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75" windowWidth="14940" windowHeight="8550"/>
  </bookViews>
  <sheets>
    <sheet name="見本" sheetId="7" r:id="rId1"/>
    <sheet name="入力ｼｰﾄ" sheetId="6" r:id="rId2"/>
  </sheets>
  <definedNames>
    <definedName name="_xlnm.Print_Area" localSheetId="0">見本!$A$1:$AU$369</definedName>
    <definedName name="_xlnm.Print_Area" localSheetId="1">入力ｼｰﾄ!$A$1:$AU$1034</definedName>
    <definedName name="_xlnm.Print_Titles" localSheetId="0">見本!$1:$9</definedName>
    <definedName name="_xlnm.Print_Titles" localSheetId="1">入力ｼｰﾄ!$1:$9</definedName>
  </definedNames>
  <calcPr calcId="145621" fullCalcOnLoad="1"/>
</workbook>
</file>

<file path=xl/calcChain.xml><?xml version="1.0" encoding="utf-8"?>
<calcChain xmlns="http://schemas.openxmlformats.org/spreadsheetml/2006/main">
  <c r="A16" i="7" l="1"/>
  <c r="A22" i="7"/>
  <c r="A28" i="7"/>
  <c r="A34" i="7"/>
  <c r="A40" i="7"/>
  <c r="A46" i="7"/>
  <c r="A52" i="7"/>
  <c r="A58" i="7"/>
  <c r="A64" i="7"/>
  <c r="A70" i="7"/>
  <c r="A76" i="7"/>
  <c r="A82" i="7"/>
  <c r="A88" i="7"/>
  <c r="A94" i="7"/>
  <c r="A100" i="7"/>
  <c r="A106" i="7"/>
  <c r="A112" i="7"/>
  <c r="A118" i="7"/>
  <c r="A124" i="7"/>
  <c r="A130" i="7"/>
  <c r="A136" i="7"/>
  <c r="A142" i="7"/>
  <c r="A148" i="7"/>
  <c r="A154" i="7"/>
  <c r="A160" i="7"/>
  <c r="A166" i="7"/>
  <c r="A172" i="7"/>
  <c r="A178" i="7"/>
  <c r="A184" i="7"/>
  <c r="A190" i="7"/>
  <c r="A196" i="7"/>
  <c r="A202" i="7"/>
  <c r="A208" i="7"/>
  <c r="A214" i="7"/>
  <c r="A220" i="7"/>
  <c r="A226" i="7"/>
  <c r="A232" i="7"/>
  <c r="A238" i="7"/>
  <c r="A244" i="7"/>
  <c r="A250" i="7"/>
  <c r="A256" i="7"/>
  <c r="A262" i="7"/>
  <c r="A268" i="7"/>
  <c r="A274" i="7"/>
  <c r="A280" i="7"/>
  <c r="A286" i="7"/>
  <c r="A292" i="7"/>
  <c r="A298" i="7"/>
  <c r="A304" i="7"/>
  <c r="A310" i="7"/>
  <c r="A316" i="7"/>
  <c r="A322" i="7"/>
  <c r="A328" i="7"/>
  <c r="A334" i="7"/>
  <c r="A340" i="7"/>
  <c r="A346" i="7"/>
  <c r="A352" i="7"/>
  <c r="A358" i="7"/>
  <c r="A364" i="7"/>
  <c r="A370" i="7"/>
  <c r="A376" i="7"/>
  <c r="A382" i="7"/>
  <c r="A388" i="7"/>
  <c r="A394" i="7"/>
  <c r="A400" i="7"/>
  <c r="A406" i="7"/>
  <c r="A412" i="7"/>
  <c r="A418" i="7"/>
  <c r="A424" i="7"/>
  <c r="A430" i="7"/>
  <c r="A436" i="7"/>
  <c r="A442" i="7"/>
  <c r="A448" i="7"/>
  <c r="A454" i="7"/>
  <c r="A460" i="7"/>
  <c r="A466" i="7"/>
  <c r="A472" i="7"/>
  <c r="A478" i="7"/>
  <c r="A484" i="7"/>
  <c r="A490" i="7"/>
  <c r="A496" i="7"/>
  <c r="A502" i="7"/>
  <c r="A508" i="7"/>
  <c r="A514" i="7"/>
  <c r="A520" i="7"/>
  <c r="A526" i="7"/>
  <c r="A532" i="7"/>
  <c r="A538" i="7"/>
  <c r="A544" i="7"/>
  <c r="A550" i="7"/>
  <c r="A556" i="7"/>
  <c r="A562" i="7"/>
  <c r="A568" i="7"/>
  <c r="A574" i="7"/>
  <c r="A580" i="7"/>
  <c r="A586" i="7"/>
  <c r="A592" i="7"/>
  <c r="A598" i="7"/>
  <c r="A604" i="7"/>
  <c r="A610" i="7"/>
  <c r="A616" i="7"/>
  <c r="A622" i="7"/>
  <c r="A628" i="7"/>
  <c r="A634" i="7"/>
  <c r="J10" i="7"/>
  <c r="AN10" i="7"/>
  <c r="AY10" i="7"/>
  <c r="AZ10" i="7"/>
  <c r="BA10" i="7"/>
  <c r="BB10" i="7"/>
  <c r="AH10" i="7"/>
  <c r="BC10" i="7"/>
  <c r="BE10" i="7"/>
  <c r="BF10" i="7"/>
  <c r="BG10" i="7"/>
  <c r="BH10" i="7"/>
  <c r="BI10" i="7"/>
  <c r="AY11" i="7"/>
  <c r="AZ11" i="7"/>
  <c r="BA11" i="7"/>
  <c r="BB11" i="7"/>
  <c r="BC11" i="7"/>
  <c r="BE11" i="7"/>
  <c r="BF11" i="7"/>
  <c r="BG11" i="7"/>
  <c r="BH11" i="7"/>
  <c r="BI11" i="7"/>
  <c r="AY12" i="7"/>
  <c r="AZ12" i="7"/>
  <c r="V10" i="7"/>
  <c r="AR10" i="7"/>
  <c r="AR12" i="7"/>
  <c r="BA12" i="7"/>
  <c r="BB12" i="7"/>
  <c r="BC12" i="7"/>
  <c r="BE12" i="7"/>
  <c r="P13" i="7"/>
  <c r="AQ14" i="7"/>
  <c r="BF12" i="7"/>
  <c r="BG12" i="7"/>
  <c r="AB13" i="7"/>
  <c r="BH12" i="7"/>
  <c r="BI12" i="7"/>
  <c r="AN13" i="7"/>
  <c r="J13" i="7"/>
  <c r="AH13" i="7"/>
  <c r="AT14" i="7"/>
  <c r="AY13" i="7"/>
  <c r="AZ13" i="7"/>
  <c r="BA13" i="7"/>
  <c r="BB13" i="7"/>
  <c r="BC13" i="7"/>
  <c r="BE13" i="7"/>
  <c r="BF13" i="7"/>
  <c r="BG13" i="7"/>
  <c r="BH13" i="7"/>
  <c r="BI13" i="7"/>
  <c r="AP14" i="7"/>
  <c r="AS14" i="7"/>
  <c r="AY14" i="7"/>
  <c r="AZ14" i="7"/>
  <c r="BA14" i="7"/>
  <c r="BB14" i="7"/>
  <c r="BC14" i="7"/>
  <c r="BE14" i="7"/>
  <c r="BF14" i="7"/>
  <c r="BG14" i="7"/>
  <c r="BH14" i="7"/>
  <c r="BI14" i="7"/>
  <c r="AY15" i="7"/>
  <c r="AZ15" i="7"/>
  <c r="BA15" i="7"/>
  <c r="BB15" i="7"/>
  <c r="BC15" i="7"/>
  <c r="BE15" i="7"/>
  <c r="BF15" i="7"/>
  <c r="BG15" i="7"/>
  <c r="BH15" i="7"/>
  <c r="BI15" i="7"/>
  <c r="J16" i="7"/>
  <c r="AH16" i="7"/>
  <c r="AT16" i="7"/>
  <c r="AT18" i="7"/>
  <c r="AR16" i="7"/>
  <c r="AY16" i="7"/>
  <c r="AZ16" i="7"/>
  <c r="V16" i="7"/>
  <c r="BA16" i="7"/>
  <c r="AB16" i="7"/>
  <c r="BB16" i="7"/>
  <c r="BC16" i="7"/>
  <c r="BE16" i="7"/>
  <c r="BF16" i="7"/>
  <c r="BG16" i="7"/>
  <c r="AB19" i="7"/>
  <c r="BH16" i="7"/>
  <c r="BI16" i="7"/>
  <c r="AY17" i="7"/>
  <c r="AZ17" i="7"/>
  <c r="BA17" i="7"/>
  <c r="BB17" i="7"/>
  <c r="BC17" i="7"/>
  <c r="AN16" i="7"/>
  <c r="BE17" i="7"/>
  <c r="BF17" i="7"/>
  <c r="BG17" i="7"/>
  <c r="BH17" i="7"/>
  <c r="BI17" i="7"/>
  <c r="AR18" i="7"/>
  <c r="AY18" i="7"/>
  <c r="AZ18" i="7"/>
  <c r="BA18" i="7"/>
  <c r="BB18" i="7"/>
  <c r="BC18" i="7"/>
  <c r="BE18" i="7"/>
  <c r="BF18" i="7"/>
  <c r="BG18" i="7"/>
  <c r="BH18" i="7"/>
  <c r="BI18" i="7"/>
  <c r="J19" i="7"/>
  <c r="AP20" i="7"/>
  <c r="AH19" i="7"/>
  <c r="AT20" i="7"/>
  <c r="AY19" i="7"/>
  <c r="P16" i="7"/>
  <c r="AZ19" i="7"/>
  <c r="BA19" i="7"/>
  <c r="BB19" i="7"/>
  <c r="BC19" i="7"/>
  <c r="BE19" i="7"/>
  <c r="BF19" i="7"/>
  <c r="BG19" i="7"/>
  <c r="BH19" i="7"/>
  <c r="BI19" i="7"/>
  <c r="AS20" i="7"/>
  <c r="AY20" i="7"/>
  <c r="AZ20" i="7"/>
  <c r="BA20" i="7"/>
  <c r="BB20" i="7"/>
  <c r="BC20" i="7"/>
  <c r="BE20" i="7"/>
  <c r="BF20" i="7"/>
  <c r="BG20" i="7"/>
  <c r="BH20" i="7"/>
  <c r="BI20" i="7"/>
  <c r="AY21" i="7"/>
  <c r="AZ21" i="7"/>
  <c r="BA21" i="7"/>
  <c r="BB21" i="7"/>
  <c r="BC21" i="7"/>
  <c r="BE21" i="7"/>
  <c r="BF21" i="7"/>
  <c r="V19" i="7"/>
  <c r="AR20" i="7"/>
  <c r="BG21" i="7"/>
  <c r="BH21" i="7"/>
  <c r="BI21" i="7"/>
  <c r="J22" i="7"/>
  <c r="AH22" i="7"/>
  <c r="AT22" i="7"/>
  <c r="AT24" i="7"/>
  <c r="AY22" i="7"/>
  <c r="AZ22" i="7"/>
  <c r="V22" i="7"/>
  <c r="AR22" i="7"/>
  <c r="BA22" i="7"/>
  <c r="AB22" i="7"/>
  <c r="BB22" i="7"/>
  <c r="BC22" i="7"/>
  <c r="BE22" i="7"/>
  <c r="BF22" i="7"/>
  <c r="V25" i="7"/>
  <c r="AR26" i="7"/>
  <c r="BG22" i="7"/>
  <c r="BH22" i="7"/>
  <c r="BI22" i="7"/>
  <c r="AY23" i="7"/>
  <c r="AZ23" i="7"/>
  <c r="BA23" i="7"/>
  <c r="BB23" i="7"/>
  <c r="BC23" i="7"/>
  <c r="BE23" i="7"/>
  <c r="BF23" i="7"/>
  <c r="BG23" i="7"/>
  <c r="BH23" i="7"/>
  <c r="BI23" i="7"/>
  <c r="AR24" i="7"/>
  <c r="AY24" i="7"/>
  <c r="AZ24" i="7"/>
  <c r="BA24" i="7"/>
  <c r="BB24" i="7"/>
  <c r="BC24" i="7"/>
  <c r="BE24" i="7"/>
  <c r="BF24" i="7"/>
  <c r="BG24" i="7"/>
  <c r="BH24" i="7"/>
  <c r="BI24" i="7"/>
  <c r="J25" i="7"/>
  <c r="P25" i="7"/>
  <c r="AQ26" i="7"/>
  <c r="AB25" i="7"/>
  <c r="AS26" i="7"/>
  <c r="AY25" i="7"/>
  <c r="AZ25" i="7"/>
  <c r="BA25" i="7"/>
  <c r="BB25" i="7"/>
  <c r="BC25" i="7"/>
  <c r="BE25" i="7"/>
  <c r="BF25" i="7"/>
  <c r="BG25" i="7"/>
  <c r="BH25" i="7"/>
  <c r="BI25" i="7"/>
  <c r="AP26" i="7"/>
  <c r="AY26" i="7"/>
  <c r="AZ26" i="7"/>
  <c r="BA26" i="7"/>
  <c r="BB26" i="7"/>
  <c r="BC26" i="7"/>
  <c r="BE26" i="7"/>
  <c r="BF26" i="7"/>
  <c r="BG26" i="7"/>
  <c r="BH26" i="7"/>
  <c r="BI26" i="7"/>
  <c r="AY27" i="7"/>
  <c r="AZ27" i="7"/>
  <c r="BA27" i="7"/>
  <c r="BB27" i="7"/>
  <c r="BC27" i="7"/>
  <c r="BE27" i="7"/>
  <c r="BF27" i="7"/>
  <c r="BG27" i="7"/>
  <c r="BH27" i="7"/>
  <c r="BI27" i="7"/>
  <c r="J28" i="7"/>
  <c r="AB28" i="7"/>
  <c r="AY28" i="7"/>
  <c r="AZ28" i="7"/>
  <c r="BA28" i="7"/>
  <c r="BB28" i="7"/>
  <c r="BC28" i="7"/>
  <c r="AN28" i="7"/>
  <c r="BE28" i="7"/>
  <c r="BF28" i="7"/>
  <c r="BG28" i="7"/>
  <c r="BH28" i="7"/>
  <c r="AH31" i="7"/>
  <c r="AT32" i="7"/>
  <c r="BI28" i="7"/>
  <c r="AY29" i="7"/>
  <c r="AZ29" i="7"/>
  <c r="BA29" i="7"/>
  <c r="BB29" i="7"/>
  <c r="BC29" i="7"/>
  <c r="BE29" i="7"/>
  <c r="BF29" i="7"/>
  <c r="BG29" i="7"/>
  <c r="BH29" i="7"/>
  <c r="BI29" i="7"/>
  <c r="AY30" i="7"/>
  <c r="P28" i="7"/>
  <c r="AZ30" i="7"/>
  <c r="BA30" i="7"/>
  <c r="BB30" i="7"/>
  <c r="BC30" i="7"/>
  <c r="BE30" i="7"/>
  <c r="BF30" i="7"/>
  <c r="V31" i="7"/>
  <c r="AR32" i="7"/>
  <c r="BG30" i="7"/>
  <c r="BH30" i="7"/>
  <c r="BI30" i="7"/>
  <c r="J31" i="7"/>
  <c r="AP32" i="7"/>
  <c r="AN31" i="7"/>
  <c r="AY31" i="7"/>
  <c r="AZ31" i="7"/>
  <c r="BA31" i="7"/>
  <c r="BB31" i="7"/>
  <c r="BC31" i="7"/>
  <c r="BE31" i="7"/>
  <c r="BF31" i="7"/>
  <c r="BG31" i="7"/>
  <c r="BH31" i="7"/>
  <c r="BI31" i="7"/>
  <c r="AY32" i="7"/>
  <c r="AZ32" i="7"/>
  <c r="BA32" i="7"/>
  <c r="BB32" i="7"/>
  <c r="BC32" i="7"/>
  <c r="BE32" i="7"/>
  <c r="BF32" i="7"/>
  <c r="BG32" i="7"/>
  <c r="BH32" i="7"/>
  <c r="BI32" i="7"/>
  <c r="AY33" i="7"/>
  <c r="AZ33" i="7"/>
  <c r="BA33" i="7"/>
  <c r="BB33" i="7"/>
  <c r="BC33" i="7"/>
  <c r="BE33" i="7"/>
  <c r="BF33" i="7"/>
  <c r="BG33" i="7"/>
  <c r="BH33" i="7"/>
  <c r="BI33" i="7"/>
  <c r="J34" i="7"/>
  <c r="P34" i="7"/>
  <c r="AH34" i="7"/>
  <c r="AT34" i="7"/>
  <c r="AT36" i="7"/>
  <c r="AY34" i="7"/>
  <c r="AZ34" i="7"/>
  <c r="BA34" i="7"/>
  <c r="BB34" i="7"/>
  <c r="BC34" i="7"/>
  <c r="BE34" i="7"/>
  <c r="BF34" i="7"/>
  <c r="BG34" i="7"/>
  <c r="AB37" i="7"/>
  <c r="AS38" i="7"/>
  <c r="BH34" i="7"/>
  <c r="BI34" i="7"/>
  <c r="AY35" i="7"/>
  <c r="AZ35" i="7"/>
  <c r="BA35" i="7"/>
  <c r="BB35" i="7"/>
  <c r="BC35" i="7"/>
  <c r="BE35" i="7"/>
  <c r="BF35" i="7"/>
  <c r="BG35" i="7"/>
  <c r="BH35" i="7"/>
  <c r="BI35" i="7"/>
  <c r="AY36" i="7"/>
  <c r="AZ36" i="7"/>
  <c r="BA36" i="7"/>
  <c r="BB36" i="7"/>
  <c r="BC36" i="7"/>
  <c r="BE36" i="7"/>
  <c r="BF36" i="7"/>
  <c r="BG36" i="7"/>
  <c r="BH36" i="7"/>
  <c r="BI36" i="7"/>
  <c r="J37" i="7"/>
  <c r="AP38" i="7"/>
  <c r="AY37" i="7"/>
  <c r="AZ37" i="7"/>
  <c r="BA37" i="7"/>
  <c r="BB37" i="7"/>
  <c r="BC37" i="7"/>
  <c r="BE37" i="7"/>
  <c r="BF37" i="7"/>
  <c r="BG37" i="7"/>
  <c r="BH37" i="7"/>
  <c r="BI37" i="7"/>
  <c r="AN37" i="7"/>
  <c r="AT38" i="7"/>
  <c r="AY38" i="7"/>
  <c r="AZ38" i="7"/>
  <c r="BA38" i="7"/>
  <c r="BB38" i="7"/>
  <c r="BC38" i="7"/>
  <c r="AN34" i="7"/>
  <c r="BE38" i="7"/>
  <c r="BF38" i="7"/>
  <c r="BG38" i="7"/>
  <c r="BH38" i="7"/>
  <c r="AH37" i="7"/>
  <c r="BI38" i="7"/>
  <c r="AY39" i="7"/>
  <c r="AZ39" i="7"/>
  <c r="BA39" i="7"/>
  <c r="BB39" i="7"/>
  <c r="BC39" i="7"/>
  <c r="BE39" i="7"/>
  <c r="BF39" i="7"/>
  <c r="BG39" i="7"/>
  <c r="BH39" i="7"/>
  <c r="BI39" i="7"/>
  <c r="J40" i="7"/>
  <c r="AY40" i="7"/>
  <c r="AZ40" i="7"/>
  <c r="BA40" i="7"/>
  <c r="BB40" i="7"/>
  <c r="BC40" i="7"/>
  <c r="BE40" i="7"/>
  <c r="BF40" i="7"/>
  <c r="BG40" i="7"/>
  <c r="BH40" i="7"/>
  <c r="BI40" i="7"/>
  <c r="AY41" i="7"/>
  <c r="AZ41" i="7"/>
  <c r="BA41" i="7"/>
  <c r="BB41" i="7"/>
  <c r="BC41" i="7"/>
  <c r="BE41" i="7"/>
  <c r="BF41" i="7"/>
  <c r="BG41" i="7"/>
  <c r="BH41" i="7"/>
  <c r="BI41" i="7"/>
  <c r="AY42" i="7"/>
  <c r="AZ42" i="7"/>
  <c r="BA42" i="7"/>
  <c r="BB42" i="7"/>
  <c r="BC42" i="7"/>
  <c r="BE42" i="7"/>
  <c r="BF42" i="7"/>
  <c r="BG42" i="7"/>
  <c r="BH42" i="7"/>
  <c r="BI42" i="7"/>
  <c r="J43" i="7"/>
  <c r="AP44" i="7"/>
  <c r="AY43" i="7"/>
  <c r="AZ43" i="7"/>
  <c r="BA43" i="7"/>
  <c r="BB43" i="7"/>
  <c r="BC43" i="7"/>
  <c r="BE43" i="7"/>
  <c r="BF43" i="7"/>
  <c r="BG43" i="7"/>
  <c r="BH43" i="7"/>
  <c r="BI43" i="7"/>
  <c r="AY44" i="7"/>
  <c r="AZ44" i="7"/>
  <c r="BA44" i="7"/>
  <c r="BB44" i="7"/>
  <c r="BC44" i="7"/>
  <c r="BE44" i="7"/>
  <c r="BF44" i="7"/>
  <c r="BG44" i="7"/>
  <c r="BH44" i="7"/>
  <c r="BI44" i="7"/>
  <c r="AY45" i="7"/>
  <c r="AZ45" i="7"/>
  <c r="BA45" i="7"/>
  <c r="BB45" i="7"/>
  <c r="BC45" i="7"/>
  <c r="BE45" i="7"/>
  <c r="BF45" i="7"/>
  <c r="BG45" i="7"/>
  <c r="BH45" i="7"/>
  <c r="BI45" i="7"/>
  <c r="J46" i="7"/>
  <c r="AY46" i="7"/>
  <c r="AZ46" i="7"/>
  <c r="BA46" i="7"/>
  <c r="AB46" i="7"/>
  <c r="BB46" i="7"/>
  <c r="BC46" i="7"/>
  <c r="BE46" i="7"/>
  <c r="BF46" i="7"/>
  <c r="V49" i="7"/>
  <c r="AR50" i="7"/>
  <c r="BG46" i="7"/>
  <c r="BH46" i="7"/>
  <c r="BI46" i="7"/>
  <c r="AY47" i="7"/>
  <c r="AZ47" i="7"/>
  <c r="BA47" i="7"/>
  <c r="BB47" i="7"/>
  <c r="BC47" i="7"/>
  <c r="BE47" i="7"/>
  <c r="BF47" i="7"/>
  <c r="BG47" i="7"/>
  <c r="BH47" i="7"/>
  <c r="AH49" i="7"/>
  <c r="AT50" i="7"/>
  <c r="BI47" i="7"/>
  <c r="AY48" i="7"/>
  <c r="AZ48" i="7"/>
  <c r="BA48" i="7"/>
  <c r="BB48" i="7"/>
  <c r="BC48" i="7"/>
  <c r="BE48" i="7"/>
  <c r="BF48" i="7"/>
  <c r="BG48" i="7"/>
  <c r="BH48" i="7"/>
  <c r="BI48" i="7"/>
  <c r="J49" i="7"/>
  <c r="AN49" i="7"/>
  <c r="AY49" i="7"/>
  <c r="AZ49" i="7"/>
  <c r="BA49" i="7"/>
  <c r="BB49" i="7"/>
  <c r="BC49" i="7"/>
  <c r="BE49" i="7"/>
  <c r="BF49" i="7"/>
  <c r="BG49" i="7"/>
  <c r="BH49" i="7"/>
  <c r="BI49" i="7"/>
  <c r="AP50" i="7"/>
  <c r="AY50" i="7"/>
  <c r="AZ50" i="7"/>
  <c r="BA50" i="7"/>
  <c r="BB50" i="7"/>
  <c r="BC50" i="7"/>
  <c r="BE50" i="7"/>
  <c r="BF50" i="7"/>
  <c r="BG50" i="7"/>
  <c r="AB49" i="7"/>
  <c r="AS50" i="7"/>
  <c r="BH50" i="7"/>
  <c r="BI50" i="7"/>
  <c r="AY51" i="7"/>
  <c r="AZ51" i="7"/>
  <c r="BA51" i="7"/>
  <c r="BB51" i="7"/>
  <c r="BC51" i="7"/>
  <c r="BE51" i="7"/>
  <c r="BF51" i="7"/>
  <c r="BG51" i="7"/>
  <c r="BH51" i="7"/>
  <c r="BI51" i="7"/>
  <c r="J52" i="7"/>
  <c r="AN52" i="7"/>
  <c r="AY52" i="7"/>
  <c r="AZ52" i="7"/>
  <c r="BA52" i="7"/>
  <c r="AB52" i="7"/>
  <c r="BB52" i="7"/>
  <c r="BC52" i="7"/>
  <c r="BE52" i="7"/>
  <c r="BF52" i="7"/>
  <c r="V55" i="7"/>
  <c r="AR56" i="7"/>
  <c r="BG52" i="7"/>
  <c r="BH52" i="7"/>
  <c r="BI52" i="7"/>
  <c r="AY53" i="7"/>
  <c r="AZ53" i="7"/>
  <c r="BA53" i="7"/>
  <c r="BB53" i="7"/>
  <c r="BC53" i="7"/>
  <c r="BE53" i="7"/>
  <c r="BF53" i="7"/>
  <c r="BG53" i="7"/>
  <c r="BH53" i="7"/>
  <c r="BI53" i="7"/>
  <c r="AY54" i="7"/>
  <c r="AZ54" i="7"/>
  <c r="BA54" i="7"/>
  <c r="BB54" i="7"/>
  <c r="BC54" i="7"/>
  <c r="BE54" i="7"/>
  <c r="BF54" i="7"/>
  <c r="BG54" i="7"/>
  <c r="BH54" i="7"/>
  <c r="BI54" i="7"/>
  <c r="J55" i="7"/>
  <c r="AH55" i="7"/>
  <c r="AY55" i="7"/>
  <c r="AZ55" i="7"/>
  <c r="V52" i="7"/>
  <c r="AR52" i="7"/>
  <c r="AR54" i="7"/>
  <c r="BA55" i="7"/>
  <c r="BB55" i="7"/>
  <c r="BC55" i="7"/>
  <c r="BE55" i="7"/>
  <c r="P55" i="7"/>
  <c r="AQ56" i="7"/>
  <c r="BF55" i="7"/>
  <c r="BG55" i="7"/>
  <c r="BH55" i="7"/>
  <c r="BI55" i="7"/>
  <c r="AN55" i="7"/>
  <c r="AU56" i="7"/>
  <c r="AP56" i="7"/>
  <c r="AT56" i="7"/>
  <c r="AY56" i="7"/>
  <c r="AZ56" i="7"/>
  <c r="BA56" i="7"/>
  <c r="BB56" i="7"/>
  <c r="BC56" i="7"/>
  <c r="BE56" i="7"/>
  <c r="BF56" i="7"/>
  <c r="BG56" i="7"/>
  <c r="BH56" i="7"/>
  <c r="BI56" i="7"/>
  <c r="AY57" i="7"/>
  <c r="AZ57" i="7"/>
  <c r="BA57" i="7"/>
  <c r="BB57" i="7"/>
  <c r="BC57" i="7"/>
  <c r="BE57" i="7"/>
  <c r="BF57" i="7"/>
  <c r="BG57" i="7"/>
  <c r="BH57" i="7"/>
  <c r="BI57" i="7"/>
  <c r="J58" i="7"/>
  <c r="V58" i="7"/>
  <c r="AR58" i="7"/>
  <c r="AR60" i="7"/>
  <c r="AY58" i="7"/>
  <c r="P58" i="7"/>
  <c r="AZ58" i="7"/>
  <c r="BA58" i="7"/>
  <c r="BB58" i="7"/>
  <c r="BC58" i="7"/>
  <c r="AN58" i="7"/>
  <c r="BE58" i="7"/>
  <c r="BF58" i="7"/>
  <c r="BG58" i="7"/>
  <c r="BH58" i="7"/>
  <c r="AH61" i="7"/>
  <c r="AT62" i="7"/>
  <c r="BI58" i="7"/>
  <c r="AY59" i="7"/>
  <c r="AZ59" i="7"/>
  <c r="BA59" i="7"/>
  <c r="BB59" i="7"/>
  <c r="BC59" i="7"/>
  <c r="BE59" i="7"/>
  <c r="BF59" i="7"/>
  <c r="V61" i="7"/>
  <c r="AR62" i="7"/>
  <c r="BG59" i="7"/>
  <c r="BH59" i="7"/>
  <c r="BI59" i="7"/>
  <c r="AY60" i="7"/>
  <c r="AZ60" i="7"/>
  <c r="BA60" i="7"/>
  <c r="BB60" i="7"/>
  <c r="BC60" i="7"/>
  <c r="BE60" i="7"/>
  <c r="BF60" i="7"/>
  <c r="BG60" i="7"/>
  <c r="AB61" i="7"/>
  <c r="AS62" i="7"/>
  <c r="BH60" i="7"/>
  <c r="BI60" i="7"/>
  <c r="J61" i="7"/>
  <c r="P61" i="7"/>
  <c r="AQ62" i="7"/>
  <c r="AY61" i="7"/>
  <c r="AZ61" i="7"/>
  <c r="BA61" i="7"/>
  <c r="BB61" i="7"/>
  <c r="BC61" i="7"/>
  <c r="BE61" i="7"/>
  <c r="BF61" i="7"/>
  <c r="BG61" i="7"/>
  <c r="BH61" i="7"/>
  <c r="BI61" i="7"/>
  <c r="AP62" i="7"/>
  <c r="AY62" i="7"/>
  <c r="AZ62" i="7"/>
  <c r="BA62" i="7"/>
  <c r="BB62" i="7"/>
  <c r="BC62" i="7"/>
  <c r="BE62" i="7"/>
  <c r="BF62" i="7"/>
  <c r="BG62" i="7"/>
  <c r="BH62" i="7"/>
  <c r="BI62" i="7"/>
  <c r="AY63" i="7"/>
  <c r="AZ63" i="7"/>
  <c r="BA63" i="7"/>
  <c r="BB63" i="7"/>
  <c r="BC63" i="7"/>
  <c r="BE63" i="7"/>
  <c r="BF63" i="7"/>
  <c r="BG63" i="7"/>
  <c r="BH63" i="7"/>
  <c r="BI63" i="7"/>
  <c r="J64" i="7"/>
  <c r="AY64" i="7"/>
  <c r="AZ64" i="7"/>
  <c r="BA64" i="7"/>
  <c r="BB64" i="7"/>
  <c r="AH64" i="7"/>
  <c r="BC64" i="7"/>
  <c r="BE64" i="7"/>
  <c r="BF64" i="7"/>
  <c r="BG64" i="7"/>
  <c r="AB67" i="7"/>
  <c r="AS68" i="7"/>
  <c r="BH64" i="7"/>
  <c r="BI64" i="7"/>
  <c r="AY65" i="7"/>
  <c r="AZ65" i="7"/>
  <c r="BA65" i="7"/>
  <c r="BB65" i="7"/>
  <c r="BC65" i="7"/>
  <c r="BE65" i="7"/>
  <c r="BF65" i="7"/>
  <c r="BG65" i="7"/>
  <c r="BH65" i="7"/>
  <c r="BI65" i="7"/>
  <c r="AY66" i="7"/>
  <c r="AZ66" i="7"/>
  <c r="BA66" i="7"/>
  <c r="BB66" i="7"/>
  <c r="BC66" i="7"/>
  <c r="BE66" i="7"/>
  <c r="BF66" i="7"/>
  <c r="BG66" i="7"/>
  <c r="BH66" i="7"/>
  <c r="BI66" i="7"/>
  <c r="J67" i="7"/>
  <c r="AP68" i="7"/>
  <c r="AY67" i="7"/>
  <c r="AZ67" i="7"/>
  <c r="BA67" i="7"/>
  <c r="BB67" i="7"/>
  <c r="BC67" i="7"/>
  <c r="BE67" i="7"/>
  <c r="BF67" i="7"/>
  <c r="BG67" i="7"/>
  <c r="BH67" i="7"/>
  <c r="BI67" i="7"/>
  <c r="AY68" i="7"/>
  <c r="AZ68" i="7"/>
  <c r="BA68" i="7"/>
  <c r="BB68" i="7"/>
  <c r="BC68" i="7"/>
  <c r="BE68" i="7"/>
  <c r="BF68" i="7"/>
  <c r="BG68" i="7"/>
  <c r="BH68" i="7"/>
  <c r="BI68" i="7"/>
  <c r="AY69" i="7"/>
  <c r="AZ69" i="7"/>
  <c r="BA69" i="7"/>
  <c r="BB69" i="7"/>
  <c r="BC69" i="7"/>
  <c r="BE69" i="7"/>
  <c r="BF69" i="7"/>
  <c r="V67" i="7"/>
  <c r="AR68" i="7"/>
  <c r="BG69" i="7"/>
  <c r="BH69" i="7"/>
  <c r="BI69" i="7"/>
  <c r="J70" i="7"/>
  <c r="V70" i="7"/>
  <c r="AR70" i="7"/>
  <c r="AR72" i="7"/>
  <c r="AY70" i="7"/>
  <c r="AZ70" i="7"/>
  <c r="BA70" i="7"/>
  <c r="BB70" i="7"/>
  <c r="BC70" i="7"/>
  <c r="BE70" i="7"/>
  <c r="BF70" i="7"/>
  <c r="BG70" i="7"/>
  <c r="BH70" i="7"/>
  <c r="BI70" i="7"/>
  <c r="AY71" i="7"/>
  <c r="AZ71" i="7"/>
  <c r="BA71" i="7"/>
  <c r="BB71" i="7"/>
  <c r="BC71" i="7"/>
  <c r="BE71" i="7"/>
  <c r="BF71" i="7"/>
  <c r="BG71" i="7"/>
  <c r="BH71" i="7"/>
  <c r="BI71" i="7"/>
  <c r="AY72" i="7"/>
  <c r="AZ72" i="7"/>
  <c r="BA72" i="7"/>
  <c r="BB72" i="7"/>
  <c r="BC72" i="7"/>
  <c r="BE72" i="7"/>
  <c r="BF72" i="7"/>
  <c r="BG72" i="7"/>
  <c r="BH72" i="7"/>
  <c r="BI72" i="7"/>
  <c r="J73" i="7"/>
  <c r="AY73" i="7"/>
  <c r="AZ73" i="7"/>
  <c r="BA73" i="7"/>
  <c r="BB73" i="7"/>
  <c r="BC73" i="7"/>
  <c r="BE73" i="7"/>
  <c r="BF73" i="7"/>
  <c r="BG73" i="7"/>
  <c r="BH73" i="7"/>
  <c r="BI73" i="7"/>
  <c r="AP74" i="7"/>
  <c r="AY74" i="7"/>
  <c r="AZ74" i="7"/>
  <c r="BA74" i="7"/>
  <c r="BB74" i="7"/>
  <c r="BC74" i="7"/>
  <c r="BE74" i="7"/>
  <c r="BF74" i="7"/>
  <c r="BG74" i="7"/>
  <c r="BH74" i="7"/>
  <c r="BI74" i="7"/>
  <c r="AY75" i="7"/>
  <c r="AZ75" i="7"/>
  <c r="BA75" i="7"/>
  <c r="AB70" i="7"/>
  <c r="BB75" i="7"/>
  <c r="BC75" i="7"/>
  <c r="BE75" i="7"/>
  <c r="BF75" i="7"/>
  <c r="V73" i="7"/>
  <c r="AR74" i="7"/>
  <c r="BG75" i="7"/>
  <c r="BH75" i="7"/>
  <c r="BI75" i="7"/>
  <c r="J76" i="7"/>
  <c r="AY76" i="7"/>
  <c r="P76" i="7"/>
  <c r="AZ76" i="7"/>
  <c r="BA76" i="7"/>
  <c r="AB76" i="7"/>
  <c r="BB76" i="7"/>
  <c r="AH76" i="7"/>
  <c r="AT76" i="7"/>
  <c r="AT78" i="7"/>
  <c r="BC76" i="7"/>
  <c r="AN76" i="7"/>
  <c r="BE76" i="7"/>
  <c r="BF76" i="7"/>
  <c r="BG76" i="7"/>
  <c r="BH76" i="7"/>
  <c r="BI76" i="7"/>
  <c r="AY77" i="7"/>
  <c r="AZ77" i="7"/>
  <c r="BA77" i="7"/>
  <c r="BB77" i="7"/>
  <c r="BC77" i="7"/>
  <c r="BE77" i="7"/>
  <c r="BF77" i="7"/>
  <c r="BG77" i="7"/>
  <c r="BH77" i="7"/>
  <c r="AH79" i="7"/>
  <c r="AT80" i="7"/>
  <c r="BI77" i="7"/>
  <c r="AY78" i="7"/>
  <c r="AZ78" i="7"/>
  <c r="V76" i="7"/>
  <c r="AR76" i="7"/>
  <c r="AR78" i="7"/>
  <c r="BA78" i="7"/>
  <c r="BB78" i="7"/>
  <c r="BC78" i="7"/>
  <c r="BE78" i="7"/>
  <c r="P79" i="7"/>
  <c r="AQ80" i="7"/>
  <c r="BF78" i="7"/>
  <c r="BG78" i="7"/>
  <c r="BH78" i="7"/>
  <c r="BI78" i="7"/>
  <c r="J79" i="7"/>
  <c r="AN79" i="7"/>
  <c r="AY79" i="7"/>
  <c r="AZ79" i="7"/>
  <c r="BA79" i="7"/>
  <c r="BB79" i="7"/>
  <c r="BC79" i="7"/>
  <c r="BE79" i="7"/>
  <c r="BF79" i="7"/>
  <c r="BG79" i="7"/>
  <c r="BH79" i="7"/>
  <c r="BI79" i="7"/>
  <c r="AP80" i="7"/>
  <c r="AY80" i="7"/>
  <c r="AZ80" i="7"/>
  <c r="BA80" i="7"/>
  <c r="BB80" i="7"/>
  <c r="BC80" i="7"/>
  <c r="BE80" i="7"/>
  <c r="BF80" i="7"/>
  <c r="BG80" i="7"/>
  <c r="BH80" i="7"/>
  <c r="BI80" i="7"/>
  <c r="AY81" i="7"/>
  <c r="AZ81" i="7"/>
  <c r="BA81" i="7"/>
  <c r="BB81" i="7"/>
  <c r="BC81" i="7"/>
  <c r="BE81" i="7"/>
  <c r="BF81" i="7"/>
  <c r="BG81" i="7"/>
  <c r="BH81" i="7"/>
  <c r="BI81" i="7"/>
  <c r="J82" i="7"/>
  <c r="AN82" i="7"/>
  <c r="AY82" i="7"/>
  <c r="P82" i="7"/>
  <c r="AZ82" i="7"/>
  <c r="BA82" i="7"/>
  <c r="BB82" i="7"/>
  <c r="BC82" i="7"/>
  <c r="BE82" i="7"/>
  <c r="BF82" i="7"/>
  <c r="BG82" i="7"/>
  <c r="BH82" i="7"/>
  <c r="AH85" i="7"/>
  <c r="AT86" i="7"/>
  <c r="BI82" i="7"/>
  <c r="AY83" i="7"/>
  <c r="AZ83" i="7"/>
  <c r="BA83" i="7"/>
  <c r="BB83" i="7"/>
  <c r="BC83" i="7"/>
  <c r="BE83" i="7"/>
  <c r="BF83" i="7"/>
  <c r="BG83" i="7"/>
  <c r="BH83" i="7"/>
  <c r="BI83" i="7"/>
  <c r="AY84" i="7"/>
  <c r="AZ84" i="7"/>
  <c r="BA84" i="7"/>
  <c r="BB84" i="7"/>
  <c r="BC84" i="7"/>
  <c r="BE84" i="7"/>
  <c r="BF84" i="7"/>
  <c r="BG84" i="7"/>
  <c r="BH84" i="7"/>
  <c r="BI84" i="7"/>
  <c r="J85" i="7"/>
  <c r="AP86" i="7"/>
  <c r="AY85" i="7"/>
  <c r="AZ85" i="7"/>
  <c r="BA85" i="7"/>
  <c r="BB85" i="7"/>
  <c r="BC85" i="7"/>
  <c r="BE85" i="7"/>
  <c r="BF85" i="7"/>
  <c r="BG85" i="7"/>
  <c r="BH85" i="7"/>
  <c r="BI85" i="7"/>
  <c r="AY86" i="7"/>
  <c r="AZ86" i="7"/>
  <c r="BA86" i="7"/>
  <c r="BB86" i="7"/>
  <c r="BC86" i="7"/>
  <c r="BE86" i="7"/>
  <c r="BF86" i="7"/>
  <c r="BG86" i="7"/>
  <c r="BH86" i="7"/>
  <c r="BI86" i="7"/>
  <c r="AY87" i="7"/>
  <c r="AZ87" i="7"/>
  <c r="BA87" i="7"/>
  <c r="BB87" i="7"/>
  <c r="BC87" i="7"/>
  <c r="BE87" i="7"/>
  <c r="BF87" i="7"/>
  <c r="BG87" i="7"/>
  <c r="BH87" i="7"/>
  <c r="BI87" i="7"/>
  <c r="J88" i="7"/>
  <c r="P88" i="7"/>
  <c r="AY88" i="7"/>
  <c r="AZ88" i="7"/>
  <c r="BA88" i="7"/>
  <c r="BB88" i="7"/>
  <c r="AH88" i="7"/>
  <c r="AT88" i="7"/>
  <c r="AT90" i="7"/>
  <c r="BC88" i="7"/>
  <c r="BE88" i="7"/>
  <c r="BF88" i="7"/>
  <c r="BG88" i="7"/>
  <c r="AB91" i="7"/>
  <c r="AS92" i="7"/>
  <c r="BH88" i="7"/>
  <c r="BI88" i="7"/>
  <c r="AY89" i="7"/>
  <c r="AZ89" i="7"/>
  <c r="BA89" i="7"/>
  <c r="BB89" i="7"/>
  <c r="BC89" i="7"/>
  <c r="BE89" i="7"/>
  <c r="BF89" i="7"/>
  <c r="BG89" i="7"/>
  <c r="BH89" i="7"/>
  <c r="BI89" i="7"/>
  <c r="AY90" i="7"/>
  <c r="AZ90" i="7"/>
  <c r="BA90" i="7"/>
  <c r="BB90" i="7"/>
  <c r="BC90" i="7"/>
  <c r="BE90" i="7"/>
  <c r="BF90" i="7"/>
  <c r="BG90" i="7"/>
  <c r="BH90" i="7"/>
  <c r="BI90" i="7"/>
  <c r="J91" i="7"/>
  <c r="AY91" i="7"/>
  <c r="AZ91" i="7"/>
  <c r="BA91" i="7"/>
  <c r="BB91" i="7"/>
  <c r="BC91" i="7"/>
  <c r="BE91" i="7"/>
  <c r="BF91" i="7"/>
  <c r="V91" i="7"/>
  <c r="AR92" i="7"/>
  <c r="BG91" i="7"/>
  <c r="BH91" i="7"/>
  <c r="BI91" i="7"/>
  <c r="AP92" i="7"/>
  <c r="AY92" i="7"/>
  <c r="AZ92" i="7"/>
  <c r="BA92" i="7"/>
  <c r="BB92" i="7"/>
  <c r="BC92" i="7"/>
  <c r="BE92" i="7"/>
  <c r="BF92" i="7"/>
  <c r="BG92" i="7"/>
  <c r="BH92" i="7"/>
  <c r="BI92" i="7"/>
  <c r="AY93" i="7"/>
  <c r="AZ93" i="7"/>
  <c r="BA93" i="7"/>
  <c r="BB93" i="7"/>
  <c r="BC93" i="7"/>
  <c r="BE93" i="7"/>
  <c r="BF93" i="7"/>
  <c r="BG93" i="7"/>
  <c r="BH93" i="7"/>
  <c r="BI93" i="7"/>
  <c r="J94" i="7"/>
  <c r="AY94" i="7"/>
  <c r="P94" i="7"/>
  <c r="AZ94" i="7"/>
  <c r="BA94" i="7"/>
  <c r="BB94" i="7"/>
  <c r="BC94" i="7"/>
  <c r="AN94" i="7"/>
  <c r="BE94" i="7"/>
  <c r="BF94" i="7"/>
  <c r="BG94" i="7"/>
  <c r="BH94" i="7"/>
  <c r="BI94" i="7"/>
  <c r="AY95" i="7"/>
  <c r="AZ95" i="7"/>
  <c r="BA95" i="7"/>
  <c r="BB95" i="7"/>
  <c r="BC95" i="7"/>
  <c r="BE95" i="7"/>
  <c r="BF95" i="7"/>
  <c r="V97" i="7"/>
  <c r="AR98" i="7"/>
  <c r="BG95" i="7"/>
  <c r="BH95" i="7"/>
  <c r="BI95" i="7"/>
  <c r="AY96" i="7"/>
  <c r="AZ96" i="7"/>
  <c r="BA96" i="7"/>
  <c r="AB94" i="7"/>
  <c r="BB96" i="7"/>
  <c r="BC96" i="7"/>
  <c r="BE96" i="7"/>
  <c r="BF96" i="7"/>
  <c r="BG96" i="7"/>
  <c r="BH96" i="7"/>
  <c r="BI96" i="7"/>
  <c r="J97" i="7"/>
  <c r="AP98" i="7"/>
  <c r="AH97" i="7"/>
  <c r="AT98" i="7"/>
  <c r="AY97" i="7"/>
  <c r="AZ97" i="7"/>
  <c r="BA97" i="7"/>
  <c r="BB97" i="7"/>
  <c r="BC97" i="7"/>
  <c r="BE97" i="7"/>
  <c r="BF97" i="7"/>
  <c r="BG97" i="7"/>
  <c r="BH97" i="7"/>
  <c r="BI97" i="7"/>
  <c r="AY98" i="7"/>
  <c r="AZ98" i="7"/>
  <c r="BA98" i="7"/>
  <c r="BB98" i="7"/>
  <c r="BC98" i="7"/>
  <c r="BE98" i="7"/>
  <c r="BF98" i="7"/>
  <c r="BG98" i="7"/>
  <c r="BH98" i="7"/>
  <c r="BI98" i="7"/>
  <c r="AY99" i="7"/>
  <c r="AZ99" i="7"/>
  <c r="BA99" i="7"/>
  <c r="BB99" i="7"/>
  <c r="BC99" i="7"/>
  <c r="BE99" i="7"/>
  <c r="BF99" i="7"/>
  <c r="BG99" i="7"/>
  <c r="BH99" i="7"/>
  <c r="BI99" i="7"/>
  <c r="J100" i="7"/>
  <c r="AP100" i="7"/>
  <c r="AP102" i="7"/>
  <c r="AY100" i="7"/>
  <c r="AZ100" i="7"/>
  <c r="BA100" i="7"/>
  <c r="BB100" i="7"/>
  <c r="AH100" i="7"/>
  <c r="AT100" i="7"/>
  <c r="AT102" i="7"/>
  <c r="BC100" i="7"/>
  <c r="BE100" i="7"/>
  <c r="BF100" i="7"/>
  <c r="BG100" i="7"/>
  <c r="BH100" i="7"/>
  <c r="BI100" i="7"/>
  <c r="AY101" i="7"/>
  <c r="AZ101" i="7"/>
  <c r="BA101" i="7"/>
  <c r="BB101" i="7"/>
  <c r="BC101" i="7"/>
  <c r="BE101" i="7"/>
  <c r="BF101" i="7"/>
  <c r="BG101" i="7"/>
  <c r="BH101" i="7"/>
  <c r="BI101" i="7"/>
  <c r="AY102" i="7"/>
  <c r="AZ102" i="7"/>
  <c r="V100" i="7"/>
  <c r="AR100" i="7"/>
  <c r="AR102" i="7"/>
  <c r="BA102" i="7"/>
  <c r="BB102" i="7"/>
  <c r="BC102" i="7"/>
  <c r="BE102" i="7"/>
  <c r="BF102" i="7"/>
  <c r="BG102" i="7"/>
  <c r="AB103" i="7"/>
  <c r="AS104" i="7"/>
  <c r="BH102" i="7"/>
  <c r="BI102" i="7"/>
  <c r="AN103" i="7"/>
  <c r="J103" i="7"/>
  <c r="P103" i="7"/>
  <c r="AQ104" i="7"/>
  <c r="AY103" i="7"/>
  <c r="AZ103" i="7"/>
  <c r="BA103" i="7"/>
  <c r="BB103" i="7"/>
  <c r="BC103" i="7"/>
  <c r="BE103" i="7"/>
  <c r="BF103" i="7"/>
  <c r="BG103" i="7"/>
  <c r="BH103" i="7"/>
  <c r="BI103" i="7"/>
  <c r="AP104" i="7"/>
  <c r="AY104" i="7"/>
  <c r="AZ104" i="7"/>
  <c r="BA104" i="7"/>
  <c r="BB104" i="7"/>
  <c r="BC104" i="7"/>
  <c r="BE104" i="7"/>
  <c r="BF104" i="7"/>
  <c r="BG104" i="7"/>
  <c r="BH104" i="7"/>
  <c r="BI104" i="7"/>
  <c r="AY105" i="7"/>
  <c r="AZ105" i="7"/>
  <c r="BA105" i="7"/>
  <c r="BB105" i="7"/>
  <c r="BC105" i="7"/>
  <c r="BE105" i="7"/>
  <c r="BF105" i="7"/>
  <c r="BG105" i="7"/>
  <c r="BH105" i="7"/>
  <c r="BI105" i="7"/>
  <c r="J106" i="7"/>
  <c r="AP106" i="7"/>
  <c r="AY106" i="7"/>
  <c r="P106" i="7"/>
  <c r="AQ106" i="7"/>
  <c r="AQ108" i="7"/>
  <c r="AZ106" i="7"/>
  <c r="BA106" i="7"/>
  <c r="BB106" i="7"/>
  <c r="BC106" i="7"/>
  <c r="AN106" i="7"/>
  <c r="BE106" i="7"/>
  <c r="BF106" i="7"/>
  <c r="BG106" i="7"/>
  <c r="BH106" i="7"/>
  <c r="AH109" i="7"/>
  <c r="AT110" i="7"/>
  <c r="BI106" i="7"/>
  <c r="AY107" i="7"/>
  <c r="AZ107" i="7"/>
  <c r="BA107" i="7"/>
  <c r="BB107" i="7"/>
  <c r="BC107" i="7"/>
  <c r="BE107" i="7"/>
  <c r="BF107" i="7"/>
  <c r="BG107" i="7"/>
  <c r="BH107" i="7"/>
  <c r="BI107" i="7"/>
  <c r="AP108" i="7"/>
  <c r="AY108" i="7"/>
  <c r="AZ108" i="7"/>
  <c r="BA108" i="7"/>
  <c r="BB108" i="7"/>
  <c r="BC108" i="7"/>
  <c r="BE108" i="7"/>
  <c r="BF108" i="7"/>
  <c r="BG108" i="7"/>
  <c r="BH108" i="7"/>
  <c r="BI108" i="7"/>
  <c r="J109" i="7"/>
  <c r="AP110" i="7"/>
  <c r="AY109" i="7"/>
  <c r="AZ109" i="7"/>
  <c r="BA109" i="7"/>
  <c r="BB109" i="7"/>
  <c r="BC109" i="7"/>
  <c r="BE109" i="7"/>
  <c r="BF109" i="7"/>
  <c r="BG109" i="7"/>
  <c r="AB109" i="7"/>
  <c r="AS110" i="7"/>
  <c r="BH109" i="7"/>
  <c r="BI109" i="7"/>
  <c r="AY110" i="7"/>
  <c r="AZ110" i="7"/>
  <c r="BA110" i="7"/>
  <c r="BB110" i="7"/>
  <c r="BC110" i="7"/>
  <c r="BE110" i="7"/>
  <c r="BF110" i="7"/>
  <c r="BG110" i="7"/>
  <c r="BH110" i="7"/>
  <c r="BI110" i="7"/>
  <c r="AY111" i="7"/>
  <c r="AZ111" i="7"/>
  <c r="BA111" i="7"/>
  <c r="BB111" i="7"/>
  <c r="BC111" i="7"/>
  <c r="BE111" i="7"/>
  <c r="BF111" i="7"/>
  <c r="BG111" i="7"/>
  <c r="BH111" i="7"/>
  <c r="BI111" i="7"/>
  <c r="J112" i="7"/>
  <c r="AP112" i="7"/>
  <c r="AP114" i="7"/>
  <c r="AY112" i="7"/>
  <c r="AZ112" i="7"/>
  <c r="BA112" i="7"/>
  <c r="BB112" i="7"/>
  <c r="AH112" i="7"/>
  <c r="AT112" i="7"/>
  <c r="AT114" i="7"/>
  <c r="BC112" i="7"/>
  <c r="BE112" i="7"/>
  <c r="BF112" i="7"/>
  <c r="BG112" i="7"/>
  <c r="BH112" i="7"/>
  <c r="BI112" i="7"/>
  <c r="AY113" i="7"/>
  <c r="AZ113" i="7"/>
  <c r="BA113" i="7"/>
  <c r="BB113" i="7"/>
  <c r="BC113" i="7"/>
  <c r="BE113" i="7"/>
  <c r="BF113" i="7"/>
  <c r="BG113" i="7"/>
  <c r="BH113" i="7"/>
  <c r="BI113" i="7"/>
  <c r="AY114" i="7"/>
  <c r="AZ114" i="7"/>
  <c r="BA114" i="7"/>
  <c r="BB114" i="7"/>
  <c r="BC114" i="7"/>
  <c r="BE114" i="7"/>
  <c r="BF114" i="7"/>
  <c r="BG114" i="7"/>
  <c r="BH114" i="7"/>
  <c r="BI114" i="7"/>
  <c r="J115" i="7"/>
  <c r="AB115" i="7"/>
  <c r="AS116" i="7"/>
  <c r="AY115" i="7"/>
  <c r="AZ115" i="7"/>
  <c r="BA115" i="7"/>
  <c r="BB115" i="7"/>
  <c r="BC115" i="7"/>
  <c r="BE115" i="7"/>
  <c r="BF115" i="7"/>
  <c r="V115" i="7"/>
  <c r="AR116" i="7"/>
  <c r="BG115" i="7"/>
  <c r="BH115" i="7"/>
  <c r="BI115" i="7"/>
  <c r="AP116" i="7"/>
  <c r="AY116" i="7"/>
  <c r="AZ116" i="7"/>
  <c r="BA116" i="7"/>
  <c r="BB116" i="7"/>
  <c r="BC116" i="7"/>
  <c r="BE116" i="7"/>
  <c r="BF116" i="7"/>
  <c r="BG116" i="7"/>
  <c r="BH116" i="7"/>
  <c r="BI116" i="7"/>
  <c r="AY117" i="7"/>
  <c r="AZ117" i="7"/>
  <c r="BA117" i="7"/>
  <c r="BB117" i="7"/>
  <c r="BC117" i="7"/>
  <c r="BE117" i="7"/>
  <c r="BF117" i="7"/>
  <c r="BG117" i="7"/>
  <c r="BH117" i="7"/>
  <c r="BI117" i="7"/>
  <c r="J118" i="7"/>
  <c r="AB118" i="7"/>
  <c r="AS118" i="7"/>
  <c r="AS120" i="7"/>
  <c r="AP118" i="7"/>
  <c r="AP120" i="7"/>
  <c r="AY118" i="7"/>
  <c r="AZ118" i="7"/>
  <c r="V118" i="7"/>
  <c r="AR118" i="7"/>
  <c r="AR120" i="7"/>
  <c r="BA118" i="7"/>
  <c r="BB118" i="7"/>
  <c r="AH118" i="7"/>
  <c r="AT118" i="7"/>
  <c r="AT120" i="7"/>
  <c r="BC118" i="7"/>
  <c r="BE118" i="7"/>
  <c r="BF118" i="7"/>
  <c r="BG118" i="7"/>
  <c r="BH118" i="7"/>
  <c r="BI118" i="7"/>
  <c r="AY119" i="7"/>
  <c r="AZ119" i="7"/>
  <c r="BA119" i="7"/>
  <c r="BB119" i="7"/>
  <c r="BC119" i="7"/>
  <c r="BE119" i="7"/>
  <c r="BF119" i="7"/>
  <c r="BG119" i="7"/>
  <c r="AB121" i="7"/>
  <c r="AS122" i="7"/>
  <c r="BH119" i="7"/>
  <c r="BI119" i="7"/>
  <c r="AY120" i="7"/>
  <c r="AZ120" i="7"/>
  <c r="BA120" i="7"/>
  <c r="BB120" i="7"/>
  <c r="BC120" i="7"/>
  <c r="BE120" i="7"/>
  <c r="BF120" i="7"/>
  <c r="V121" i="7"/>
  <c r="AR122" i="7"/>
  <c r="BG120" i="7"/>
  <c r="BH120" i="7"/>
  <c r="AH121" i="7"/>
  <c r="AT122" i="7"/>
  <c r="BI120" i="7"/>
  <c r="J121" i="7"/>
  <c r="AP122" i="7"/>
  <c r="AY121" i="7"/>
  <c r="AZ121" i="7"/>
  <c r="BA121" i="7"/>
  <c r="BB121" i="7"/>
  <c r="BC121" i="7"/>
  <c r="BE121" i="7"/>
  <c r="BF121" i="7"/>
  <c r="BG121" i="7"/>
  <c r="BH121" i="7"/>
  <c r="BI121" i="7"/>
  <c r="AY122" i="7"/>
  <c r="AZ122" i="7"/>
  <c r="BA122" i="7"/>
  <c r="BB122" i="7"/>
  <c r="BC122" i="7"/>
  <c r="BE122" i="7"/>
  <c r="BF122" i="7"/>
  <c r="BG122" i="7"/>
  <c r="BH122" i="7"/>
  <c r="BI122" i="7"/>
  <c r="AY123" i="7"/>
  <c r="AZ123" i="7"/>
  <c r="BA123" i="7"/>
  <c r="BB123" i="7"/>
  <c r="BC123" i="7"/>
  <c r="BE123" i="7"/>
  <c r="BF123" i="7"/>
  <c r="BG123" i="7"/>
  <c r="BH123" i="7"/>
  <c r="BI123" i="7"/>
  <c r="J124" i="7"/>
  <c r="AP124" i="7"/>
  <c r="AP126" i="7"/>
  <c r="V124" i="7"/>
  <c r="AR124" i="7"/>
  <c r="AR126" i="7"/>
  <c r="AY124" i="7"/>
  <c r="P124" i="7"/>
  <c r="AQ124" i="7"/>
  <c r="AZ124" i="7"/>
  <c r="BA124" i="7"/>
  <c r="AB124" i="7"/>
  <c r="AS124" i="7"/>
  <c r="AS126" i="7"/>
  <c r="BB124" i="7"/>
  <c r="BC124" i="7"/>
  <c r="AN124" i="7"/>
  <c r="BE124" i="7"/>
  <c r="BF124" i="7"/>
  <c r="BG124" i="7"/>
  <c r="BH124" i="7"/>
  <c r="BI124" i="7"/>
  <c r="AY125" i="7"/>
  <c r="AZ125" i="7"/>
  <c r="BA125" i="7"/>
  <c r="BB125" i="7"/>
  <c r="BC125" i="7"/>
  <c r="BE125" i="7"/>
  <c r="BF125" i="7"/>
  <c r="V127" i="7"/>
  <c r="AR128" i="7"/>
  <c r="BG125" i="7"/>
  <c r="BH125" i="7"/>
  <c r="BI125" i="7"/>
  <c r="AQ126" i="7"/>
  <c r="AY126" i="7"/>
  <c r="AZ126" i="7"/>
  <c r="BA126" i="7"/>
  <c r="BB126" i="7"/>
  <c r="BC126" i="7"/>
  <c r="BE126" i="7"/>
  <c r="BF126" i="7"/>
  <c r="BG126" i="7"/>
  <c r="BH126" i="7"/>
  <c r="BI126" i="7"/>
  <c r="J127" i="7"/>
  <c r="P127" i="7"/>
  <c r="AQ128" i="7"/>
  <c r="AN127" i="7"/>
  <c r="AY127" i="7"/>
  <c r="AZ127" i="7"/>
  <c r="BA127" i="7"/>
  <c r="BB127" i="7"/>
  <c r="BC127" i="7"/>
  <c r="BE127" i="7"/>
  <c r="BF127" i="7"/>
  <c r="BG127" i="7"/>
  <c r="BH127" i="7"/>
  <c r="BI127" i="7"/>
  <c r="AP128" i="7"/>
  <c r="AY128" i="7"/>
  <c r="AZ128" i="7"/>
  <c r="BA128" i="7"/>
  <c r="BB128" i="7"/>
  <c r="BC128" i="7"/>
  <c r="BE128" i="7"/>
  <c r="BF128" i="7"/>
  <c r="BG128" i="7"/>
  <c r="BH128" i="7"/>
  <c r="BI128" i="7"/>
  <c r="AY129" i="7"/>
  <c r="AZ129" i="7"/>
  <c r="BA129" i="7"/>
  <c r="BB129" i="7"/>
  <c r="BC129" i="7"/>
  <c r="BE129" i="7"/>
  <c r="BF129" i="7"/>
  <c r="BG129" i="7"/>
  <c r="BH129" i="7"/>
  <c r="BI129" i="7"/>
  <c r="J130" i="7"/>
  <c r="AN130" i="7"/>
  <c r="AP130" i="7"/>
  <c r="AY130" i="7"/>
  <c r="P130" i="7"/>
  <c r="AQ130" i="7"/>
  <c r="AQ132" i="7"/>
  <c r="AZ130" i="7"/>
  <c r="BA130" i="7"/>
  <c r="BB130" i="7"/>
  <c r="BC130" i="7"/>
  <c r="BE130" i="7"/>
  <c r="BF130" i="7"/>
  <c r="BG130" i="7"/>
  <c r="BH130" i="7"/>
  <c r="AH133" i="7"/>
  <c r="AT134" i="7"/>
  <c r="BI130" i="7"/>
  <c r="AY131" i="7"/>
  <c r="AZ131" i="7"/>
  <c r="BA131" i="7"/>
  <c r="BB131" i="7"/>
  <c r="BC131" i="7"/>
  <c r="BE131" i="7"/>
  <c r="BF131" i="7"/>
  <c r="BG131" i="7"/>
  <c r="BH131" i="7"/>
  <c r="BI131" i="7"/>
  <c r="AP132" i="7"/>
  <c r="AY132" i="7"/>
  <c r="AZ132" i="7"/>
  <c r="BA132" i="7"/>
  <c r="BB132" i="7"/>
  <c r="BC132" i="7"/>
  <c r="BE132" i="7"/>
  <c r="BF132" i="7"/>
  <c r="BG132" i="7"/>
  <c r="BH132" i="7"/>
  <c r="BI132" i="7"/>
  <c r="J133" i="7"/>
  <c r="AP134" i="7"/>
  <c r="V133" i="7"/>
  <c r="AR134" i="7"/>
  <c r="AY133" i="7"/>
  <c r="AZ133" i="7"/>
  <c r="BA133" i="7"/>
  <c r="BB133" i="7"/>
  <c r="BC133" i="7"/>
  <c r="BE133" i="7"/>
  <c r="BF133" i="7"/>
  <c r="BG133" i="7"/>
  <c r="AB133" i="7"/>
  <c r="BH133" i="7"/>
  <c r="BI133" i="7"/>
  <c r="AS134" i="7"/>
  <c r="AY134" i="7"/>
  <c r="AZ134" i="7"/>
  <c r="BA134" i="7"/>
  <c r="BB134" i="7"/>
  <c r="BC134" i="7"/>
  <c r="BE134" i="7"/>
  <c r="BF134" i="7"/>
  <c r="BG134" i="7"/>
  <c r="BH134" i="7"/>
  <c r="BI134" i="7"/>
  <c r="AY135" i="7"/>
  <c r="AZ135" i="7"/>
  <c r="BA135" i="7"/>
  <c r="BB135" i="7"/>
  <c r="BC135" i="7"/>
  <c r="BE135" i="7"/>
  <c r="BF135" i="7"/>
  <c r="BG135" i="7"/>
  <c r="BH135" i="7"/>
  <c r="BI135" i="7"/>
  <c r="J136" i="7"/>
  <c r="AP136" i="7"/>
  <c r="AP138" i="7"/>
  <c r="AH136" i="7"/>
  <c r="AT136" i="7"/>
  <c r="AT138" i="7"/>
  <c r="AY136" i="7"/>
  <c r="AZ136" i="7"/>
  <c r="BA136" i="7"/>
  <c r="BB136" i="7"/>
  <c r="BC136" i="7"/>
  <c r="BE136" i="7"/>
  <c r="BF136" i="7"/>
  <c r="BG136" i="7"/>
  <c r="AB139" i="7"/>
  <c r="AS140" i="7"/>
  <c r="BH136" i="7"/>
  <c r="BI136" i="7"/>
  <c r="AY137" i="7"/>
  <c r="AZ137" i="7"/>
  <c r="BA137" i="7"/>
  <c r="BB137" i="7"/>
  <c r="BC137" i="7"/>
  <c r="BE137" i="7"/>
  <c r="BF137" i="7"/>
  <c r="BG137" i="7"/>
  <c r="BH137" i="7"/>
  <c r="BI137" i="7"/>
  <c r="AY138" i="7"/>
  <c r="AZ138" i="7"/>
  <c r="BA138" i="7"/>
  <c r="BB138" i="7"/>
  <c r="BC138" i="7"/>
  <c r="BE138" i="7"/>
  <c r="BF138" i="7"/>
  <c r="BG138" i="7"/>
  <c r="BH138" i="7"/>
  <c r="BI138" i="7"/>
  <c r="J139" i="7"/>
  <c r="AY139" i="7"/>
  <c r="AZ139" i="7"/>
  <c r="BA139" i="7"/>
  <c r="BB139" i="7"/>
  <c r="BC139" i="7"/>
  <c r="BE139" i="7"/>
  <c r="BF139" i="7"/>
  <c r="V139" i="7"/>
  <c r="AR140" i="7"/>
  <c r="BG139" i="7"/>
  <c r="BH139" i="7"/>
  <c r="BI139" i="7"/>
  <c r="AP140" i="7"/>
  <c r="AY140" i="7"/>
  <c r="AZ140" i="7"/>
  <c r="BA140" i="7"/>
  <c r="BB140" i="7"/>
  <c r="BC140" i="7"/>
  <c r="BE140" i="7"/>
  <c r="BF140" i="7"/>
  <c r="BG140" i="7"/>
  <c r="BH140" i="7"/>
  <c r="BI140" i="7"/>
  <c r="AY141" i="7"/>
  <c r="AZ141" i="7"/>
  <c r="BA141" i="7"/>
  <c r="BB141" i="7"/>
  <c r="BC141" i="7"/>
  <c r="BE141" i="7"/>
  <c r="BF141" i="7"/>
  <c r="BG141" i="7"/>
  <c r="BH141" i="7"/>
  <c r="BI141" i="7"/>
  <c r="J142" i="7"/>
  <c r="AB142" i="7"/>
  <c r="AS142" i="7"/>
  <c r="AS144" i="7"/>
  <c r="AP142" i="7"/>
  <c r="AP144" i="7"/>
  <c r="AY142" i="7"/>
  <c r="P142" i="7"/>
  <c r="AQ142" i="7"/>
  <c r="AQ144" i="7"/>
  <c r="AZ142" i="7"/>
  <c r="BA142" i="7"/>
  <c r="BB142" i="7"/>
  <c r="BC142" i="7"/>
  <c r="AN142" i="7"/>
  <c r="BE142" i="7"/>
  <c r="BF142" i="7"/>
  <c r="BG142" i="7"/>
  <c r="BH142" i="7"/>
  <c r="BI142" i="7"/>
  <c r="AY143" i="7"/>
  <c r="AZ143" i="7"/>
  <c r="BA143" i="7"/>
  <c r="BB143" i="7"/>
  <c r="BC143" i="7"/>
  <c r="BE143" i="7"/>
  <c r="BF143" i="7"/>
  <c r="V145" i="7"/>
  <c r="AR146" i="7"/>
  <c r="BG143" i="7"/>
  <c r="BH143" i="7"/>
  <c r="BI143" i="7"/>
  <c r="AY144" i="7"/>
  <c r="AZ144" i="7"/>
  <c r="BA144" i="7"/>
  <c r="BB144" i="7"/>
  <c r="BC144" i="7"/>
  <c r="BE144" i="7"/>
  <c r="BF144" i="7"/>
  <c r="BG144" i="7"/>
  <c r="BH144" i="7"/>
  <c r="BI144" i="7"/>
  <c r="J145" i="7"/>
  <c r="AP146" i="7"/>
  <c r="AH145" i="7"/>
  <c r="AT146" i="7"/>
  <c r="AY145" i="7"/>
  <c r="AZ145" i="7"/>
  <c r="BA145" i="7"/>
  <c r="BB145" i="7"/>
  <c r="BC145" i="7"/>
  <c r="BE145" i="7"/>
  <c r="BF145" i="7"/>
  <c r="BG145" i="7"/>
  <c r="BH145" i="7"/>
  <c r="BI145" i="7"/>
  <c r="AY146" i="7"/>
  <c r="AZ146" i="7"/>
  <c r="BA146" i="7"/>
  <c r="BB146" i="7"/>
  <c r="BC146" i="7"/>
  <c r="BE146" i="7"/>
  <c r="BF146" i="7"/>
  <c r="BG146" i="7"/>
  <c r="BH146" i="7"/>
  <c r="BI146" i="7"/>
  <c r="AY147" i="7"/>
  <c r="AZ147" i="7"/>
  <c r="BA147" i="7"/>
  <c r="BB147" i="7"/>
  <c r="BC147" i="7"/>
  <c r="BE147" i="7"/>
  <c r="BF147" i="7"/>
  <c r="BG147" i="7"/>
  <c r="BH147" i="7"/>
  <c r="BI147" i="7"/>
  <c r="J148" i="7"/>
  <c r="AP148" i="7"/>
  <c r="AP150" i="7"/>
  <c r="AY148" i="7"/>
  <c r="AZ148" i="7"/>
  <c r="BA148" i="7"/>
  <c r="BB148" i="7"/>
  <c r="BC148" i="7"/>
  <c r="BE148" i="7"/>
  <c r="BF148" i="7"/>
  <c r="BG148" i="7"/>
  <c r="BH148" i="7"/>
  <c r="BI148" i="7"/>
  <c r="AY149" i="7"/>
  <c r="AZ149" i="7"/>
  <c r="BA149" i="7"/>
  <c r="BB149" i="7"/>
  <c r="BC149" i="7"/>
  <c r="BE149" i="7"/>
  <c r="BF149" i="7"/>
  <c r="BG149" i="7"/>
  <c r="BH149" i="7"/>
  <c r="BI149" i="7"/>
  <c r="AY150" i="7"/>
  <c r="AZ150" i="7"/>
  <c r="V148" i="7"/>
  <c r="AR148" i="7"/>
  <c r="AR150" i="7"/>
  <c r="BA150" i="7"/>
  <c r="BB150" i="7"/>
  <c r="BC150" i="7"/>
  <c r="BE150" i="7"/>
  <c r="BF150" i="7"/>
  <c r="BG150" i="7"/>
  <c r="AB151" i="7"/>
  <c r="AS152" i="7"/>
  <c r="BH150" i="7"/>
  <c r="BI150" i="7"/>
  <c r="AN151" i="7"/>
  <c r="J151" i="7"/>
  <c r="P151" i="7"/>
  <c r="AQ152" i="7"/>
  <c r="AY151" i="7"/>
  <c r="AZ151" i="7"/>
  <c r="BA151" i="7"/>
  <c r="BB151" i="7"/>
  <c r="BC151" i="7"/>
  <c r="BE151" i="7"/>
  <c r="BF151" i="7"/>
  <c r="BG151" i="7"/>
  <c r="BH151" i="7"/>
  <c r="BI151" i="7"/>
  <c r="AP152" i="7"/>
  <c r="AY152" i="7"/>
  <c r="AZ152" i="7"/>
  <c r="BA152" i="7"/>
  <c r="BB152" i="7"/>
  <c r="BC152" i="7"/>
  <c r="BE152" i="7"/>
  <c r="BF152" i="7"/>
  <c r="BG152" i="7"/>
  <c r="BH152" i="7"/>
  <c r="BI152" i="7"/>
  <c r="AY153" i="7"/>
  <c r="AZ153" i="7"/>
  <c r="BA153" i="7"/>
  <c r="BB153" i="7"/>
  <c r="BC153" i="7"/>
  <c r="BE153" i="7"/>
  <c r="BF153" i="7"/>
  <c r="BG153" i="7"/>
  <c r="BH153" i="7"/>
  <c r="BI153" i="7"/>
  <c r="J154" i="7"/>
  <c r="AP154" i="7"/>
  <c r="AY154" i="7"/>
  <c r="P154" i="7"/>
  <c r="AQ154" i="7"/>
  <c r="AQ156" i="7"/>
  <c r="AZ154" i="7"/>
  <c r="BA154" i="7"/>
  <c r="BB154" i="7"/>
  <c r="BC154" i="7"/>
  <c r="AN154" i="7"/>
  <c r="BE154" i="7"/>
  <c r="BF154" i="7"/>
  <c r="BG154" i="7"/>
  <c r="BH154" i="7"/>
  <c r="AH157" i="7"/>
  <c r="AT158" i="7"/>
  <c r="BI154" i="7"/>
  <c r="AY155" i="7"/>
  <c r="AZ155" i="7"/>
  <c r="BA155" i="7"/>
  <c r="BB155" i="7"/>
  <c r="BC155" i="7"/>
  <c r="BE155" i="7"/>
  <c r="BF155" i="7"/>
  <c r="BG155" i="7"/>
  <c r="BH155" i="7"/>
  <c r="BI155" i="7"/>
  <c r="AP156" i="7"/>
  <c r="AY156" i="7"/>
  <c r="AZ156" i="7"/>
  <c r="BA156" i="7"/>
  <c r="BB156" i="7"/>
  <c r="BC156" i="7"/>
  <c r="BE156" i="7"/>
  <c r="BF156" i="7"/>
  <c r="BG156" i="7"/>
  <c r="BH156" i="7"/>
  <c r="BI156" i="7"/>
  <c r="J157" i="7"/>
  <c r="AP158" i="7"/>
  <c r="AY157" i="7"/>
  <c r="AZ157" i="7"/>
  <c r="BA157" i="7"/>
  <c r="BB157" i="7"/>
  <c r="BC157" i="7"/>
  <c r="BE157" i="7"/>
  <c r="BF157" i="7"/>
  <c r="BG157" i="7"/>
  <c r="AB157" i="7"/>
  <c r="AS158" i="7"/>
  <c r="BH157" i="7"/>
  <c r="BI157" i="7"/>
  <c r="AY158" i="7"/>
  <c r="AZ158" i="7"/>
  <c r="BA158" i="7"/>
  <c r="BB158" i="7"/>
  <c r="BC158" i="7"/>
  <c r="BE158" i="7"/>
  <c r="BF158" i="7"/>
  <c r="BG158" i="7"/>
  <c r="BH158" i="7"/>
  <c r="BI158" i="7"/>
  <c r="AY159" i="7"/>
  <c r="AZ159" i="7"/>
  <c r="BA159" i="7"/>
  <c r="BB159" i="7"/>
  <c r="BC159" i="7"/>
  <c r="BE159" i="7"/>
  <c r="BF159" i="7"/>
  <c r="BG159" i="7"/>
  <c r="BH159" i="7"/>
  <c r="BI159" i="7"/>
  <c r="J160" i="7"/>
  <c r="AP160" i="7"/>
  <c r="AP162" i="7"/>
  <c r="AY160" i="7"/>
  <c r="AZ160" i="7"/>
  <c r="BA160" i="7"/>
  <c r="AB160" i="7"/>
  <c r="AS160" i="7"/>
  <c r="AS162" i="7"/>
  <c r="BB160" i="7"/>
  <c r="BC160" i="7"/>
  <c r="BE160" i="7"/>
  <c r="BF160" i="7"/>
  <c r="V163" i="7"/>
  <c r="BG160" i="7"/>
  <c r="BH160" i="7"/>
  <c r="BI160" i="7"/>
  <c r="AY161" i="7"/>
  <c r="AZ161" i="7"/>
  <c r="BA161" i="7"/>
  <c r="BB161" i="7"/>
  <c r="BC161" i="7"/>
  <c r="BE161" i="7"/>
  <c r="BF161" i="7"/>
  <c r="BG161" i="7"/>
  <c r="BH161" i="7"/>
  <c r="BI161" i="7"/>
  <c r="AY162" i="7"/>
  <c r="AZ162" i="7"/>
  <c r="BA162" i="7"/>
  <c r="BB162" i="7"/>
  <c r="BC162" i="7"/>
  <c r="BE162" i="7"/>
  <c r="BF162" i="7"/>
  <c r="BG162" i="7"/>
  <c r="BH162" i="7"/>
  <c r="BI162" i="7"/>
  <c r="J163" i="7"/>
  <c r="AN163" i="7"/>
  <c r="AY163" i="7"/>
  <c r="AZ163" i="7"/>
  <c r="BA163" i="7"/>
  <c r="BB163" i="7"/>
  <c r="BC163" i="7"/>
  <c r="BE163" i="7"/>
  <c r="BF163" i="7"/>
  <c r="BG163" i="7"/>
  <c r="BH163" i="7"/>
  <c r="BI163" i="7"/>
  <c r="AP164" i="7"/>
  <c r="AR164" i="7"/>
  <c r="AY164" i="7"/>
  <c r="AZ164" i="7"/>
  <c r="BA164" i="7"/>
  <c r="BB164" i="7"/>
  <c r="BC164" i="7"/>
  <c r="BE164" i="7"/>
  <c r="BF164" i="7"/>
  <c r="BG164" i="7"/>
  <c r="AB163" i="7"/>
  <c r="AS164" i="7"/>
  <c r="BH164" i="7"/>
  <c r="BI164" i="7"/>
  <c r="AY165" i="7"/>
  <c r="AZ165" i="7"/>
  <c r="BA165" i="7"/>
  <c r="BB165" i="7"/>
  <c r="BC165" i="7"/>
  <c r="BE165" i="7"/>
  <c r="BF165" i="7"/>
  <c r="BG165" i="7"/>
  <c r="BH165" i="7"/>
  <c r="BI165" i="7"/>
  <c r="J166" i="7"/>
  <c r="AN166" i="7"/>
  <c r="AP166" i="7"/>
  <c r="AP168" i="7"/>
  <c r="AS166" i="7"/>
  <c r="AS168" i="7"/>
  <c r="AY166" i="7"/>
  <c r="AZ166" i="7"/>
  <c r="BA166" i="7"/>
  <c r="AB166" i="7"/>
  <c r="BB166" i="7"/>
  <c r="BC166" i="7"/>
  <c r="BE166" i="7"/>
  <c r="BF166" i="7"/>
  <c r="V169" i="7"/>
  <c r="AR170" i="7"/>
  <c r="BG166" i="7"/>
  <c r="BH166" i="7"/>
  <c r="BI166" i="7"/>
  <c r="AY167" i="7"/>
  <c r="AZ167" i="7"/>
  <c r="BA167" i="7"/>
  <c r="BB167" i="7"/>
  <c r="BC167" i="7"/>
  <c r="BE167" i="7"/>
  <c r="BF167" i="7"/>
  <c r="BG167" i="7"/>
  <c r="BH167" i="7"/>
  <c r="BI167" i="7"/>
  <c r="AR168" i="7"/>
  <c r="AY168" i="7"/>
  <c r="AZ168" i="7"/>
  <c r="BA168" i="7"/>
  <c r="BB168" i="7"/>
  <c r="BC168" i="7"/>
  <c r="BE168" i="7"/>
  <c r="BF168" i="7"/>
  <c r="BG168" i="7"/>
  <c r="BH168" i="7"/>
  <c r="BI168" i="7"/>
  <c r="J169" i="7"/>
  <c r="AH169" i="7"/>
  <c r="AY169" i="7"/>
  <c r="AZ169" i="7"/>
  <c r="V166" i="7"/>
  <c r="AR166" i="7"/>
  <c r="BA169" i="7"/>
  <c r="BB169" i="7"/>
  <c r="BC169" i="7"/>
  <c r="BE169" i="7"/>
  <c r="P169" i="7"/>
  <c r="AQ170" i="7"/>
  <c r="BF169" i="7"/>
  <c r="BG169" i="7"/>
  <c r="BH169" i="7"/>
  <c r="BI169" i="7"/>
  <c r="AN169" i="7"/>
  <c r="AU170" i="7"/>
  <c r="AP170" i="7"/>
  <c r="AT170" i="7"/>
  <c r="AY170" i="7"/>
  <c r="AZ170" i="7"/>
  <c r="BA170" i="7"/>
  <c r="BB170" i="7"/>
  <c r="BC170" i="7"/>
  <c r="BE170" i="7"/>
  <c r="BF170" i="7"/>
  <c r="BG170" i="7"/>
  <c r="BH170" i="7"/>
  <c r="BI170" i="7"/>
  <c r="AY171" i="7"/>
  <c r="AZ171" i="7"/>
  <c r="BA171" i="7"/>
  <c r="BB171" i="7"/>
  <c r="BC171" i="7"/>
  <c r="BE171" i="7"/>
  <c r="BF171" i="7"/>
  <c r="BG171" i="7"/>
  <c r="BH171" i="7"/>
  <c r="BI171" i="7"/>
  <c r="J172" i="7"/>
  <c r="AP172" i="7"/>
  <c r="V172" i="7"/>
  <c r="AR172" i="7"/>
  <c r="AR174" i="7"/>
  <c r="AY172" i="7"/>
  <c r="AZ172" i="7"/>
  <c r="BA172" i="7"/>
  <c r="BB172" i="7"/>
  <c r="BC172" i="7"/>
  <c r="BE172" i="7"/>
  <c r="BF172" i="7"/>
  <c r="BG172" i="7"/>
  <c r="BH172" i="7"/>
  <c r="BI172" i="7"/>
  <c r="AY173" i="7"/>
  <c r="AZ173" i="7"/>
  <c r="BA173" i="7"/>
  <c r="BB173" i="7"/>
  <c r="BC173" i="7"/>
  <c r="BE173" i="7"/>
  <c r="BF173" i="7"/>
  <c r="V175" i="7"/>
  <c r="AR176" i="7"/>
  <c r="BG173" i="7"/>
  <c r="BH173" i="7"/>
  <c r="BI173" i="7"/>
  <c r="AP174" i="7"/>
  <c r="AY174" i="7"/>
  <c r="AZ174" i="7"/>
  <c r="BA174" i="7"/>
  <c r="BB174" i="7"/>
  <c r="BC174" i="7"/>
  <c r="BE174" i="7"/>
  <c r="P175" i="7"/>
  <c r="AQ176" i="7"/>
  <c r="BF174" i="7"/>
  <c r="BG174" i="7"/>
  <c r="AB175" i="7"/>
  <c r="AS176" i="7"/>
  <c r="BH174" i="7"/>
  <c r="BI174" i="7"/>
  <c r="J175" i="7"/>
  <c r="AY175" i="7"/>
  <c r="AZ175" i="7"/>
  <c r="BA175" i="7"/>
  <c r="BB175" i="7"/>
  <c r="BC175" i="7"/>
  <c r="BE175" i="7"/>
  <c r="BF175" i="7"/>
  <c r="BG175" i="7"/>
  <c r="BH175" i="7"/>
  <c r="BI175" i="7"/>
  <c r="AP176" i="7"/>
  <c r="AY176" i="7"/>
  <c r="AZ176" i="7"/>
  <c r="BA176" i="7"/>
  <c r="BB176" i="7"/>
  <c r="BC176" i="7"/>
  <c r="BE176" i="7"/>
  <c r="BF176" i="7"/>
  <c r="BG176" i="7"/>
  <c r="BH176" i="7"/>
  <c r="BI176" i="7"/>
  <c r="AY177" i="7"/>
  <c r="AZ177" i="7"/>
  <c r="BA177" i="7"/>
  <c r="BB177" i="7"/>
  <c r="BC177" i="7"/>
  <c r="BE177" i="7"/>
  <c r="BF177" i="7"/>
  <c r="BG177" i="7"/>
  <c r="BH177" i="7"/>
  <c r="BI177" i="7"/>
  <c r="J178" i="7"/>
  <c r="AN178" i="7"/>
  <c r="AP178" i="7"/>
  <c r="AY178" i="7"/>
  <c r="P178" i="7"/>
  <c r="AQ178" i="7"/>
  <c r="AQ180" i="7"/>
  <c r="AZ178" i="7"/>
  <c r="BA178" i="7"/>
  <c r="BB178" i="7"/>
  <c r="BC178" i="7"/>
  <c r="BE178" i="7"/>
  <c r="BF178" i="7"/>
  <c r="BG178" i="7"/>
  <c r="BH178" i="7"/>
  <c r="AH181" i="7"/>
  <c r="AT182" i="7"/>
  <c r="BI178" i="7"/>
  <c r="AY179" i="7"/>
  <c r="AZ179" i="7"/>
  <c r="BA179" i="7"/>
  <c r="BB179" i="7"/>
  <c r="BC179" i="7"/>
  <c r="BE179" i="7"/>
  <c r="BF179" i="7"/>
  <c r="BG179" i="7"/>
  <c r="BH179" i="7"/>
  <c r="BI179" i="7"/>
  <c r="AP180" i="7"/>
  <c r="AY180" i="7"/>
  <c r="AZ180" i="7"/>
  <c r="BA180" i="7"/>
  <c r="BB180" i="7"/>
  <c r="BC180" i="7"/>
  <c r="BE180" i="7"/>
  <c r="BF180" i="7"/>
  <c r="BG180" i="7"/>
  <c r="BH180" i="7"/>
  <c r="BI180" i="7"/>
  <c r="J181" i="7"/>
  <c r="AP182" i="7"/>
  <c r="V181" i="7"/>
  <c r="AR182" i="7"/>
  <c r="AY181" i="7"/>
  <c r="AZ181" i="7"/>
  <c r="BA181" i="7"/>
  <c r="BB181" i="7"/>
  <c r="BC181" i="7"/>
  <c r="BE181" i="7"/>
  <c r="P181" i="7"/>
  <c r="AQ182" i="7"/>
  <c r="BF181" i="7"/>
  <c r="BG181" i="7"/>
  <c r="BH181" i="7"/>
  <c r="BI181" i="7"/>
  <c r="AN181" i="7"/>
  <c r="AU182" i="7"/>
  <c r="AY182" i="7"/>
  <c r="AZ182" i="7"/>
  <c r="BA182" i="7"/>
  <c r="BB182" i="7"/>
  <c r="BC182" i="7"/>
  <c r="BE182" i="7"/>
  <c r="BF182" i="7"/>
  <c r="BG182" i="7"/>
  <c r="BH182" i="7"/>
  <c r="BI182" i="7"/>
  <c r="AY183" i="7"/>
  <c r="AZ183" i="7"/>
  <c r="BA183" i="7"/>
  <c r="BB183" i="7"/>
  <c r="BC183" i="7"/>
  <c r="BE183" i="7"/>
  <c r="BF183" i="7"/>
  <c r="BG183" i="7"/>
  <c r="BH183" i="7"/>
  <c r="BI183" i="7"/>
  <c r="J184" i="7"/>
  <c r="AP184" i="7"/>
  <c r="AP186" i="7"/>
  <c r="AY184" i="7"/>
  <c r="AZ184" i="7"/>
  <c r="BA184" i="7"/>
  <c r="BB184" i="7"/>
  <c r="AH184" i="7"/>
  <c r="AT184" i="7"/>
  <c r="AT186" i="7"/>
  <c r="BC184" i="7"/>
  <c r="BE184" i="7"/>
  <c r="BF184" i="7"/>
  <c r="BG184" i="7"/>
  <c r="AB187" i="7"/>
  <c r="AS188" i="7"/>
  <c r="BH184" i="7"/>
  <c r="BI184" i="7"/>
  <c r="AY185" i="7"/>
  <c r="AZ185" i="7"/>
  <c r="BA185" i="7"/>
  <c r="BB185" i="7"/>
  <c r="BC185" i="7"/>
  <c r="BE185" i="7"/>
  <c r="BF185" i="7"/>
  <c r="BG185" i="7"/>
  <c r="BH185" i="7"/>
  <c r="BI185" i="7"/>
  <c r="AY186" i="7"/>
  <c r="AZ186" i="7"/>
  <c r="BA186" i="7"/>
  <c r="BB186" i="7"/>
  <c r="BC186" i="7"/>
  <c r="BE186" i="7"/>
  <c r="BF186" i="7"/>
  <c r="BG186" i="7"/>
  <c r="BH186" i="7"/>
  <c r="BI186" i="7"/>
  <c r="J187" i="7"/>
  <c r="AY187" i="7"/>
  <c r="AZ187" i="7"/>
  <c r="BA187" i="7"/>
  <c r="BB187" i="7"/>
  <c r="BC187" i="7"/>
  <c r="BE187" i="7"/>
  <c r="BF187" i="7"/>
  <c r="BG187" i="7"/>
  <c r="BH187" i="7"/>
  <c r="AH187" i="7"/>
  <c r="AT188" i="7"/>
  <c r="BI187" i="7"/>
  <c r="AP188" i="7"/>
  <c r="AY188" i="7"/>
  <c r="AZ188" i="7"/>
  <c r="BA188" i="7"/>
  <c r="BB188" i="7"/>
  <c r="BC188" i="7"/>
  <c r="BE188" i="7"/>
  <c r="BF188" i="7"/>
  <c r="BG188" i="7"/>
  <c r="BH188" i="7"/>
  <c r="BI188" i="7"/>
  <c r="AY189" i="7"/>
  <c r="AZ189" i="7"/>
  <c r="BA189" i="7"/>
  <c r="BB189" i="7"/>
  <c r="BC189" i="7"/>
  <c r="BE189" i="7"/>
  <c r="BF189" i="7"/>
  <c r="BG189" i="7"/>
  <c r="BH189" i="7"/>
  <c r="BI189" i="7"/>
  <c r="J190" i="7"/>
  <c r="AB190" i="7"/>
  <c r="AS190" i="7"/>
  <c r="AS192" i="7"/>
  <c r="AP190" i="7"/>
  <c r="AP192" i="7"/>
  <c r="AY190" i="7"/>
  <c r="P190" i="7"/>
  <c r="AQ190" i="7"/>
  <c r="AQ192" i="7"/>
  <c r="AZ190" i="7"/>
  <c r="BA190" i="7"/>
  <c r="BB190" i="7"/>
  <c r="BC190" i="7"/>
  <c r="AN190" i="7"/>
  <c r="BE190" i="7"/>
  <c r="BF190" i="7"/>
  <c r="BG190" i="7"/>
  <c r="BH190" i="7"/>
  <c r="BI190" i="7"/>
  <c r="AY191" i="7"/>
  <c r="AZ191" i="7"/>
  <c r="BA191" i="7"/>
  <c r="BB191" i="7"/>
  <c r="BC191" i="7"/>
  <c r="BE191" i="7"/>
  <c r="BF191" i="7"/>
  <c r="V193" i="7"/>
  <c r="AR194" i="7"/>
  <c r="BG191" i="7"/>
  <c r="BH191" i="7"/>
  <c r="BI191" i="7"/>
  <c r="AY192" i="7"/>
  <c r="AZ192" i="7"/>
  <c r="BA192" i="7"/>
  <c r="BB192" i="7"/>
  <c r="BC192" i="7"/>
  <c r="BE192" i="7"/>
  <c r="BF192" i="7"/>
  <c r="BG192" i="7"/>
  <c r="BH192" i="7"/>
  <c r="BI192" i="7"/>
  <c r="J193" i="7"/>
  <c r="AP194" i="7"/>
  <c r="AH193" i="7"/>
  <c r="AT194" i="7"/>
  <c r="AY193" i="7"/>
  <c r="AZ193" i="7"/>
  <c r="BA193" i="7"/>
  <c r="BB193" i="7"/>
  <c r="BC193" i="7"/>
  <c r="BE193" i="7"/>
  <c r="BF193" i="7"/>
  <c r="BG193" i="7"/>
  <c r="BH193" i="7"/>
  <c r="BI193" i="7"/>
  <c r="AY194" i="7"/>
  <c r="AZ194" i="7"/>
  <c r="BA194" i="7"/>
  <c r="BB194" i="7"/>
  <c r="BC194" i="7"/>
  <c r="BE194" i="7"/>
  <c r="BF194" i="7"/>
  <c r="BG194" i="7"/>
  <c r="BH194" i="7"/>
  <c r="BI194" i="7"/>
  <c r="AY195" i="7"/>
  <c r="AZ195" i="7"/>
  <c r="BA195" i="7"/>
  <c r="BB195" i="7"/>
  <c r="BC195" i="7"/>
  <c r="BE195" i="7"/>
  <c r="BF195" i="7"/>
  <c r="BG195" i="7"/>
  <c r="BH195" i="7"/>
  <c r="BI195" i="7"/>
  <c r="J196" i="7"/>
  <c r="AP196" i="7"/>
  <c r="AP198" i="7"/>
  <c r="AY196" i="7"/>
  <c r="AZ196" i="7"/>
  <c r="BA196" i="7"/>
  <c r="BB196" i="7"/>
  <c r="AH196" i="7"/>
  <c r="AT196" i="7"/>
  <c r="AT198" i="7"/>
  <c r="BC196" i="7"/>
  <c r="BE196" i="7"/>
  <c r="BF196" i="7"/>
  <c r="BG196" i="7"/>
  <c r="BH196" i="7"/>
  <c r="BI196" i="7"/>
  <c r="AY197" i="7"/>
  <c r="AZ197" i="7"/>
  <c r="BA197" i="7"/>
  <c r="BB197" i="7"/>
  <c r="BC197" i="7"/>
  <c r="BE197" i="7"/>
  <c r="BF197" i="7"/>
  <c r="BG197" i="7"/>
  <c r="BH197" i="7"/>
  <c r="BI197" i="7"/>
  <c r="AY198" i="7"/>
  <c r="AZ198" i="7"/>
  <c r="V196" i="7"/>
  <c r="AR196" i="7"/>
  <c r="AR198" i="7"/>
  <c r="BA198" i="7"/>
  <c r="BB198" i="7"/>
  <c r="BC198" i="7"/>
  <c r="BE198" i="7"/>
  <c r="BF198" i="7"/>
  <c r="BG198" i="7"/>
  <c r="AB199" i="7"/>
  <c r="AS200" i="7"/>
  <c r="BH198" i="7"/>
  <c r="BI198" i="7"/>
  <c r="AN199" i="7"/>
  <c r="J199" i="7"/>
  <c r="P199" i="7"/>
  <c r="AQ200" i="7"/>
  <c r="AY199" i="7"/>
  <c r="AZ199" i="7"/>
  <c r="BA199" i="7"/>
  <c r="BB199" i="7"/>
  <c r="BC199" i="7"/>
  <c r="BE199" i="7"/>
  <c r="BF199" i="7"/>
  <c r="BG199" i="7"/>
  <c r="BH199" i="7"/>
  <c r="BI199" i="7"/>
  <c r="AP200" i="7"/>
  <c r="AY200" i="7"/>
  <c r="AZ200" i="7"/>
  <c r="BA200" i="7"/>
  <c r="BB200" i="7"/>
  <c r="BC200" i="7"/>
  <c r="BE200" i="7"/>
  <c r="BF200" i="7"/>
  <c r="BG200" i="7"/>
  <c r="BH200" i="7"/>
  <c r="BI200" i="7"/>
  <c r="AY201" i="7"/>
  <c r="AZ201" i="7"/>
  <c r="BA201" i="7"/>
  <c r="BB201" i="7"/>
  <c r="BC201" i="7"/>
  <c r="BE201" i="7"/>
  <c r="BF201" i="7"/>
  <c r="BG201" i="7"/>
  <c r="BH201" i="7"/>
  <c r="BI201" i="7"/>
  <c r="J202" i="7"/>
  <c r="AP202" i="7"/>
  <c r="AY202" i="7"/>
  <c r="P202" i="7"/>
  <c r="AQ202" i="7"/>
  <c r="AQ204" i="7"/>
  <c r="AZ202" i="7"/>
  <c r="BA202" i="7"/>
  <c r="BB202" i="7"/>
  <c r="BC202" i="7"/>
  <c r="AN202" i="7"/>
  <c r="BE202" i="7"/>
  <c r="BF202" i="7"/>
  <c r="BG202" i="7"/>
  <c r="BH202" i="7"/>
  <c r="AH205" i="7"/>
  <c r="AT206" i="7"/>
  <c r="BI202" i="7"/>
  <c r="AY203" i="7"/>
  <c r="AZ203" i="7"/>
  <c r="BA203" i="7"/>
  <c r="BB203" i="7"/>
  <c r="BC203" i="7"/>
  <c r="BE203" i="7"/>
  <c r="BF203" i="7"/>
  <c r="BG203" i="7"/>
  <c r="BH203" i="7"/>
  <c r="BI203" i="7"/>
  <c r="AP204" i="7"/>
  <c r="AY204" i="7"/>
  <c r="AZ204" i="7"/>
  <c r="BA204" i="7"/>
  <c r="BB204" i="7"/>
  <c r="BC204" i="7"/>
  <c r="BE204" i="7"/>
  <c r="BF204" i="7"/>
  <c r="BG204" i="7"/>
  <c r="BH204" i="7"/>
  <c r="BI204" i="7"/>
  <c r="J205" i="7"/>
  <c r="AP206" i="7"/>
  <c r="AY205" i="7"/>
  <c r="AZ205" i="7"/>
  <c r="BA205" i="7"/>
  <c r="BB205" i="7"/>
  <c r="BC205" i="7"/>
  <c r="BE205" i="7"/>
  <c r="P205" i="7"/>
  <c r="AQ206" i="7"/>
  <c r="BF205" i="7"/>
  <c r="BG205" i="7"/>
  <c r="BH205" i="7"/>
  <c r="BI205" i="7"/>
  <c r="AN205" i="7"/>
  <c r="AU206" i="7"/>
  <c r="AY206" i="7"/>
  <c r="AZ206" i="7"/>
  <c r="BA206" i="7"/>
  <c r="BB206" i="7"/>
  <c r="BC206" i="7"/>
  <c r="BE206" i="7"/>
  <c r="BF206" i="7"/>
  <c r="BG206" i="7"/>
  <c r="BH206" i="7"/>
  <c r="BI206" i="7"/>
  <c r="AY207" i="7"/>
  <c r="AZ207" i="7"/>
  <c r="BA207" i="7"/>
  <c r="BB207" i="7"/>
  <c r="BC207" i="7"/>
  <c r="BE207" i="7"/>
  <c r="BF207" i="7"/>
  <c r="BG207" i="7"/>
  <c r="BH207" i="7"/>
  <c r="BI207" i="7"/>
  <c r="J208" i="7"/>
  <c r="AP208" i="7"/>
  <c r="AP210" i="7"/>
  <c r="AN208" i="7"/>
  <c r="AY208" i="7"/>
  <c r="AZ208" i="7"/>
  <c r="BA208" i="7"/>
  <c r="BB208" i="7"/>
  <c r="BC208" i="7"/>
  <c r="BE208" i="7"/>
  <c r="BF208" i="7"/>
  <c r="BG208" i="7"/>
  <c r="BH208" i="7"/>
  <c r="BI208" i="7"/>
  <c r="AN211" i="7"/>
  <c r="AY209" i="7"/>
  <c r="AZ209" i="7"/>
  <c r="BA209" i="7"/>
  <c r="BB209" i="7"/>
  <c r="AH208" i="7"/>
  <c r="AT208" i="7"/>
  <c r="AT210" i="7"/>
  <c r="BC209" i="7"/>
  <c r="BE209" i="7"/>
  <c r="BF209" i="7"/>
  <c r="BG209" i="7"/>
  <c r="BH209" i="7"/>
  <c r="BI209" i="7"/>
  <c r="AY210" i="7"/>
  <c r="AZ210" i="7"/>
  <c r="V208" i="7"/>
  <c r="AR208" i="7"/>
  <c r="AR210" i="7"/>
  <c r="BA210" i="7"/>
  <c r="BB210" i="7"/>
  <c r="BC210" i="7"/>
  <c r="BE210" i="7"/>
  <c r="P211" i="7"/>
  <c r="AQ212" i="7"/>
  <c r="BF210" i="7"/>
  <c r="BG210" i="7"/>
  <c r="AB211" i="7"/>
  <c r="BH210" i="7"/>
  <c r="BI210" i="7"/>
  <c r="J211" i="7"/>
  <c r="AH211" i="7"/>
  <c r="AT212" i="7"/>
  <c r="AY211" i="7"/>
  <c r="AZ211" i="7"/>
  <c r="BA211" i="7"/>
  <c r="BB211" i="7"/>
  <c r="BC211" i="7"/>
  <c r="BE211" i="7"/>
  <c r="BF211" i="7"/>
  <c r="BG211" i="7"/>
  <c r="BH211" i="7"/>
  <c r="BI211" i="7"/>
  <c r="AP212" i="7"/>
  <c r="AS212" i="7"/>
  <c r="AY212" i="7"/>
  <c r="AZ212" i="7"/>
  <c r="BA212" i="7"/>
  <c r="BB212" i="7"/>
  <c r="BC212" i="7"/>
  <c r="BE212" i="7"/>
  <c r="BF212" i="7"/>
  <c r="BG212" i="7"/>
  <c r="BH212" i="7"/>
  <c r="BI212" i="7"/>
  <c r="AY213" i="7"/>
  <c r="AZ213" i="7"/>
  <c r="BA213" i="7"/>
  <c r="BB213" i="7"/>
  <c r="BC213" i="7"/>
  <c r="BE213" i="7"/>
  <c r="BF213" i="7"/>
  <c r="BG213" i="7"/>
  <c r="BH213" i="7"/>
  <c r="BI213" i="7"/>
  <c r="J214" i="7"/>
  <c r="AH214" i="7"/>
  <c r="AT214" i="7"/>
  <c r="AT216" i="7"/>
  <c r="AP214" i="7"/>
  <c r="AP216" i="7"/>
  <c r="AR214" i="7"/>
  <c r="AY214" i="7"/>
  <c r="AZ214" i="7"/>
  <c r="V214" i="7"/>
  <c r="BA214" i="7"/>
  <c r="BB214" i="7"/>
  <c r="BC214" i="7"/>
  <c r="AN214" i="7"/>
  <c r="BE214" i="7"/>
  <c r="BF214" i="7"/>
  <c r="BG214" i="7"/>
  <c r="AB217" i="7"/>
  <c r="BH214" i="7"/>
  <c r="BI214" i="7"/>
  <c r="AY215" i="7"/>
  <c r="AZ215" i="7"/>
  <c r="BA215" i="7"/>
  <c r="AB214" i="7"/>
  <c r="AS214" i="7"/>
  <c r="AS216" i="7"/>
  <c r="BB215" i="7"/>
  <c r="BC215" i="7"/>
  <c r="BE215" i="7"/>
  <c r="BF215" i="7"/>
  <c r="BG215" i="7"/>
  <c r="BH215" i="7"/>
  <c r="BI215" i="7"/>
  <c r="AR216" i="7"/>
  <c r="AY216" i="7"/>
  <c r="AZ216" i="7"/>
  <c r="BA216" i="7"/>
  <c r="BB216" i="7"/>
  <c r="BC216" i="7"/>
  <c r="BE216" i="7"/>
  <c r="BF216" i="7"/>
  <c r="BG216" i="7"/>
  <c r="BH216" i="7"/>
  <c r="BI216" i="7"/>
  <c r="J217" i="7"/>
  <c r="AP218" i="7"/>
  <c r="V217" i="7"/>
  <c r="AR218" i="7"/>
  <c r="AH217" i="7"/>
  <c r="AT218" i="7"/>
  <c r="AY217" i="7"/>
  <c r="P214" i="7"/>
  <c r="AQ214" i="7"/>
  <c r="AQ216" i="7"/>
  <c r="AZ217" i="7"/>
  <c r="BA217" i="7"/>
  <c r="BB217" i="7"/>
  <c r="BC217" i="7"/>
  <c r="BE217" i="7"/>
  <c r="BF217" i="7"/>
  <c r="BG217" i="7"/>
  <c r="BH217" i="7"/>
  <c r="BI217" i="7"/>
  <c r="AS218" i="7"/>
  <c r="AY218" i="7"/>
  <c r="AZ218" i="7"/>
  <c r="BA218" i="7"/>
  <c r="BB218" i="7"/>
  <c r="BC218" i="7"/>
  <c r="BE218" i="7"/>
  <c r="BF218" i="7"/>
  <c r="BG218" i="7"/>
  <c r="BH218" i="7"/>
  <c r="BI218" i="7"/>
  <c r="AY219" i="7"/>
  <c r="AZ219" i="7"/>
  <c r="BA219" i="7"/>
  <c r="BB219" i="7"/>
  <c r="BC219" i="7"/>
  <c r="BE219" i="7"/>
  <c r="BF219" i="7"/>
  <c r="BG219" i="7"/>
  <c r="BH219" i="7"/>
  <c r="BI219" i="7"/>
  <c r="J220" i="7"/>
  <c r="AH220" i="7"/>
  <c r="AT220" i="7"/>
  <c r="AT222" i="7"/>
  <c r="AP220" i="7"/>
  <c r="AP222" i="7"/>
  <c r="AS220" i="7"/>
  <c r="AS222" i="7"/>
  <c r="AY220" i="7"/>
  <c r="AZ220" i="7"/>
  <c r="BA220" i="7"/>
  <c r="BB220" i="7"/>
  <c r="BC220" i="7"/>
  <c r="BE220" i="7"/>
  <c r="BF220" i="7"/>
  <c r="BG220" i="7"/>
  <c r="BH220" i="7"/>
  <c r="BI220" i="7"/>
  <c r="AY221" i="7"/>
  <c r="AZ221" i="7"/>
  <c r="V220" i="7"/>
  <c r="AR220" i="7"/>
  <c r="AR222" i="7"/>
  <c r="BA221" i="7"/>
  <c r="BB221" i="7"/>
  <c r="BC221" i="7"/>
  <c r="BE221" i="7"/>
  <c r="P223" i="7"/>
  <c r="AQ224" i="7"/>
  <c r="BF221" i="7"/>
  <c r="BG221" i="7"/>
  <c r="BH221" i="7"/>
  <c r="BI221" i="7"/>
  <c r="AY222" i="7"/>
  <c r="AZ222" i="7"/>
  <c r="BA222" i="7"/>
  <c r="BB222" i="7"/>
  <c r="BC222" i="7"/>
  <c r="BE222" i="7"/>
  <c r="BF222" i="7"/>
  <c r="BG222" i="7"/>
  <c r="BH222" i="7"/>
  <c r="BI222" i="7"/>
  <c r="J223" i="7"/>
  <c r="AB223" i="7"/>
  <c r="AS224" i="7"/>
  <c r="AY223" i="7"/>
  <c r="AZ223" i="7"/>
  <c r="BA223" i="7"/>
  <c r="BB223" i="7"/>
  <c r="BC223" i="7"/>
  <c r="BE223" i="7"/>
  <c r="BF223" i="7"/>
  <c r="BG223" i="7"/>
  <c r="BH223" i="7"/>
  <c r="BI223" i="7"/>
  <c r="AP224" i="7"/>
  <c r="AY224" i="7"/>
  <c r="AZ224" i="7"/>
  <c r="BA224" i="7"/>
  <c r="AB220" i="7"/>
  <c r="BB224" i="7"/>
  <c r="BC224" i="7"/>
  <c r="BE224" i="7"/>
  <c r="BF224" i="7"/>
  <c r="V223" i="7"/>
  <c r="AR224" i="7"/>
  <c r="BG224" i="7"/>
  <c r="BH224" i="7"/>
  <c r="BI224" i="7"/>
  <c r="AY225" i="7"/>
  <c r="AZ225" i="7"/>
  <c r="BA225" i="7"/>
  <c r="BB225" i="7"/>
  <c r="BC225" i="7"/>
  <c r="BE225" i="7"/>
  <c r="BF225" i="7"/>
  <c r="BG225" i="7"/>
  <c r="BH225" i="7"/>
  <c r="BI225" i="7"/>
  <c r="J226" i="7"/>
  <c r="AP226" i="7"/>
  <c r="AY226" i="7"/>
  <c r="AZ226" i="7"/>
  <c r="V226" i="7"/>
  <c r="AR226" i="7"/>
  <c r="AR228" i="7"/>
  <c r="BA226" i="7"/>
  <c r="BB226" i="7"/>
  <c r="AH226" i="7"/>
  <c r="AT226" i="7"/>
  <c r="AT228" i="7"/>
  <c r="BC226" i="7"/>
  <c r="BE226" i="7"/>
  <c r="P229" i="7"/>
  <c r="AQ230" i="7"/>
  <c r="BF226" i="7"/>
  <c r="BG226" i="7"/>
  <c r="BH226" i="7"/>
  <c r="BI226" i="7"/>
  <c r="AY227" i="7"/>
  <c r="AZ227" i="7"/>
  <c r="BA227" i="7"/>
  <c r="BB227" i="7"/>
  <c r="BC227" i="7"/>
  <c r="BE227" i="7"/>
  <c r="BF227" i="7"/>
  <c r="BG227" i="7"/>
  <c r="AB229" i="7"/>
  <c r="AS230" i="7"/>
  <c r="BH227" i="7"/>
  <c r="BI227" i="7"/>
  <c r="AP228" i="7"/>
  <c r="AY228" i="7"/>
  <c r="P226" i="7"/>
  <c r="AQ226" i="7"/>
  <c r="AQ228" i="7"/>
  <c r="AZ228" i="7"/>
  <c r="BA228" i="7"/>
  <c r="AB226" i="7"/>
  <c r="AS226" i="7"/>
  <c r="AS228" i="7"/>
  <c r="BB228" i="7"/>
  <c r="BC228" i="7"/>
  <c r="BE228" i="7"/>
  <c r="BF228" i="7"/>
  <c r="V229" i="7"/>
  <c r="BG228" i="7"/>
  <c r="BH228" i="7"/>
  <c r="AH229" i="7"/>
  <c r="AT230" i="7"/>
  <c r="BI228" i="7"/>
  <c r="J229" i="7"/>
  <c r="AP230" i="7"/>
  <c r="AN229" i="7"/>
  <c r="AY229" i="7"/>
  <c r="AZ229" i="7"/>
  <c r="BA229" i="7"/>
  <c r="BB229" i="7"/>
  <c r="BC229" i="7"/>
  <c r="BE229" i="7"/>
  <c r="BF229" i="7"/>
  <c r="BG229" i="7"/>
  <c r="BH229" i="7"/>
  <c r="BI229" i="7"/>
  <c r="AR230" i="7"/>
  <c r="AY230" i="7"/>
  <c r="AZ230" i="7"/>
  <c r="BA230" i="7"/>
  <c r="BB230" i="7"/>
  <c r="BC230" i="7"/>
  <c r="BE230" i="7"/>
  <c r="BF230" i="7"/>
  <c r="BG230" i="7"/>
  <c r="BH230" i="7"/>
  <c r="BI230" i="7"/>
  <c r="AY231" i="7"/>
  <c r="AZ231" i="7"/>
  <c r="BA231" i="7"/>
  <c r="BB231" i="7"/>
  <c r="BC231" i="7"/>
  <c r="BE231" i="7"/>
  <c r="BF231" i="7"/>
  <c r="BG231" i="7"/>
  <c r="BH231" i="7"/>
  <c r="BI231" i="7"/>
  <c r="J232" i="7"/>
  <c r="AN232" i="7"/>
  <c r="AP232" i="7"/>
  <c r="AY232" i="7"/>
  <c r="P232" i="7"/>
  <c r="AQ232" i="7"/>
  <c r="AQ234" i="7"/>
  <c r="AZ232" i="7"/>
  <c r="BA232" i="7"/>
  <c r="BB232" i="7"/>
  <c r="BC232" i="7"/>
  <c r="BE232" i="7"/>
  <c r="BF232" i="7"/>
  <c r="BG232" i="7"/>
  <c r="BH232" i="7"/>
  <c r="AH235" i="7"/>
  <c r="AT236" i="7"/>
  <c r="BI232" i="7"/>
  <c r="AY233" i="7"/>
  <c r="AZ233" i="7"/>
  <c r="BA233" i="7"/>
  <c r="BB233" i="7"/>
  <c r="BC233" i="7"/>
  <c r="BE233" i="7"/>
  <c r="BF233" i="7"/>
  <c r="BG233" i="7"/>
  <c r="BH233" i="7"/>
  <c r="BI233" i="7"/>
  <c r="AP234" i="7"/>
  <c r="AY234" i="7"/>
  <c r="AZ234" i="7"/>
  <c r="BA234" i="7"/>
  <c r="BB234" i="7"/>
  <c r="BC234" i="7"/>
  <c r="BE234" i="7"/>
  <c r="BF234" i="7"/>
  <c r="BG234" i="7"/>
  <c r="BH234" i="7"/>
  <c r="BI234" i="7"/>
  <c r="J235" i="7"/>
  <c r="AP236" i="7"/>
  <c r="V235" i="7"/>
  <c r="AR236" i="7"/>
  <c r="AY235" i="7"/>
  <c r="AZ235" i="7"/>
  <c r="BA235" i="7"/>
  <c r="BB235" i="7"/>
  <c r="BC235" i="7"/>
  <c r="BE235" i="7"/>
  <c r="BF235" i="7"/>
  <c r="BG235" i="7"/>
  <c r="AB235" i="7"/>
  <c r="BH235" i="7"/>
  <c r="BI235" i="7"/>
  <c r="AS236" i="7"/>
  <c r="AY236" i="7"/>
  <c r="AZ236" i="7"/>
  <c r="BA236" i="7"/>
  <c r="BB236" i="7"/>
  <c r="BC236" i="7"/>
  <c r="BE236" i="7"/>
  <c r="BF236" i="7"/>
  <c r="BG236" i="7"/>
  <c r="BH236" i="7"/>
  <c r="BI236" i="7"/>
  <c r="AY237" i="7"/>
  <c r="AZ237" i="7"/>
  <c r="BA237" i="7"/>
  <c r="BB237" i="7"/>
  <c r="BC237" i="7"/>
  <c r="BE237" i="7"/>
  <c r="BF237" i="7"/>
  <c r="BG237" i="7"/>
  <c r="BH237" i="7"/>
  <c r="BI237" i="7"/>
  <c r="J238" i="7"/>
  <c r="AP238" i="7"/>
  <c r="AP240" i="7"/>
  <c r="AY238" i="7"/>
  <c r="AZ238" i="7"/>
  <c r="BA238" i="7"/>
  <c r="BB238" i="7"/>
  <c r="AH238" i="7"/>
  <c r="AT238" i="7"/>
  <c r="AT240" i="7"/>
  <c r="BC238" i="7"/>
  <c r="BE238" i="7"/>
  <c r="BF238" i="7"/>
  <c r="BG238" i="7"/>
  <c r="AB241" i="7"/>
  <c r="AS242" i="7"/>
  <c r="BH238" i="7"/>
  <c r="BI238" i="7"/>
  <c r="AY239" i="7"/>
  <c r="AZ239" i="7"/>
  <c r="BA239" i="7"/>
  <c r="BB239" i="7"/>
  <c r="BC239" i="7"/>
  <c r="BE239" i="7"/>
  <c r="BF239" i="7"/>
  <c r="BG239" i="7"/>
  <c r="BH239" i="7"/>
  <c r="BI239" i="7"/>
  <c r="AY240" i="7"/>
  <c r="AZ240" i="7"/>
  <c r="BA240" i="7"/>
  <c r="BB240" i="7"/>
  <c r="BC240" i="7"/>
  <c r="BE240" i="7"/>
  <c r="BF240" i="7"/>
  <c r="BG240" i="7"/>
  <c r="BH240" i="7"/>
  <c r="BI240" i="7"/>
  <c r="J241" i="7"/>
  <c r="AY241" i="7"/>
  <c r="AZ241" i="7"/>
  <c r="BA241" i="7"/>
  <c r="BB241" i="7"/>
  <c r="BC241" i="7"/>
  <c r="BE241" i="7"/>
  <c r="BF241" i="7"/>
  <c r="V241" i="7"/>
  <c r="AR242" i="7"/>
  <c r="BG241" i="7"/>
  <c r="BH241" i="7"/>
  <c r="BI241" i="7"/>
  <c r="AP242" i="7"/>
  <c r="AY242" i="7"/>
  <c r="AZ242" i="7"/>
  <c r="BA242" i="7"/>
  <c r="BB242" i="7"/>
  <c r="BC242" i="7"/>
  <c r="BE242" i="7"/>
  <c r="BF242" i="7"/>
  <c r="BG242" i="7"/>
  <c r="BH242" i="7"/>
  <c r="BI242" i="7"/>
  <c r="AY243" i="7"/>
  <c r="AZ243" i="7"/>
  <c r="BA243" i="7"/>
  <c r="BB243" i="7"/>
  <c r="BC243" i="7"/>
  <c r="BE243" i="7"/>
  <c r="BF243" i="7"/>
  <c r="BG243" i="7"/>
  <c r="BH243" i="7"/>
  <c r="BI243" i="7"/>
  <c r="J244" i="7"/>
  <c r="AB244" i="7"/>
  <c r="AS244" i="7"/>
  <c r="AS246" i="7"/>
  <c r="AP244" i="7"/>
  <c r="AP246" i="7"/>
  <c r="AY244" i="7"/>
  <c r="AZ244" i="7"/>
  <c r="BA244" i="7"/>
  <c r="BB244" i="7"/>
  <c r="BC244" i="7"/>
  <c r="AN244" i="7"/>
  <c r="BE244" i="7"/>
  <c r="BF244" i="7"/>
  <c r="BG244" i="7"/>
  <c r="BH244" i="7"/>
  <c r="BI244" i="7"/>
  <c r="AY245" i="7"/>
  <c r="P244" i="7"/>
  <c r="AQ244" i="7"/>
  <c r="AQ246" i="7"/>
  <c r="AZ245" i="7"/>
  <c r="BA245" i="7"/>
  <c r="BB245" i="7"/>
  <c r="BC245" i="7"/>
  <c r="BE245" i="7"/>
  <c r="BF245" i="7"/>
  <c r="BG245" i="7"/>
  <c r="BH245" i="7"/>
  <c r="BI245" i="7"/>
  <c r="AY246" i="7"/>
  <c r="AZ246" i="7"/>
  <c r="BA246" i="7"/>
  <c r="BB246" i="7"/>
  <c r="BC246" i="7"/>
  <c r="BE246" i="7"/>
  <c r="BF246" i="7"/>
  <c r="V247" i="7"/>
  <c r="AR248" i="7"/>
  <c r="BG246" i="7"/>
  <c r="BH246" i="7"/>
  <c r="BI246" i="7"/>
  <c r="J247" i="7"/>
  <c r="AP248" i="7"/>
  <c r="AH247" i="7"/>
  <c r="AT248" i="7"/>
  <c r="AY247" i="7"/>
  <c r="AZ247" i="7"/>
  <c r="BA247" i="7"/>
  <c r="BB247" i="7"/>
  <c r="BC247" i="7"/>
  <c r="BE247" i="7"/>
  <c r="BF247" i="7"/>
  <c r="BG247" i="7"/>
  <c r="BH247" i="7"/>
  <c r="BI247" i="7"/>
  <c r="AY248" i="7"/>
  <c r="AZ248" i="7"/>
  <c r="BA248" i="7"/>
  <c r="BB248" i="7"/>
  <c r="BC248" i="7"/>
  <c r="BE248" i="7"/>
  <c r="BF248" i="7"/>
  <c r="BG248" i="7"/>
  <c r="BH248" i="7"/>
  <c r="BI248" i="7"/>
  <c r="AY249" i="7"/>
  <c r="AZ249" i="7"/>
  <c r="BA249" i="7"/>
  <c r="BB249" i="7"/>
  <c r="BC249" i="7"/>
  <c r="BE249" i="7"/>
  <c r="BF249" i="7"/>
  <c r="BG249" i="7"/>
  <c r="BH249" i="7"/>
  <c r="BI249" i="7"/>
  <c r="J250" i="7"/>
  <c r="AP250" i="7"/>
  <c r="AP252" i="7"/>
  <c r="AY250" i="7"/>
  <c r="AZ250" i="7"/>
  <c r="BA250" i="7"/>
  <c r="BB250" i="7"/>
  <c r="AH250" i="7"/>
  <c r="AT250" i="7"/>
  <c r="AT252" i="7"/>
  <c r="BC250" i="7"/>
  <c r="BE250" i="7"/>
  <c r="BF250" i="7"/>
  <c r="BG250" i="7"/>
  <c r="BH250" i="7"/>
  <c r="BI250" i="7"/>
  <c r="AY251" i="7"/>
  <c r="AZ251" i="7"/>
  <c r="BA251" i="7"/>
  <c r="BB251" i="7"/>
  <c r="BC251" i="7"/>
  <c r="BE251" i="7"/>
  <c r="BF251" i="7"/>
  <c r="BG251" i="7"/>
  <c r="AB253" i="7"/>
  <c r="AS254" i="7"/>
  <c r="BH251" i="7"/>
  <c r="BI251" i="7"/>
  <c r="AY252" i="7"/>
  <c r="AZ252" i="7"/>
  <c r="V250" i="7"/>
  <c r="AR250" i="7"/>
  <c r="AR252" i="7"/>
  <c r="BA252" i="7"/>
  <c r="BB252" i="7"/>
  <c r="BC252" i="7"/>
  <c r="BE252" i="7"/>
  <c r="BF252" i="7"/>
  <c r="BG252" i="7"/>
  <c r="BH252" i="7"/>
  <c r="BI252" i="7"/>
  <c r="AN253" i="7"/>
  <c r="J253" i="7"/>
  <c r="P253" i="7"/>
  <c r="AQ254" i="7"/>
  <c r="AY253" i="7"/>
  <c r="AZ253" i="7"/>
  <c r="BA253" i="7"/>
  <c r="BB253" i="7"/>
  <c r="BC253" i="7"/>
  <c r="BE253" i="7"/>
  <c r="BF253" i="7"/>
  <c r="BG253" i="7"/>
  <c r="BH253" i="7"/>
  <c r="BI253" i="7"/>
  <c r="AP254" i="7"/>
  <c r="AY254" i="7"/>
  <c r="AZ254" i="7"/>
  <c r="BA254" i="7"/>
  <c r="BB254" i="7"/>
  <c r="BC254" i="7"/>
  <c r="BE254" i="7"/>
  <c r="BF254" i="7"/>
  <c r="BG254" i="7"/>
  <c r="BH254" i="7"/>
  <c r="BI254" i="7"/>
  <c r="AY255" i="7"/>
  <c r="AZ255" i="7"/>
  <c r="BA255" i="7"/>
  <c r="BB255" i="7"/>
  <c r="BC255" i="7"/>
  <c r="BE255" i="7"/>
  <c r="BF255" i="7"/>
  <c r="BG255" i="7"/>
  <c r="BH255" i="7"/>
  <c r="BI255" i="7"/>
  <c r="J256" i="7"/>
  <c r="AP256" i="7"/>
  <c r="AY256" i="7"/>
  <c r="P256" i="7"/>
  <c r="AQ256" i="7"/>
  <c r="AQ258" i="7"/>
  <c r="AZ256" i="7"/>
  <c r="BA256" i="7"/>
  <c r="BB256" i="7"/>
  <c r="BC256" i="7"/>
  <c r="AN256" i="7"/>
  <c r="BE256" i="7"/>
  <c r="BF256" i="7"/>
  <c r="BG256" i="7"/>
  <c r="BH256" i="7"/>
  <c r="AH259" i="7"/>
  <c r="AT260" i="7"/>
  <c r="BI256" i="7"/>
  <c r="AY257" i="7"/>
  <c r="AZ257" i="7"/>
  <c r="BA257" i="7"/>
  <c r="BB257" i="7"/>
  <c r="BC257" i="7"/>
  <c r="BE257" i="7"/>
  <c r="BF257" i="7"/>
  <c r="BG257" i="7"/>
  <c r="BH257" i="7"/>
  <c r="BI257" i="7"/>
  <c r="AP258" i="7"/>
  <c r="AY258" i="7"/>
  <c r="AZ258" i="7"/>
  <c r="BA258" i="7"/>
  <c r="BB258" i="7"/>
  <c r="BC258" i="7"/>
  <c r="BE258" i="7"/>
  <c r="BF258" i="7"/>
  <c r="BG258" i="7"/>
  <c r="BH258" i="7"/>
  <c r="BI258" i="7"/>
  <c r="J259" i="7"/>
  <c r="AP260" i="7"/>
  <c r="AY259" i="7"/>
  <c r="AZ259" i="7"/>
  <c r="BA259" i="7"/>
  <c r="BB259" i="7"/>
  <c r="BC259" i="7"/>
  <c r="BE259" i="7"/>
  <c r="BF259" i="7"/>
  <c r="BG259" i="7"/>
  <c r="AB259" i="7"/>
  <c r="AS260" i="7"/>
  <c r="BH259" i="7"/>
  <c r="BI259" i="7"/>
  <c r="AY260" i="7"/>
  <c r="AZ260" i="7"/>
  <c r="BA260" i="7"/>
  <c r="BB260" i="7"/>
  <c r="BC260" i="7"/>
  <c r="BE260" i="7"/>
  <c r="BF260" i="7"/>
  <c r="BG260" i="7"/>
  <c r="BH260" i="7"/>
  <c r="BI260" i="7"/>
  <c r="AY261" i="7"/>
  <c r="AZ261" i="7"/>
  <c r="BA261" i="7"/>
  <c r="BB261" i="7"/>
  <c r="BC261" i="7"/>
  <c r="BE261" i="7"/>
  <c r="BF261" i="7"/>
  <c r="BG261" i="7"/>
  <c r="BH261" i="7"/>
  <c r="BI261" i="7"/>
  <c r="J262" i="7"/>
  <c r="AP262" i="7"/>
  <c r="AP264" i="7"/>
  <c r="AY262" i="7"/>
  <c r="AZ262" i="7"/>
  <c r="V262" i="7"/>
  <c r="AR262" i="7"/>
  <c r="AR264" i="7"/>
  <c r="BA262" i="7"/>
  <c r="BB262" i="7"/>
  <c r="BC262" i="7"/>
  <c r="BE262" i="7"/>
  <c r="P265" i="7"/>
  <c r="AQ266" i="7"/>
  <c r="BF262" i="7"/>
  <c r="BG262" i="7"/>
  <c r="BH262" i="7"/>
  <c r="BI262" i="7"/>
  <c r="AN265" i="7"/>
  <c r="AY263" i="7"/>
  <c r="AZ263" i="7"/>
  <c r="BA263" i="7"/>
  <c r="BB263" i="7"/>
  <c r="AH262" i="7"/>
  <c r="AT262" i="7"/>
  <c r="AT264" i="7"/>
  <c r="BC263" i="7"/>
  <c r="BE263" i="7"/>
  <c r="BF263" i="7"/>
  <c r="BG263" i="7"/>
  <c r="BH263" i="7"/>
  <c r="BI263" i="7"/>
  <c r="AY264" i="7"/>
  <c r="AZ264" i="7"/>
  <c r="BA264" i="7"/>
  <c r="BB264" i="7"/>
  <c r="BC264" i="7"/>
  <c r="BE264" i="7"/>
  <c r="BF264" i="7"/>
  <c r="BG264" i="7"/>
  <c r="BH264" i="7"/>
  <c r="BI264" i="7"/>
  <c r="J265" i="7"/>
  <c r="AB265" i="7"/>
  <c r="AS266" i="7"/>
  <c r="AY265" i="7"/>
  <c r="AZ265" i="7"/>
  <c r="BA265" i="7"/>
  <c r="BB265" i="7"/>
  <c r="BC265" i="7"/>
  <c r="BE265" i="7"/>
  <c r="BF265" i="7"/>
  <c r="V265" i="7"/>
  <c r="AR266" i="7"/>
  <c r="BG265" i="7"/>
  <c r="BH265" i="7"/>
  <c r="BI265" i="7"/>
  <c r="AP266" i="7"/>
  <c r="AY266" i="7"/>
  <c r="AZ266" i="7"/>
  <c r="BA266" i="7"/>
  <c r="BB266" i="7"/>
  <c r="BC266" i="7"/>
  <c r="BE266" i="7"/>
  <c r="BF266" i="7"/>
  <c r="BG266" i="7"/>
  <c r="BH266" i="7"/>
  <c r="BI266" i="7"/>
  <c r="AY267" i="7"/>
  <c r="AZ267" i="7"/>
  <c r="BA267" i="7"/>
  <c r="BB267" i="7"/>
  <c r="BC267" i="7"/>
  <c r="BE267" i="7"/>
  <c r="BF267" i="7"/>
  <c r="BG267" i="7"/>
  <c r="BH267" i="7"/>
  <c r="BI267" i="7"/>
  <c r="J268" i="7"/>
  <c r="AB268" i="7"/>
  <c r="AS268" i="7"/>
  <c r="AS270" i="7"/>
  <c r="AP268" i="7"/>
  <c r="AP270" i="7"/>
  <c r="AY268" i="7"/>
  <c r="AZ268" i="7"/>
  <c r="V268" i="7"/>
  <c r="AR268" i="7"/>
  <c r="AR270" i="7"/>
  <c r="BA268" i="7"/>
  <c r="BB268" i="7"/>
  <c r="AH268" i="7"/>
  <c r="AT268" i="7"/>
  <c r="AT270" i="7"/>
  <c r="BC268" i="7"/>
  <c r="BE268" i="7"/>
  <c r="BF268" i="7"/>
  <c r="BG268" i="7"/>
  <c r="BH268" i="7"/>
  <c r="BI268" i="7"/>
  <c r="AY269" i="7"/>
  <c r="AZ269" i="7"/>
  <c r="BA269" i="7"/>
  <c r="BB269" i="7"/>
  <c r="BC269" i="7"/>
  <c r="BE269" i="7"/>
  <c r="BF269" i="7"/>
  <c r="BG269" i="7"/>
  <c r="AB271" i="7"/>
  <c r="AS272" i="7"/>
  <c r="BH269" i="7"/>
  <c r="BI269" i="7"/>
  <c r="AY270" i="7"/>
  <c r="AZ270" i="7"/>
  <c r="BA270" i="7"/>
  <c r="BB270" i="7"/>
  <c r="BC270" i="7"/>
  <c r="BE270" i="7"/>
  <c r="BF270" i="7"/>
  <c r="BG270" i="7"/>
  <c r="BH270" i="7"/>
  <c r="AH271" i="7"/>
  <c r="AT272" i="7"/>
  <c r="BI270" i="7"/>
  <c r="J271" i="7"/>
  <c r="AP272" i="7"/>
  <c r="AY271" i="7"/>
  <c r="AZ271" i="7"/>
  <c r="BA271" i="7"/>
  <c r="BB271" i="7"/>
  <c r="BC271" i="7"/>
  <c r="BE271" i="7"/>
  <c r="BF271" i="7"/>
  <c r="BG271" i="7"/>
  <c r="BH271" i="7"/>
  <c r="BI271" i="7"/>
  <c r="AY272" i="7"/>
  <c r="AZ272" i="7"/>
  <c r="BA272" i="7"/>
  <c r="BB272" i="7"/>
  <c r="BC272" i="7"/>
  <c r="BE272" i="7"/>
  <c r="BF272" i="7"/>
  <c r="BG272" i="7"/>
  <c r="BH272" i="7"/>
  <c r="BI272" i="7"/>
  <c r="AY273" i="7"/>
  <c r="AZ273" i="7"/>
  <c r="BA273" i="7"/>
  <c r="BB273" i="7"/>
  <c r="BC273" i="7"/>
  <c r="BE273" i="7"/>
  <c r="BF273" i="7"/>
  <c r="BG273" i="7"/>
  <c r="BH273" i="7"/>
  <c r="BI273" i="7"/>
  <c r="J274" i="7"/>
  <c r="AP274" i="7"/>
  <c r="AP276" i="7"/>
  <c r="AO274" i="7"/>
  <c r="AY274" i="7"/>
  <c r="P274" i="7"/>
  <c r="AQ274" i="7"/>
  <c r="AZ274" i="7"/>
  <c r="BA274" i="7"/>
  <c r="AB274" i="7"/>
  <c r="AS274" i="7"/>
  <c r="AS276" i="7"/>
  <c r="BB274" i="7"/>
  <c r="AH274" i="7"/>
  <c r="AT274" i="7"/>
  <c r="AT276" i="7"/>
  <c r="BC274" i="7"/>
  <c r="AN274" i="7"/>
  <c r="AU274" i="7"/>
  <c r="AU276" i="7"/>
  <c r="BE274" i="7"/>
  <c r="BF274" i="7"/>
  <c r="BG274" i="7"/>
  <c r="BH274" i="7"/>
  <c r="BI274" i="7"/>
  <c r="AY275" i="7"/>
  <c r="AZ275" i="7"/>
  <c r="BA275" i="7"/>
  <c r="BB275" i="7"/>
  <c r="BC275" i="7"/>
  <c r="BE275" i="7"/>
  <c r="BF275" i="7"/>
  <c r="V277" i="7"/>
  <c r="BG275" i="7"/>
  <c r="BH275" i="7"/>
  <c r="BI275" i="7"/>
  <c r="AQ276" i="7"/>
  <c r="AY276" i="7"/>
  <c r="AZ276" i="7"/>
  <c r="V274" i="7"/>
  <c r="AR274" i="7"/>
  <c r="AR276" i="7"/>
  <c r="BA276" i="7"/>
  <c r="BB276" i="7"/>
  <c r="BC276" i="7"/>
  <c r="BE276" i="7"/>
  <c r="P277" i="7"/>
  <c r="AQ278" i="7"/>
  <c r="BF276" i="7"/>
  <c r="BG276" i="7"/>
  <c r="AB277" i="7"/>
  <c r="AS278" i="7"/>
  <c r="BH276" i="7"/>
  <c r="BI276" i="7"/>
  <c r="J277" i="7"/>
  <c r="AN277" i="7"/>
  <c r="AY277" i="7"/>
  <c r="AZ277" i="7"/>
  <c r="BA277" i="7"/>
  <c r="BB277" i="7"/>
  <c r="BC277" i="7"/>
  <c r="BE277" i="7"/>
  <c r="BF277" i="7"/>
  <c r="BG277" i="7"/>
  <c r="BH277" i="7"/>
  <c r="BI277" i="7"/>
  <c r="AP278" i="7"/>
  <c r="AR278" i="7"/>
  <c r="AY278" i="7"/>
  <c r="AZ278" i="7"/>
  <c r="BA278" i="7"/>
  <c r="BB278" i="7"/>
  <c r="BC278" i="7"/>
  <c r="BE278" i="7"/>
  <c r="BF278" i="7"/>
  <c r="BG278" i="7"/>
  <c r="BH278" i="7"/>
  <c r="BI278" i="7"/>
  <c r="AY279" i="7"/>
  <c r="AZ279" i="7"/>
  <c r="BA279" i="7"/>
  <c r="BB279" i="7"/>
  <c r="BC279" i="7"/>
  <c r="BE279" i="7"/>
  <c r="BF279" i="7"/>
  <c r="BG279" i="7"/>
  <c r="BH279" i="7"/>
  <c r="BI279" i="7"/>
  <c r="J280" i="7"/>
  <c r="AN280" i="7"/>
  <c r="AP280" i="7"/>
  <c r="AY280" i="7"/>
  <c r="P280" i="7"/>
  <c r="AQ280" i="7"/>
  <c r="AQ282" i="7"/>
  <c r="AZ280" i="7"/>
  <c r="BA280" i="7"/>
  <c r="AB280" i="7"/>
  <c r="AS280" i="7"/>
  <c r="AS282" i="7"/>
  <c r="BB280" i="7"/>
  <c r="BC280" i="7"/>
  <c r="BE280" i="7"/>
  <c r="BF280" i="7"/>
  <c r="BG280" i="7"/>
  <c r="BH280" i="7"/>
  <c r="BI280" i="7"/>
  <c r="AY281" i="7"/>
  <c r="AZ281" i="7"/>
  <c r="BA281" i="7"/>
  <c r="BB281" i="7"/>
  <c r="BC281" i="7"/>
  <c r="BE281" i="7"/>
  <c r="BF281" i="7"/>
  <c r="BG281" i="7"/>
  <c r="BH281" i="7"/>
  <c r="BI281" i="7"/>
  <c r="AP282" i="7"/>
  <c r="AY282" i="7"/>
  <c r="AZ282" i="7"/>
  <c r="BA282" i="7"/>
  <c r="BB282" i="7"/>
  <c r="BC282" i="7"/>
  <c r="BE282" i="7"/>
  <c r="BF282" i="7"/>
  <c r="BG282" i="7"/>
  <c r="BH282" i="7"/>
  <c r="BI282" i="7"/>
  <c r="J283" i="7"/>
  <c r="AP284" i="7"/>
  <c r="V283" i="7"/>
  <c r="AR284" i="7"/>
  <c r="AY283" i="7"/>
  <c r="AZ283" i="7"/>
  <c r="BA283" i="7"/>
  <c r="BB283" i="7"/>
  <c r="BC283" i="7"/>
  <c r="BE283" i="7"/>
  <c r="BF283" i="7"/>
  <c r="BG283" i="7"/>
  <c r="AB283" i="7"/>
  <c r="BH283" i="7"/>
  <c r="BI283" i="7"/>
  <c r="AS284" i="7"/>
  <c r="AY284" i="7"/>
  <c r="AZ284" i="7"/>
  <c r="BA284" i="7"/>
  <c r="BB284" i="7"/>
  <c r="BC284" i="7"/>
  <c r="BE284" i="7"/>
  <c r="BF284" i="7"/>
  <c r="BG284" i="7"/>
  <c r="BH284" i="7"/>
  <c r="BI284" i="7"/>
  <c r="AY285" i="7"/>
  <c r="AZ285" i="7"/>
  <c r="BA285" i="7"/>
  <c r="BB285" i="7"/>
  <c r="BC285" i="7"/>
  <c r="BE285" i="7"/>
  <c r="BF285" i="7"/>
  <c r="BG285" i="7"/>
  <c r="BH285" i="7"/>
  <c r="BI285" i="7"/>
  <c r="J286" i="7"/>
  <c r="AP286" i="7"/>
  <c r="AP288" i="7"/>
  <c r="AH286" i="7"/>
  <c r="AT286" i="7"/>
  <c r="AT288" i="7"/>
  <c r="AY286" i="7"/>
  <c r="AZ286" i="7"/>
  <c r="V286" i="7"/>
  <c r="AR286" i="7"/>
  <c r="AR288" i="7"/>
  <c r="BA286" i="7"/>
  <c r="BB286" i="7"/>
  <c r="BC286" i="7"/>
  <c r="BE286" i="7"/>
  <c r="P289" i="7"/>
  <c r="AQ290" i="7"/>
  <c r="BF286" i="7"/>
  <c r="BG286" i="7"/>
  <c r="BH286" i="7"/>
  <c r="BI286" i="7"/>
  <c r="AN289" i="7"/>
  <c r="AY287" i="7"/>
  <c r="AZ287" i="7"/>
  <c r="BA287" i="7"/>
  <c r="BB287" i="7"/>
  <c r="BC287" i="7"/>
  <c r="BE287" i="7"/>
  <c r="BF287" i="7"/>
  <c r="BG287" i="7"/>
  <c r="BH287" i="7"/>
  <c r="BI287" i="7"/>
  <c r="AY288" i="7"/>
  <c r="AZ288" i="7"/>
  <c r="BA288" i="7"/>
  <c r="BB288" i="7"/>
  <c r="BC288" i="7"/>
  <c r="BE288" i="7"/>
  <c r="BF288" i="7"/>
  <c r="BG288" i="7"/>
  <c r="BH288" i="7"/>
  <c r="BI288" i="7"/>
  <c r="J289" i="7"/>
  <c r="AY289" i="7"/>
  <c r="AZ289" i="7"/>
  <c r="BA289" i="7"/>
  <c r="BB289" i="7"/>
  <c r="BC289" i="7"/>
  <c r="BE289" i="7"/>
  <c r="BF289" i="7"/>
  <c r="V289" i="7"/>
  <c r="AR290" i="7"/>
  <c r="BG289" i="7"/>
  <c r="BH289" i="7"/>
  <c r="BI289" i="7"/>
  <c r="AP290" i="7"/>
  <c r="AY290" i="7"/>
  <c r="AZ290" i="7"/>
  <c r="BA290" i="7"/>
  <c r="BB290" i="7"/>
  <c r="BC290" i="7"/>
  <c r="BE290" i="7"/>
  <c r="BF290" i="7"/>
  <c r="BG290" i="7"/>
  <c r="BH290" i="7"/>
  <c r="BI290" i="7"/>
  <c r="AY291" i="7"/>
  <c r="AZ291" i="7"/>
  <c r="BA291" i="7"/>
  <c r="BB291" i="7"/>
  <c r="BC291" i="7"/>
  <c r="BE291" i="7"/>
  <c r="BF291" i="7"/>
  <c r="BG291" i="7"/>
  <c r="BH291" i="7"/>
  <c r="BI291" i="7"/>
  <c r="J292" i="7"/>
  <c r="AP292" i="7"/>
  <c r="AP294" i="7"/>
  <c r="AY292" i="7"/>
  <c r="AZ292" i="7"/>
  <c r="BA292" i="7"/>
  <c r="BB292" i="7"/>
  <c r="BC292" i="7"/>
  <c r="AN292" i="7"/>
  <c r="BE292" i="7"/>
  <c r="BF292" i="7"/>
  <c r="BG292" i="7"/>
  <c r="BH292" i="7"/>
  <c r="BI292" i="7"/>
  <c r="AY293" i="7"/>
  <c r="P292" i="7"/>
  <c r="AQ292" i="7"/>
  <c r="AQ294" i="7"/>
  <c r="AZ293" i="7"/>
  <c r="BA293" i="7"/>
  <c r="BB293" i="7"/>
  <c r="BC293" i="7"/>
  <c r="BE293" i="7"/>
  <c r="BF293" i="7"/>
  <c r="BG293" i="7"/>
  <c r="BH293" i="7"/>
  <c r="BI293" i="7"/>
  <c r="AY294" i="7"/>
  <c r="AZ294" i="7"/>
  <c r="BA294" i="7"/>
  <c r="AB292" i="7"/>
  <c r="AS292" i="7"/>
  <c r="AS294" i="7"/>
  <c r="BB294" i="7"/>
  <c r="BC294" i="7"/>
  <c r="BE294" i="7"/>
  <c r="BF294" i="7"/>
  <c r="V295" i="7"/>
  <c r="AR296" i="7"/>
  <c r="BG294" i="7"/>
  <c r="BH294" i="7"/>
  <c r="BI294" i="7"/>
  <c r="J295" i="7"/>
  <c r="AP296" i="7"/>
  <c r="AH295" i="7"/>
  <c r="AT296" i="7"/>
  <c r="AY295" i="7"/>
  <c r="AZ295" i="7"/>
  <c r="BA295" i="7"/>
  <c r="BB295" i="7"/>
  <c r="BC295" i="7"/>
  <c r="BE295" i="7"/>
  <c r="BF295" i="7"/>
  <c r="BG295" i="7"/>
  <c r="BH295" i="7"/>
  <c r="BI295" i="7"/>
  <c r="AY296" i="7"/>
  <c r="AZ296" i="7"/>
  <c r="BA296" i="7"/>
  <c r="BB296" i="7"/>
  <c r="BC296" i="7"/>
  <c r="BE296" i="7"/>
  <c r="BF296" i="7"/>
  <c r="BG296" i="7"/>
  <c r="BH296" i="7"/>
  <c r="BI296" i="7"/>
  <c r="AY297" i="7"/>
  <c r="AZ297" i="7"/>
  <c r="BA297" i="7"/>
  <c r="BB297" i="7"/>
  <c r="BC297" i="7"/>
  <c r="BE297" i="7"/>
  <c r="BF297" i="7"/>
  <c r="BG297" i="7"/>
  <c r="BH297" i="7"/>
  <c r="BI297" i="7"/>
  <c r="J298" i="7"/>
  <c r="AP298" i="7"/>
  <c r="AP300" i="7"/>
  <c r="AY298" i="7"/>
  <c r="AZ298" i="7"/>
  <c r="BA298" i="7"/>
  <c r="BB298" i="7"/>
  <c r="AH298" i="7"/>
  <c r="AT298" i="7"/>
  <c r="AT300" i="7"/>
  <c r="BC298" i="7"/>
  <c r="BE298" i="7"/>
  <c r="BF298" i="7"/>
  <c r="BG298" i="7"/>
  <c r="BH298" i="7"/>
  <c r="BI298" i="7"/>
  <c r="AY299" i="7"/>
  <c r="AZ299" i="7"/>
  <c r="BA299" i="7"/>
  <c r="BB299" i="7"/>
  <c r="BC299" i="7"/>
  <c r="BE299" i="7"/>
  <c r="BF299" i="7"/>
  <c r="BG299" i="7"/>
  <c r="AB301" i="7"/>
  <c r="AS302" i="7"/>
  <c r="BH299" i="7"/>
  <c r="BI299" i="7"/>
  <c r="AY300" i="7"/>
  <c r="AZ300" i="7"/>
  <c r="V298" i="7"/>
  <c r="AR298" i="7"/>
  <c r="AR300" i="7"/>
  <c r="BA300" i="7"/>
  <c r="BB300" i="7"/>
  <c r="BC300" i="7"/>
  <c r="BE300" i="7"/>
  <c r="P301" i="7"/>
  <c r="AQ302" i="7"/>
  <c r="BF300" i="7"/>
  <c r="BG300" i="7"/>
  <c r="BH300" i="7"/>
  <c r="BI300" i="7"/>
  <c r="AN301" i="7"/>
  <c r="J301" i="7"/>
  <c r="AY301" i="7"/>
  <c r="AZ301" i="7"/>
  <c r="BA301" i="7"/>
  <c r="BB301" i="7"/>
  <c r="BC301" i="7"/>
  <c r="BE301" i="7"/>
  <c r="BF301" i="7"/>
  <c r="BG301" i="7"/>
  <c r="BH301" i="7"/>
  <c r="BI301" i="7"/>
  <c r="AP302" i="7"/>
  <c r="AY302" i="7"/>
  <c r="AZ302" i="7"/>
  <c r="BA302" i="7"/>
  <c r="BB302" i="7"/>
  <c r="BC302" i="7"/>
  <c r="BE302" i="7"/>
  <c r="BF302" i="7"/>
  <c r="BG302" i="7"/>
  <c r="BH302" i="7"/>
  <c r="BI302" i="7"/>
  <c r="AY303" i="7"/>
  <c r="AZ303" i="7"/>
  <c r="BA303" i="7"/>
  <c r="BB303" i="7"/>
  <c r="BC303" i="7"/>
  <c r="BE303" i="7"/>
  <c r="BF303" i="7"/>
  <c r="BG303" i="7"/>
  <c r="BH303" i="7"/>
  <c r="BI303" i="7"/>
  <c r="J304" i="7"/>
  <c r="AP304" i="7"/>
  <c r="AY304" i="7"/>
  <c r="AZ304" i="7"/>
  <c r="BA304" i="7"/>
  <c r="AB304" i="7"/>
  <c r="AS304" i="7"/>
  <c r="AS306" i="7"/>
  <c r="BB304" i="7"/>
  <c r="BC304" i="7"/>
  <c r="BE304" i="7"/>
  <c r="BF304" i="7"/>
  <c r="V307" i="7"/>
  <c r="AR308" i="7"/>
  <c r="BG304" i="7"/>
  <c r="BH304" i="7"/>
  <c r="BI304" i="7"/>
  <c r="AY305" i="7"/>
  <c r="P304" i="7"/>
  <c r="AQ304" i="7"/>
  <c r="AQ306" i="7"/>
  <c r="AZ305" i="7"/>
  <c r="BA305" i="7"/>
  <c r="BB305" i="7"/>
  <c r="BC305" i="7"/>
  <c r="BE305" i="7"/>
  <c r="BF305" i="7"/>
  <c r="BG305" i="7"/>
  <c r="BH305" i="7"/>
  <c r="BI305" i="7"/>
  <c r="AP306" i="7"/>
  <c r="AY306" i="7"/>
  <c r="AZ306" i="7"/>
  <c r="BA306" i="7"/>
  <c r="BB306" i="7"/>
  <c r="BC306" i="7"/>
  <c r="BE306" i="7"/>
  <c r="BF306" i="7"/>
  <c r="BG306" i="7"/>
  <c r="BH306" i="7"/>
  <c r="BI306" i="7"/>
  <c r="J307" i="7"/>
  <c r="AP308" i="7"/>
  <c r="AY307" i="7"/>
  <c r="AZ307" i="7"/>
  <c r="BA307" i="7"/>
  <c r="BB307" i="7"/>
  <c r="BC307" i="7"/>
  <c r="BE307" i="7"/>
  <c r="BF307" i="7"/>
  <c r="BG307" i="7"/>
  <c r="AB307" i="7"/>
  <c r="AS308" i="7"/>
  <c r="BH307" i="7"/>
  <c r="BI307" i="7"/>
  <c r="AY308" i="7"/>
  <c r="AZ308" i="7"/>
  <c r="BA308" i="7"/>
  <c r="BB308" i="7"/>
  <c r="BC308" i="7"/>
  <c r="BE308" i="7"/>
  <c r="BF308" i="7"/>
  <c r="BG308" i="7"/>
  <c r="BH308" i="7"/>
  <c r="BI308" i="7"/>
  <c r="AY309" i="7"/>
  <c r="AZ309" i="7"/>
  <c r="BA309" i="7"/>
  <c r="BB309" i="7"/>
  <c r="BC309" i="7"/>
  <c r="BE309" i="7"/>
  <c r="BF309" i="7"/>
  <c r="BG309" i="7"/>
  <c r="BH309" i="7"/>
  <c r="BI309" i="7"/>
  <c r="J310" i="7"/>
  <c r="AP310" i="7"/>
  <c r="AP312" i="7"/>
  <c r="AY310" i="7"/>
  <c r="AZ310" i="7"/>
  <c r="BA310" i="7"/>
  <c r="BB310" i="7"/>
  <c r="AH310" i="7"/>
  <c r="AT310" i="7"/>
  <c r="AT312" i="7"/>
  <c r="BC310" i="7"/>
  <c r="BE310" i="7"/>
  <c r="BF310" i="7"/>
  <c r="BG310" i="7"/>
  <c r="BH310" i="7"/>
  <c r="BI310" i="7"/>
  <c r="AY311" i="7"/>
  <c r="AZ311" i="7"/>
  <c r="BA311" i="7"/>
  <c r="BB311" i="7"/>
  <c r="BC311" i="7"/>
  <c r="BE311" i="7"/>
  <c r="BF311" i="7"/>
  <c r="BG311" i="7"/>
  <c r="BH311" i="7"/>
  <c r="BI311" i="7"/>
  <c r="AY312" i="7"/>
  <c r="AZ312" i="7"/>
  <c r="BA312" i="7"/>
  <c r="BB312" i="7"/>
  <c r="BC312" i="7"/>
  <c r="BE312" i="7"/>
  <c r="BF312" i="7"/>
  <c r="BG312" i="7"/>
  <c r="BH312" i="7"/>
  <c r="BI312" i="7"/>
  <c r="J313" i="7"/>
  <c r="AB313" i="7"/>
  <c r="AS314" i="7"/>
  <c r="AY313" i="7"/>
  <c r="AZ313" i="7"/>
  <c r="BA313" i="7"/>
  <c r="BB313" i="7"/>
  <c r="BC313" i="7"/>
  <c r="BE313" i="7"/>
  <c r="BF313" i="7"/>
  <c r="V313" i="7"/>
  <c r="AR314" i="7"/>
  <c r="BG313" i="7"/>
  <c r="BH313" i="7"/>
  <c r="BI313" i="7"/>
  <c r="AP314" i="7"/>
  <c r="AY314" i="7"/>
  <c r="AZ314" i="7"/>
  <c r="BA314" i="7"/>
  <c r="BB314" i="7"/>
  <c r="BC314" i="7"/>
  <c r="BE314" i="7"/>
  <c r="BF314" i="7"/>
  <c r="BG314" i="7"/>
  <c r="BH314" i="7"/>
  <c r="BI314" i="7"/>
  <c r="AY315" i="7"/>
  <c r="AZ315" i="7"/>
  <c r="BA315" i="7"/>
  <c r="BB315" i="7"/>
  <c r="BC315" i="7"/>
  <c r="BE315" i="7"/>
  <c r="BF315" i="7"/>
  <c r="BG315" i="7"/>
  <c r="BH315" i="7"/>
  <c r="BI315" i="7"/>
  <c r="J316" i="7"/>
  <c r="AB316" i="7"/>
  <c r="AS316" i="7"/>
  <c r="AS318" i="7"/>
  <c r="AP316" i="7"/>
  <c r="AP318" i="7"/>
  <c r="AY316" i="7"/>
  <c r="AZ316" i="7"/>
  <c r="V316" i="7"/>
  <c r="AR316" i="7"/>
  <c r="AR318" i="7"/>
  <c r="BA316" i="7"/>
  <c r="BB316" i="7"/>
  <c r="AH316" i="7"/>
  <c r="AT316" i="7"/>
  <c r="AT318" i="7"/>
  <c r="BC316" i="7"/>
  <c r="BE316" i="7"/>
  <c r="BF316" i="7"/>
  <c r="BG316" i="7"/>
  <c r="BH316" i="7"/>
  <c r="BI316" i="7"/>
  <c r="AY317" i="7"/>
  <c r="AZ317" i="7"/>
  <c r="BA317" i="7"/>
  <c r="BB317" i="7"/>
  <c r="BC317" i="7"/>
  <c r="BE317" i="7"/>
  <c r="BF317" i="7"/>
  <c r="BG317" i="7"/>
  <c r="BH317" i="7"/>
  <c r="BI317" i="7"/>
  <c r="AY318" i="7"/>
  <c r="AZ318" i="7"/>
  <c r="BA318" i="7"/>
  <c r="BB318" i="7"/>
  <c r="BC318" i="7"/>
  <c r="BE318" i="7"/>
  <c r="BF318" i="7"/>
  <c r="BG318" i="7"/>
  <c r="BH318" i="7"/>
  <c r="AH319" i="7"/>
  <c r="AT320" i="7"/>
  <c r="BI318" i="7"/>
  <c r="J319" i="7"/>
  <c r="AP320" i="7"/>
  <c r="AY319" i="7"/>
  <c r="AZ319" i="7"/>
  <c r="BA319" i="7"/>
  <c r="BB319" i="7"/>
  <c r="BC319" i="7"/>
  <c r="BE319" i="7"/>
  <c r="BF319" i="7"/>
  <c r="BG319" i="7"/>
  <c r="BH319" i="7"/>
  <c r="BI319" i="7"/>
  <c r="AY320" i="7"/>
  <c r="AZ320" i="7"/>
  <c r="BA320" i="7"/>
  <c r="BB320" i="7"/>
  <c r="BC320" i="7"/>
  <c r="BE320" i="7"/>
  <c r="BF320" i="7"/>
  <c r="BG320" i="7"/>
  <c r="BH320" i="7"/>
  <c r="BI320" i="7"/>
  <c r="AY321" i="7"/>
  <c r="AZ321" i="7"/>
  <c r="BA321" i="7"/>
  <c r="BB321" i="7"/>
  <c r="BC321" i="7"/>
  <c r="BE321" i="7"/>
  <c r="BF321" i="7"/>
  <c r="BG321" i="7"/>
  <c r="BH321" i="7"/>
  <c r="BI321" i="7"/>
  <c r="J322" i="7"/>
  <c r="AP322" i="7"/>
  <c r="AP324" i="7"/>
  <c r="V322" i="7"/>
  <c r="AR322" i="7"/>
  <c r="AR324" i="7"/>
  <c r="AY322" i="7"/>
  <c r="P322" i="7"/>
  <c r="AQ322" i="7"/>
  <c r="AZ322" i="7"/>
  <c r="BA322" i="7"/>
  <c r="AB322" i="7"/>
  <c r="AS322" i="7"/>
  <c r="AS324" i="7"/>
  <c r="BB322" i="7"/>
  <c r="BC322" i="7"/>
  <c r="AN322" i="7"/>
  <c r="BE322" i="7"/>
  <c r="BF322" i="7"/>
  <c r="BG322" i="7"/>
  <c r="BH322" i="7"/>
  <c r="BI322" i="7"/>
  <c r="AY323" i="7"/>
  <c r="AZ323" i="7"/>
  <c r="BA323" i="7"/>
  <c r="BB323" i="7"/>
  <c r="BC323" i="7"/>
  <c r="BE323" i="7"/>
  <c r="BF323" i="7"/>
  <c r="BG323" i="7"/>
  <c r="BH323" i="7"/>
  <c r="BI323" i="7"/>
  <c r="AQ324" i="7"/>
  <c r="AY324" i="7"/>
  <c r="AZ324" i="7"/>
  <c r="BA324" i="7"/>
  <c r="BB324" i="7"/>
  <c r="BC324" i="7"/>
  <c r="BE324" i="7"/>
  <c r="BF324" i="7"/>
  <c r="BG324" i="7"/>
  <c r="AB325" i="7"/>
  <c r="AS326" i="7"/>
  <c r="BH324" i="7"/>
  <c r="BI324" i="7"/>
  <c r="J325" i="7"/>
  <c r="P325" i="7"/>
  <c r="AQ326" i="7"/>
  <c r="AN325" i="7"/>
  <c r="AY325" i="7"/>
  <c r="AZ325" i="7"/>
  <c r="BA325" i="7"/>
  <c r="BB325" i="7"/>
  <c r="BC325" i="7"/>
  <c r="BE325" i="7"/>
  <c r="BF325" i="7"/>
  <c r="BG325" i="7"/>
  <c r="BH325" i="7"/>
  <c r="BI325" i="7"/>
  <c r="AP326" i="7"/>
  <c r="AY326" i="7"/>
  <c r="AZ326" i="7"/>
  <c r="BA326" i="7"/>
  <c r="BB326" i="7"/>
  <c r="BC326" i="7"/>
  <c r="BE326" i="7"/>
  <c r="BF326" i="7"/>
  <c r="BG326" i="7"/>
  <c r="BH326" i="7"/>
  <c r="BI326" i="7"/>
  <c r="AY327" i="7"/>
  <c r="AZ327" i="7"/>
  <c r="BA327" i="7"/>
  <c r="BB327" i="7"/>
  <c r="BC327" i="7"/>
  <c r="BE327" i="7"/>
  <c r="BF327" i="7"/>
  <c r="BG327" i="7"/>
  <c r="BH327" i="7"/>
  <c r="BI327" i="7"/>
  <c r="J328" i="7"/>
  <c r="AN328" i="7"/>
  <c r="AP328" i="7"/>
  <c r="AY328" i="7"/>
  <c r="P328" i="7"/>
  <c r="AQ328" i="7"/>
  <c r="AQ330" i="7"/>
  <c r="AZ328" i="7"/>
  <c r="BA328" i="7"/>
  <c r="BB328" i="7"/>
  <c r="BC328" i="7"/>
  <c r="BE328" i="7"/>
  <c r="BF328" i="7"/>
  <c r="BG328" i="7"/>
  <c r="BH328" i="7"/>
  <c r="AH331" i="7"/>
  <c r="AT332" i="7"/>
  <c r="BI328" i="7"/>
  <c r="AY329" i="7"/>
  <c r="AZ329" i="7"/>
  <c r="BA329" i="7"/>
  <c r="BB329" i="7"/>
  <c r="BC329" i="7"/>
  <c r="BE329" i="7"/>
  <c r="BF329" i="7"/>
  <c r="BG329" i="7"/>
  <c r="BH329" i="7"/>
  <c r="BI329" i="7"/>
  <c r="AP330" i="7"/>
  <c r="AY330" i="7"/>
  <c r="AZ330" i="7"/>
  <c r="BA330" i="7"/>
  <c r="BB330" i="7"/>
  <c r="BC330" i="7"/>
  <c r="BE330" i="7"/>
  <c r="BF330" i="7"/>
  <c r="BG330" i="7"/>
  <c r="BH330" i="7"/>
  <c r="BI330" i="7"/>
  <c r="J331" i="7"/>
  <c r="AP332" i="7"/>
  <c r="V331" i="7"/>
  <c r="AR332" i="7"/>
  <c r="AY331" i="7"/>
  <c r="AZ331" i="7"/>
  <c r="BA331" i="7"/>
  <c r="BB331" i="7"/>
  <c r="BC331" i="7"/>
  <c r="BE331" i="7"/>
  <c r="P331" i="7"/>
  <c r="AQ332" i="7"/>
  <c r="BF331" i="7"/>
  <c r="BG331" i="7"/>
  <c r="AB331" i="7"/>
  <c r="BH331" i="7"/>
  <c r="BI331" i="7"/>
  <c r="AN331" i="7"/>
  <c r="AU332" i="7"/>
  <c r="AS332" i="7"/>
  <c r="AY332" i="7"/>
  <c r="AZ332" i="7"/>
  <c r="BA332" i="7"/>
  <c r="BB332" i="7"/>
  <c r="BC332" i="7"/>
  <c r="BE332" i="7"/>
  <c r="BF332" i="7"/>
  <c r="BG332" i="7"/>
  <c r="BH332" i="7"/>
  <c r="BI332" i="7"/>
  <c r="AY333" i="7"/>
  <c r="AZ333" i="7"/>
  <c r="BA333" i="7"/>
  <c r="BB333" i="7"/>
  <c r="BC333" i="7"/>
  <c r="BE333" i="7"/>
  <c r="BF333" i="7"/>
  <c r="BG333" i="7"/>
  <c r="BH333" i="7"/>
  <c r="BI333" i="7"/>
  <c r="J334" i="7"/>
  <c r="AP334" i="7"/>
  <c r="AP336" i="7"/>
  <c r="AH334" i="7"/>
  <c r="AT334" i="7"/>
  <c r="AT336" i="7"/>
  <c r="AY334" i="7"/>
  <c r="AZ334" i="7"/>
  <c r="V334" i="7"/>
  <c r="AR334" i="7"/>
  <c r="AR336" i="7"/>
  <c r="BA334" i="7"/>
  <c r="BB334" i="7"/>
  <c r="BC334" i="7"/>
  <c r="BE334" i="7"/>
  <c r="P337" i="7"/>
  <c r="AQ338" i="7"/>
  <c r="BF334" i="7"/>
  <c r="BG334" i="7"/>
  <c r="BH334" i="7"/>
  <c r="BI334" i="7"/>
  <c r="AN337" i="7"/>
  <c r="AY335" i="7"/>
  <c r="AZ335" i="7"/>
  <c r="BA335" i="7"/>
  <c r="BB335" i="7"/>
  <c r="BC335" i="7"/>
  <c r="BE335" i="7"/>
  <c r="BF335" i="7"/>
  <c r="BG335" i="7"/>
  <c r="BH335" i="7"/>
  <c r="BI335" i="7"/>
  <c r="AY336" i="7"/>
  <c r="AZ336" i="7"/>
  <c r="BA336" i="7"/>
  <c r="BB336" i="7"/>
  <c r="BC336" i="7"/>
  <c r="BE336" i="7"/>
  <c r="BF336" i="7"/>
  <c r="BG336" i="7"/>
  <c r="BH336" i="7"/>
  <c r="BI336" i="7"/>
  <c r="J337" i="7"/>
  <c r="AY337" i="7"/>
  <c r="AZ337" i="7"/>
  <c r="BA337" i="7"/>
  <c r="BB337" i="7"/>
  <c r="BC337" i="7"/>
  <c r="BE337" i="7"/>
  <c r="BF337" i="7"/>
  <c r="V337" i="7"/>
  <c r="AR338" i="7"/>
  <c r="BG337" i="7"/>
  <c r="BH337" i="7"/>
  <c r="AH337" i="7"/>
  <c r="AT338" i="7"/>
  <c r="BI337" i="7"/>
  <c r="AP338" i="7"/>
  <c r="AY338" i="7"/>
  <c r="AZ338" i="7"/>
  <c r="BA338" i="7"/>
  <c r="BB338" i="7"/>
  <c r="BC338" i="7"/>
  <c r="BE338" i="7"/>
  <c r="BF338" i="7"/>
  <c r="BG338" i="7"/>
  <c r="BH338" i="7"/>
  <c r="BI338" i="7"/>
  <c r="AY339" i="7"/>
  <c r="AZ339" i="7"/>
  <c r="BA339" i="7"/>
  <c r="BB339" i="7"/>
  <c r="BC339" i="7"/>
  <c r="BE339" i="7"/>
  <c r="BF339" i="7"/>
  <c r="BG339" i="7"/>
  <c r="BH339" i="7"/>
  <c r="BI339" i="7"/>
  <c r="J340" i="7"/>
  <c r="AB340" i="7"/>
  <c r="AS340" i="7"/>
  <c r="AS342" i="7"/>
  <c r="AP340" i="7"/>
  <c r="AP342" i="7"/>
  <c r="AY340" i="7"/>
  <c r="AZ340" i="7"/>
  <c r="BA340" i="7"/>
  <c r="BB340" i="7"/>
  <c r="BC340" i="7"/>
  <c r="AN340" i="7"/>
  <c r="BE340" i="7"/>
  <c r="BF340" i="7"/>
  <c r="BG340" i="7"/>
  <c r="BH340" i="7"/>
  <c r="BI340" i="7"/>
  <c r="AY341" i="7"/>
  <c r="P340" i="7"/>
  <c r="AQ340" i="7"/>
  <c r="AQ342" i="7"/>
  <c r="AZ341" i="7"/>
  <c r="BA341" i="7"/>
  <c r="BB341" i="7"/>
  <c r="BC341" i="7"/>
  <c r="BE341" i="7"/>
  <c r="BF341" i="7"/>
  <c r="BG341" i="7"/>
  <c r="BH341" i="7"/>
  <c r="BI341" i="7"/>
  <c r="AY342" i="7"/>
  <c r="AZ342" i="7"/>
  <c r="BA342" i="7"/>
  <c r="BB342" i="7"/>
  <c r="BC342" i="7"/>
  <c r="BE342" i="7"/>
  <c r="BF342" i="7"/>
  <c r="V343" i="7"/>
  <c r="AR344" i="7"/>
  <c r="BG342" i="7"/>
  <c r="BH342" i="7"/>
  <c r="BI342" i="7"/>
  <c r="J343" i="7"/>
  <c r="AP344" i="7"/>
  <c r="AH343" i="7"/>
  <c r="AT344" i="7"/>
  <c r="AY343" i="7"/>
  <c r="AZ343" i="7"/>
  <c r="BA343" i="7"/>
  <c r="BB343" i="7"/>
  <c r="BC343" i="7"/>
  <c r="BE343" i="7"/>
  <c r="BF343" i="7"/>
  <c r="BG343" i="7"/>
  <c r="BH343" i="7"/>
  <c r="BI343" i="7"/>
  <c r="AY344" i="7"/>
  <c r="AZ344" i="7"/>
  <c r="BA344" i="7"/>
  <c r="BB344" i="7"/>
  <c r="BC344" i="7"/>
  <c r="BE344" i="7"/>
  <c r="BF344" i="7"/>
  <c r="BG344" i="7"/>
  <c r="BH344" i="7"/>
  <c r="BI344" i="7"/>
  <c r="AY345" i="7"/>
  <c r="AZ345" i="7"/>
  <c r="BA345" i="7"/>
  <c r="BB345" i="7"/>
  <c r="BC345" i="7"/>
  <c r="BE345" i="7"/>
  <c r="BF345" i="7"/>
  <c r="BG345" i="7"/>
  <c r="BH345" i="7"/>
  <c r="BI345" i="7"/>
  <c r="J346" i="7"/>
  <c r="AP346" i="7"/>
  <c r="AP348" i="7"/>
  <c r="AY346" i="7"/>
  <c r="AZ346" i="7"/>
  <c r="BA346" i="7"/>
  <c r="BB346" i="7"/>
  <c r="BC346" i="7"/>
  <c r="BE346" i="7"/>
  <c r="BF346" i="7"/>
  <c r="BG346" i="7"/>
  <c r="BH346" i="7"/>
  <c r="BI346" i="7"/>
  <c r="AY347" i="7"/>
  <c r="AZ347" i="7"/>
  <c r="BA347" i="7"/>
  <c r="BB347" i="7"/>
  <c r="BC347" i="7"/>
  <c r="BE347" i="7"/>
  <c r="BF347" i="7"/>
  <c r="BG347" i="7"/>
  <c r="BH347" i="7"/>
  <c r="BI347" i="7"/>
  <c r="AY348" i="7"/>
  <c r="AZ348" i="7"/>
  <c r="V346" i="7"/>
  <c r="AR346" i="7"/>
  <c r="AR348" i="7"/>
  <c r="BA348" i="7"/>
  <c r="BB348" i="7"/>
  <c r="BC348" i="7"/>
  <c r="BE348" i="7"/>
  <c r="BF348" i="7"/>
  <c r="BG348" i="7"/>
  <c r="BH348" i="7"/>
  <c r="BI348" i="7"/>
  <c r="AN349" i="7"/>
  <c r="J349" i="7"/>
  <c r="P349" i="7"/>
  <c r="AQ350" i="7"/>
  <c r="AY349" i="7"/>
  <c r="AZ349" i="7"/>
  <c r="BA349" i="7"/>
  <c r="BB349" i="7"/>
  <c r="BC349" i="7"/>
  <c r="BE349" i="7"/>
  <c r="BF349" i="7"/>
  <c r="BG349" i="7"/>
  <c r="BH349" i="7"/>
  <c r="BI349" i="7"/>
  <c r="AP350" i="7"/>
  <c r="AY350" i="7"/>
  <c r="AZ350" i="7"/>
  <c r="BA350" i="7"/>
  <c r="BB350" i="7"/>
  <c r="BC350" i="7"/>
  <c r="BE350" i="7"/>
  <c r="BF350" i="7"/>
  <c r="BG350" i="7"/>
  <c r="BH350" i="7"/>
  <c r="BI350" i="7"/>
  <c r="AY351" i="7"/>
  <c r="AZ351" i="7"/>
  <c r="BA351" i="7"/>
  <c r="BB351" i="7"/>
  <c r="BC351" i="7"/>
  <c r="BE351" i="7"/>
  <c r="BF351" i="7"/>
  <c r="BG351" i="7"/>
  <c r="BH351" i="7"/>
  <c r="BI351" i="7"/>
  <c r="J352" i="7"/>
  <c r="AP352" i="7"/>
  <c r="AY352" i="7"/>
  <c r="P352" i="7"/>
  <c r="AQ352" i="7"/>
  <c r="AQ354" i="7"/>
  <c r="AZ352" i="7"/>
  <c r="BA352" i="7"/>
  <c r="BB352" i="7"/>
  <c r="BC352" i="7"/>
  <c r="AN352" i="7"/>
  <c r="BE352" i="7"/>
  <c r="BF352" i="7"/>
  <c r="BG352" i="7"/>
  <c r="BH352" i="7"/>
  <c r="AH355" i="7"/>
  <c r="AT356" i="7"/>
  <c r="BI352" i="7"/>
  <c r="AY353" i="7"/>
  <c r="AZ353" i="7"/>
  <c r="BA353" i="7"/>
  <c r="BB353" i="7"/>
  <c r="BC353" i="7"/>
  <c r="BE353" i="7"/>
  <c r="BF353" i="7"/>
  <c r="BG353" i="7"/>
  <c r="BH353" i="7"/>
  <c r="BI353" i="7"/>
  <c r="AP354" i="7"/>
  <c r="AY354" i="7"/>
  <c r="AZ354" i="7"/>
  <c r="BA354" i="7"/>
  <c r="BB354" i="7"/>
  <c r="BC354" i="7"/>
  <c r="BE354" i="7"/>
  <c r="BF354" i="7"/>
  <c r="BG354" i="7"/>
  <c r="BH354" i="7"/>
  <c r="BI354" i="7"/>
  <c r="J355" i="7"/>
  <c r="AP356" i="7"/>
  <c r="AY355" i="7"/>
  <c r="AZ355" i="7"/>
  <c r="BA355" i="7"/>
  <c r="BB355" i="7"/>
  <c r="BC355" i="7"/>
  <c r="BE355" i="7"/>
  <c r="P355" i="7"/>
  <c r="AQ356" i="7"/>
  <c r="BF355" i="7"/>
  <c r="BG355" i="7"/>
  <c r="AB355" i="7"/>
  <c r="AS356" i="7"/>
  <c r="BH355" i="7"/>
  <c r="BI355" i="7"/>
  <c r="AN355" i="7"/>
  <c r="AU356" i="7"/>
  <c r="AY356" i="7"/>
  <c r="AZ356" i="7"/>
  <c r="BA356" i="7"/>
  <c r="BB356" i="7"/>
  <c r="BC356" i="7"/>
  <c r="BE356" i="7"/>
  <c r="BF356" i="7"/>
  <c r="BG356" i="7"/>
  <c r="BH356" i="7"/>
  <c r="BI356" i="7"/>
  <c r="AY357" i="7"/>
  <c r="AZ357" i="7"/>
  <c r="BA357" i="7"/>
  <c r="BB357" i="7"/>
  <c r="BC357" i="7"/>
  <c r="BE357" i="7"/>
  <c r="BF357" i="7"/>
  <c r="BG357" i="7"/>
  <c r="BH357" i="7"/>
  <c r="BI357" i="7"/>
  <c r="J358" i="7"/>
  <c r="AP358" i="7"/>
  <c r="AP360" i="7"/>
  <c r="AY358" i="7"/>
  <c r="AZ358" i="7"/>
  <c r="V358" i="7"/>
  <c r="AR358" i="7"/>
  <c r="AR360" i="7"/>
  <c r="BA358" i="7"/>
  <c r="BB358" i="7"/>
  <c r="BC358" i="7"/>
  <c r="BE358" i="7"/>
  <c r="P361" i="7"/>
  <c r="AQ362" i="7"/>
  <c r="BF358" i="7"/>
  <c r="BG358" i="7"/>
  <c r="BH358" i="7"/>
  <c r="BI358" i="7"/>
  <c r="AN361" i="7"/>
  <c r="AY359" i="7"/>
  <c r="AZ359" i="7"/>
  <c r="BA359" i="7"/>
  <c r="BB359" i="7"/>
  <c r="AH358" i="7"/>
  <c r="AT358" i="7"/>
  <c r="AT360" i="7"/>
  <c r="BC359" i="7"/>
  <c r="BE359" i="7"/>
  <c r="BF359" i="7"/>
  <c r="BG359" i="7"/>
  <c r="BH359" i="7"/>
  <c r="BI359" i="7"/>
  <c r="AY360" i="7"/>
  <c r="AZ360" i="7"/>
  <c r="BA360" i="7"/>
  <c r="BB360" i="7"/>
  <c r="BC360" i="7"/>
  <c r="BE360" i="7"/>
  <c r="BF360" i="7"/>
  <c r="BG360" i="7"/>
  <c r="BH360" i="7"/>
  <c r="BI360" i="7"/>
  <c r="J361" i="7"/>
  <c r="AB361" i="7"/>
  <c r="AS362" i="7"/>
  <c r="AY361" i="7"/>
  <c r="AZ361" i="7"/>
  <c r="BA361" i="7"/>
  <c r="BB361" i="7"/>
  <c r="BC361" i="7"/>
  <c r="BE361" i="7"/>
  <c r="BF361" i="7"/>
  <c r="V361" i="7"/>
  <c r="AR362" i="7"/>
  <c r="BG361" i="7"/>
  <c r="BH361" i="7"/>
  <c r="AH361" i="7"/>
  <c r="BI361" i="7"/>
  <c r="AP362" i="7"/>
  <c r="AT362" i="7"/>
  <c r="AY362" i="7"/>
  <c r="AZ362" i="7"/>
  <c r="BA362" i="7"/>
  <c r="BB362" i="7"/>
  <c r="BC362" i="7"/>
  <c r="BE362" i="7"/>
  <c r="BF362" i="7"/>
  <c r="BG362" i="7"/>
  <c r="BH362" i="7"/>
  <c r="BI362" i="7"/>
  <c r="AY363" i="7"/>
  <c r="AZ363" i="7"/>
  <c r="BA363" i="7"/>
  <c r="BB363" i="7"/>
  <c r="BC363" i="7"/>
  <c r="BE363" i="7"/>
  <c r="BF363" i="7"/>
  <c r="BG363" i="7"/>
  <c r="BH363" i="7"/>
  <c r="BI363" i="7"/>
  <c r="J364" i="7"/>
  <c r="AP364" i="7"/>
  <c r="AP366" i="7"/>
  <c r="AY364" i="7"/>
  <c r="AZ364" i="7"/>
  <c r="V364" i="7"/>
  <c r="AR364" i="7"/>
  <c r="AR366" i="7"/>
  <c r="BA364" i="7"/>
  <c r="BB364" i="7"/>
  <c r="AH364" i="7"/>
  <c r="AT364" i="7"/>
  <c r="AT366" i="7"/>
  <c r="BC364" i="7"/>
  <c r="BE364" i="7"/>
  <c r="BF364" i="7"/>
  <c r="BG364" i="7"/>
  <c r="BH364" i="7"/>
  <c r="BI364" i="7"/>
  <c r="AY365" i="7"/>
  <c r="AZ365" i="7"/>
  <c r="BA365" i="7"/>
  <c r="BB365" i="7"/>
  <c r="BC365" i="7"/>
  <c r="BE365" i="7"/>
  <c r="BF365" i="7"/>
  <c r="BG365" i="7"/>
  <c r="BH365" i="7"/>
  <c r="BI365" i="7"/>
  <c r="AY366" i="7"/>
  <c r="AZ366" i="7"/>
  <c r="BA366" i="7"/>
  <c r="AB364" i="7"/>
  <c r="AS364" i="7"/>
  <c r="AS366" i="7"/>
  <c r="BB366" i="7"/>
  <c r="BC366" i="7"/>
  <c r="BE366" i="7"/>
  <c r="BF366" i="7"/>
  <c r="BG366" i="7"/>
  <c r="BH366" i="7"/>
  <c r="AH367" i="7"/>
  <c r="AT368" i="7"/>
  <c r="BI366" i="7"/>
  <c r="J367" i="7"/>
  <c r="AP368" i="7"/>
  <c r="AY367" i="7"/>
  <c r="AZ367" i="7"/>
  <c r="BA367" i="7"/>
  <c r="BB367" i="7"/>
  <c r="BC367" i="7"/>
  <c r="BE367" i="7"/>
  <c r="BF367" i="7"/>
  <c r="BG367" i="7"/>
  <c r="BH367" i="7"/>
  <c r="BI367" i="7"/>
  <c r="AY368" i="7"/>
  <c r="AZ368" i="7"/>
  <c r="BA368" i="7"/>
  <c r="BB368" i="7"/>
  <c r="BC368" i="7"/>
  <c r="BE368" i="7"/>
  <c r="BF368" i="7"/>
  <c r="BG368" i="7"/>
  <c r="BH368" i="7"/>
  <c r="BI368" i="7"/>
  <c r="AY369" i="7"/>
  <c r="AZ369" i="7"/>
  <c r="BA369" i="7"/>
  <c r="BB369" i="7"/>
  <c r="BC369" i="7"/>
  <c r="BE369" i="7"/>
  <c r="BF369" i="7"/>
  <c r="BG369" i="7"/>
  <c r="BH369" i="7"/>
  <c r="BI369" i="7"/>
  <c r="J370" i="7"/>
  <c r="AP370" i="7"/>
  <c r="AP372" i="7"/>
  <c r="AY370" i="7"/>
  <c r="P370" i="7"/>
  <c r="AQ370" i="7"/>
  <c r="AZ370" i="7"/>
  <c r="BA370" i="7"/>
  <c r="AB370" i="7"/>
  <c r="AS370" i="7"/>
  <c r="AS372" i="7"/>
  <c r="BB370" i="7"/>
  <c r="AH370" i="7"/>
  <c r="AT370" i="7"/>
  <c r="AT372" i="7"/>
  <c r="BC370" i="7"/>
  <c r="AN370" i="7"/>
  <c r="BE370" i="7"/>
  <c r="BF370" i="7"/>
  <c r="BG370" i="7"/>
  <c r="BH370" i="7"/>
  <c r="BI370" i="7"/>
  <c r="AY371" i="7"/>
  <c r="AZ371" i="7"/>
  <c r="BA371" i="7"/>
  <c r="BB371" i="7"/>
  <c r="BC371" i="7"/>
  <c r="BE371" i="7"/>
  <c r="BF371" i="7"/>
  <c r="BG371" i="7"/>
  <c r="BH371" i="7"/>
  <c r="BI371" i="7"/>
  <c r="AQ372" i="7"/>
  <c r="AY372" i="7"/>
  <c r="AZ372" i="7"/>
  <c r="V370" i="7"/>
  <c r="AR370" i="7"/>
  <c r="AR372" i="7"/>
  <c r="BA372" i="7"/>
  <c r="BB372" i="7"/>
  <c r="BC372" i="7"/>
  <c r="BE372" i="7"/>
  <c r="P373" i="7"/>
  <c r="AQ374" i="7"/>
  <c r="BF372" i="7"/>
  <c r="BG372" i="7"/>
  <c r="AB373" i="7"/>
  <c r="AS374" i="7"/>
  <c r="BH372" i="7"/>
  <c r="BI372" i="7"/>
  <c r="J373" i="7"/>
  <c r="AN373" i="7"/>
  <c r="AY373" i="7"/>
  <c r="AZ373" i="7"/>
  <c r="BA373" i="7"/>
  <c r="BB373" i="7"/>
  <c r="BC373" i="7"/>
  <c r="BE373" i="7"/>
  <c r="BF373" i="7"/>
  <c r="BG373" i="7"/>
  <c r="BH373" i="7"/>
  <c r="BI373" i="7"/>
  <c r="AP374" i="7"/>
  <c r="AY374" i="7"/>
  <c r="AZ374" i="7"/>
  <c r="BA374" i="7"/>
  <c r="BB374" i="7"/>
  <c r="BC374" i="7"/>
  <c r="BE374" i="7"/>
  <c r="BF374" i="7"/>
  <c r="BG374" i="7"/>
  <c r="BH374" i="7"/>
  <c r="BI374" i="7"/>
  <c r="AY375" i="7"/>
  <c r="AZ375" i="7"/>
  <c r="BA375" i="7"/>
  <c r="BB375" i="7"/>
  <c r="BC375" i="7"/>
  <c r="BE375" i="7"/>
  <c r="BF375" i="7"/>
  <c r="BG375" i="7"/>
  <c r="BH375" i="7"/>
  <c r="BI375" i="7"/>
  <c r="J376" i="7"/>
  <c r="AN376" i="7"/>
  <c r="AP376" i="7"/>
  <c r="AY376" i="7"/>
  <c r="P376" i="7"/>
  <c r="AQ376" i="7"/>
  <c r="AQ378" i="7"/>
  <c r="AZ376" i="7"/>
  <c r="BA376" i="7"/>
  <c r="AB376" i="7"/>
  <c r="AS376" i="7"/>
  <c r="AS378" i="7"/>
  <c r="BB376" i="7"/>
  <c r="BC376" i="7"/>
  <c r="BE376" i="7"/>
  <c r="BF376" i="7"/>
  <c r="BG376" i="7"/>
  <c r="BH376" i="7"/>
  <c r="BI376" i="7"/>
  <c r="AY377" i="7"/>
  <c r="AZ377" i="7"/>
  <c r="BA377" i="7"/>
  <c r="BB377" i="7"/>
  <c r="BC377" i="7"/>
  <c r="BE377" i="7"/>
  <c r="BF377" i="7"/>
  <c r="BG377" i="7"/>
  <c r="BH377" i="7"/>
  <c r="BI377" i="7"/>
  <c r="AP378" i="7"/>
  <c r="AY378" i="7"/>
  <c r="AZ378" i="7"/>
  <c r="BA378" i="7"/>
  <c r="BB378" i="7"/>
  <c r="BC378" i="7"/>
  <c r="BE378" i="7"/>
  <c r="BF378" i="7"/>
  <c r="BG378" i="7"/>
  <c r="BH378" i="7"/>
  <c r="BI378" i="7"/>
  <c r="J379" i="7"/>
  <c r="AP380" i="7"/>
  <c r="V379" i="7"/>
  <c r="AR380" i="7"/>
  <c r="AY379" i="7"/>
  <c r="AZ379" i="7"/>
  <c r="BA379" i="7"/>
  <c r="BB379" i="7"/>
  <c r="BC379" i="7"/>
  <c r="BE379" i="7"/>
  <c r="P379" i="7"/>
  <c r="AQ380" i="7"/>
  <c r="BF379" i="7"/>
  <c r="BG379" i="7"/>
  <c r="AB379" i="7"/>
  <c r="BH379" i="7"/>
  <c r="BI379" i="7"/>
  <c r="AN379" i="7"/>
  <c r="AU380" i="7"/>
  <c r="AS380" i="7"/>
  <c r="AY380" i="7"/>
  <c r="AZ380" i="7"/>
  <c r="BA380" i="7"/>
  <c r="BB380" i="7"/>
  <c r="BC380" i="7"/>
  <c r="BE380" i="7"/>
  <c r="BF380" i="7"/>
  <c r="BG380" i="7"/>
  <c r="BH380" i="7"/>
  <c r="BI380" i="7"/>
  <c r="AY381" i="7"/>
  <c r="AZ381" i="7"/>
  <c r="BA381" i="7"/>
  <c r="BB381" i="7"/>
  <c r="BC381" i="7"/>
  <c r="BE381" i="7"/>
  <c r="BF381" i="7"/>
  <c r="BG381" i="7"/>
  <c r="BH381" i="7"/>
  <c r="BI381" i="7"/>
  <c r="J382" i="7"/>
  <c r="AP382" i="7"/>
  <c r="AP384" i="7"/>
  <c r="AY382" i="7"/>
  <c r="AZ382" i="7"/>
  <c r="BA382" i="7"/>
  <c r="BB382" i="7"/>
  <c r="AH382" i="7"/>
  <c r="AT382" i="7"/>
  <c r="AT384" i="7"/>
  <c r="BC382" i="7"/>
  <c r="BE382" i="7"/>
  <c r="BF382" i="7"/>
  <c r="BG382" i="7"/>
  <c r="AB385" i="7"/>
  <c r="AS386" i="7"/>
  <c r="BH382" i="7"/>
  <c r="BI382" i="7"/>
  <c r="AY383" i="7"/>
  <c r="AZ383" i="7"/>
  <c r="BA383" i="7"/>
  <c r="BB383" i="7"/>
  <c r="BC383" i="7"/>
  <c r="BE383" i="7"/>
  <c r="BF383" i="7"/>
  <c r="BG383" i="7"/>
  <c r="BH383" i="7"/>
  <c r="BI383" i="7"/>
  <c r="AY384" i="7"/>
  <c r="AZ384" i="7"/>
  <c r="BA384" i="7"/>
  <c r="BB384" i="7"/>
  <c r="BC384" i="7"/>
  <c r="BE384" i="7"/>
  <c r="BF384" i="7"/>
  <c r="BG384" i="7"/>
  <c r="BH384" i="7"/>
  <c r="BI384" i="7"/>
  <c r="J385" i="7"/>
  <c r="AY385" i="7"/>
  <c r="AZ385" i="7"/>
  <c r="BA385" i="7"/>
  <c r="BB385" i="7"/>
  <c r="BC385" i="7"/>
  <c r="BE385" i="7"/>
  <c r="BF385" i="7"/>
  <c r="V385" i="7"/>
  <c r="AR386" i="7"/>
  <c r="BG385" i="7"/>
  <c r="BH385" i="7"/>
  <c r="AH385" i="7"/>
  <c r="AT386" i="7"/>
  <c r="BI385" i="7"/>
  <c r="AP386" i="7"/>
  <c r="AY386" i="7"/>
  <c r="AZ386" i="7"/>
  <c r="BA386" i="7"/>
  <c r="BB386" i="7"/>
  <c r="BC386" i="7"/>
  <c r="BE386" i="7"/>
  <c r="BF386" i="7"/>
  <c r="BG386" i="7"/>
  <c r="BH386" i="7"/>
  <c r="BI386" i="7"/>
  <c r="AY387" i="7"/>
  <c r="AZ387" i="7"/>
  <c r="BA387" i="7"/>
  <c r="BB387" i="7"/>
  <c r="BC387" i="7"/>
  <c r="BE387" i="7"/>
  <c r="BF387" i="7"/>
  <c r="BG387" i="7"/>
  <c r="BH387" i="7"/>
  <c r="BI387" i="7"/>
  <c r="J388" i="7"/>
  <c r="AP388" i="7"/>
  <c r="AP390" i="7"/>
  <c r="AY388" i="7"/>
  <c r="AZ388" i="7"/>
  <c r="BA388" i="7"/>
  <c r="BB388" i="7"/>
  <c r="BC388" i="7"/>
  <c r="AN388" i="7"/>
  <c r="BE388" i="7"/>
  <c r="BF388" i="7"/>
  <c r="BG388" i="7"/>
  <c r="BH388" i="7"/>
  <c r="BI388" i="7"/>
  <c r="AY389" i="7"/>
  <c r="P388" i="7"/>
  <c r="AQ388" i="7"/>
  <c r="AQ390" i="7"/>
  <c r="AZ389" i="7"/>
  <c r="BA389" i="7"/>
  <c r="BB389" i="7"/>
  <c r="BC389" i="7"/>
  <c r="BE389" i="7"/>
  <c r="BF389" i="7"/>
  <c r="BG389" i="7"/>
  <c r="BH389" i="7"/>
  <c r="BI389" i="7"/>
  <c r="AY390" i="7"/>
  <c r="AZ390" i="7"/>
  <c r="BA390" i="7"/>
  <c r="AB388" i="7"/>
  <c r="AS388" i="7"/>
  <c r="AS390" i="7"/>
  <c r="BB390" i="7"/>
  <c r="BC390" i="7"/>
  <c r="BE390" i="7"/>
  <c r="BF390" i="7"/>
  <c r="V391" i="7"/>
  <c r="AR392" i="7"/>
  <c r="BG390" i="7"/>
  <c r="BH390" i="7"/>
  <c r="BI390" i="7"/>
  <c r="J391" i="7"/>
  <c r="AP392" i="7"/>
  <c r="AH391" i="7"/>
  <c r="AT392" i="7"/>
  <c r="AY391" i="7"/>
  <c r="AZ391" i="7"/>
  <c r="BA391" i="7"/>
  <c r="BB391" i="7"/>
  <c r="BC391" i="7"/>
  <c r="BE391" i="7"/>
  <c r="BF391" i="7"/>
  <c r="BG391" i="7"/>
  <c r="BH391" i="7"/>
  <c r="BI391" i="7"/>
  <c r="AY392" i="7"/>
  <c r="AZ392" i="7"/>
  <c r="BA392" i="7"/>
  <c r="BB392" i="7"/>
  <c r="BC392" i="7"/>
  <c r="BE392" i="7"/>
  <c r="BF392" i="7"/>
  <c r="BG392" i="7"/>
  <c r="BH392" i="7"/>
  <c r="BI392" i="7"/>
  <c r="AY393" i="7"/>
  <c r="AZ393" i="7"/>
  <c r="BA393" i="7"/>
  <c r="BB393" i="7"/>
  <c r="BC393" i="7"/>
  <c r="BE393" i="7"/>
  <c r="BF393" i="7"/>
  <c r="BG393" i="7"/>
  <c r="BH393" i="7"/>
  <c r="BI393" i="7"/>
  <c r="J394" i="7"/>
  <c r="AP394" i="7"/>
  <c r="AP396" i="7"/>
  <c r="AY394" i="7"/>
  <c r="AZ394" i="7"/>
  <c r="BA394" i="7"/>
  <c r="BB394" i="7"/>
  <c r="BC394" i="7"/>
  <c r="BE394" i="7"/>
  <c r="BF394" i="7"/>
  <c r="BG394" i="7"/>
  <c r="BH394" i="7"/>
  <c r="BI394" i="7"/>
  <c r="AY395" i="7"/>
  <c r="AZ395" i="7"/>
  <c r="BA395" i="7"/>
  <c r="BB395" i="7"/>
  <c r="BC395" i="7"/>
  <c r="BE395" i="7"/>
  <c r="BF395" i="7"/>
  <c r="BG395" i="7"/>
  <c r="BH395" i="7"/>
  <c r="BI395" i="7"/>
  <c r="AY396" i="7"/>
  <c r="AZ396" i="7"/>
  <c r="V394" i="7"/>
  <c r="AR394" i="7"/>
  <c r="AR396" i="7"/>
  <c r="BA396" i="7"/>
  <c r="BB396" i="7"/>
  <c r="BC396" i="7"/>
  <c r="BE396" i="7"/>
  <c r="P397" i="7"/>
  <c r="AQ398" i="7"/>
  <c r="BF396" i="7"/>
  <c r="BG396" i="7"/>
  <c r="BH396" i="7"/>
  <c r="BI396" i="7"/>
  <c r="AN397" i="7"/>
  <c r="J397" i="7"/>
  <c r="AY397" i="7"/>
  <c r="AZ397" i="7"/>
  <c r="BA397" i="7"/>
  <c r="BB397" i="7"/>
  <c r="BC397" i="7"/>
  <c r="BE397" i="7"/>
  <c r="BF397" i="7"/>
  <c r="BG397" i="7"/>
  <c r="BH397" i="7"/>
  <c r="BI397" i="7"/>
  <c r="AP398" i="7"/>
  <c r="AY398" i="7"/>
  <c r="AZ398" i="7"/>
  <c r="BA398" i="7"/>
  <c r="BB398" i="7"/>
  <c r="BC398" i="7"/>
  <c r="BE398" i="7"/>
  <c r="BF398" i="7"/>
  <c r="BG398" i="7"/>
  <c r="BH398" i="7"/>
  <c r="BI398" i="7"/>
  <c r="AY399" i="7"/>
  <c r="AZ399" i="7"/>
  <c r="BA399" i="7"/>
  <c r="BB399" i="7"/>
  <c r="BC399" i="7"/>
  <c r="BE399" i="7"/>
  <c r="BF399" i="7"/>
  <c r="BG399" i="7"/>
  <c r="BH399" i="7"/>
  <c r="BI399" i="7"/>
  <c r="J400" i="7"/>
  <c r="AP400" i="7"/>
  <c r="AY400" i="7"/>
  <c r="AZ400" i="7"/>
  <c r="BA400" i="7"/>
  <c r="AB400" i="7"/>
  <c r="AS400" i="7"/>
  <c r="AS402" i="7"/>
  <c r="BB400" i="7"/>
  <c r="BC400" i="7"/>
  <c r="BE400" i="7"/>
  <c r="BF400" i="7"/>
  <c r="V403" i="7"/>
  <c r="AR404" i="7"/>
  <c r="BG400" i="7"/>
  <c r="BH400" i="7"/>
  <c r="BI400" i="7"/>
  <c r="AY401" i="7"/>
  <c r="P400" i="7"/>
  <c r="AQ400" i="7"/>
  <c r="AQ402" i="7"/>
  <c r="AZ401" i="7"/>
  <c r="BA401" i="7"/>
  <c r="BB401" i="7"/>
  <c r="BC401" i="7"/>
  <c r="BE401" i="7"/>
  <c r="BF401" i="7"/>
  <c r="BG401" i="7"/>
  <c r="BH401" i="7"/>
  <c r="BI401" i="7"/>
  <c r="AP402" i="7"/>
  <c r="AY402" i="7"/>
  <c r="AZ402" i="7"/>
  <c r="BA402" i="7"/>
  <c r="BB402" i="7"/>
  <c r="BC402" i="7"/>
  <c r="BE402" i="7"/>
  <c r="BF402" i="7"/>
  <c r="BG402" i="7"/>
  <c r="BH402" i="7"/>
  <c r="BI402" i="7"/>
  <c r="J403" i="7"/>
  <c r="AP404" i="7"/>
  <c r="AY403" i="7"/>
  <c r="AZ403" i="7"/>
  <c r="BA403" i="7"/>
  <c r="BB403" i="7"/>
  <c r="BC403" i="7"/>
  <c r="BE403" i="7"/>
  <c r="BF403" i="7"/>
  <c r="BG403" i="7"/>
  <c r="AB403" i="7"/>
  <c r="AS404" i="7"/>
  <c r="BH403" i="7"/>
  <c r="BI403" i="7"/>
  <c r="AY404" i="7"/>
  <c r="AZ404" i="7"/>
  <c r="BA404" i="7"/>
  <c r="BB404" i="7"/>
  <c r="BC404" i="7"/>
  <c r="BE404" i="7"/>
  <c r="BF404" i="7"/>
  <c r="BG404" i="7"/>
  <c r="BH404" i="7"/>
  <c r="BI404" i="7"/>
  <c r="AY405" i="7"/>
  <c r="AZ405" i="7"/>
  <c r="BA405" i="7"/>
  <c r="BB405" i="7"/>
  <c r="BC405" i="7"/>
  <c r="BE405" i="7"/>
  <c r="BF405" i="7"/>
  <c r="BG405" i="7"/>
  <c r="BH405" i="7"/>
  <c r="BI405" i="7"/>
  <c r="J406" i="7"/>
  <c r="AP406" i="7"/>
  <c r="AP408" i="7"/>
  <c r="AY406" i="7"/>
  <c r="AZ406" i="7"/>
  <c r="BA406" i="7"/>
  <c r="BB406" i="7"/>
  <c r="AH406" i="7"/>
  <c r="AT406" i="7"/>
  <c r="AT408" i="7"/>
  <c r="BC406" i="7"/>
  <c r="BE406" i="7"/>
  <c r="BF406" i="7"/>
  <c r="BG406" i="7"/>
  <c r="BH406" i="7"/>
  <c r="BI406" i="7"/>
  <c r="AY407" i="7"/>
  <c r="AZ407" i="7"/>
  <c r="BA407" i="7"/>
  <c r="BB407" i="7"/>
  <c r="BC407" i="7"/>
  <c r="BE407" i="7"/>
  <c r="P409" i="7"/>
  <c r="AQ410" i="7"/>
  <c r="BF407" i="7"/>
  <c r="BG407" i="7"/>
  <c r="BH407" i="7"/>
  <c r="BI407" i="7"/>
  <c r="AY408" i="7"/>
  <c r="AZ408" i="7"/>
  <c r="BA408" i="7"/>
  <c r="BB408" i="7"/>
  <c r="BC408" i="7"/>
  <c r="BE408" i="7"/>
  <c r="BF408" i="7"/>
  <c r="V409" i="7"/>
  <c r="AR410" i="7"/>
  <c r="BG408" i="7"/>
  <c r="BH408" i="7"/>
  <c r="BI408" i="7"/>
  <c r="J409" i="7"/>
  <c r="AB409" i="7"/>
  <c r="AS410" i="7"/>
  <c r="AN409" i="7"/>
  <c r="AY409" i="7"/>
  <c r="AZ409" i="7"/>
  <c r="BA409" i="7"/>
  <c r="BB409" i="7"/>
  <c r="BC409" i="7"/>
  <c r="BE409" i="7"/>
  <c r="BF409" i="7"/>
  <c r="BG409" i="7"/>
  <c r="BH409" i="7"/>
  <c r="AH409" i="7"/>
  <c r="BI409" i="7"/>
  <c r="AP410" i="7"/>
  <c r="AT410" i="7"/>
  <c r="AY410" i="7"/>
  <c r="AZ410" i="7"/>
  <c r="BA410" i="7"/>
  <c r="BB410" i="7"/>
  <c r="BC410" i="7"/>
  <c r="BE410" i="7"/>
  <c r="BF410" i="7"/>
  <c r="BG410" i="7"/>
  <c r="BH410" i="7"/>
  <c r="BI410" i="7"/>
  <c r="AY411" i="7"/>
  <c r="AZ411" i="7"/>
  <c r="BA411" i="7"/>
  <c r="BB411" i="7"/>
  <c r="BC411" i="7"/>
  <c r="BE411" i="7"/>
  <c r="BF411" i="7"/>
  <c r="BG411" i="7"/>
  <c r="BH411" i="7"/>
  <c r="BI411" i="7"/>
  <c r="J412" i="7"/>
  <c r="AP412" i="7"/>
  <c r="AP414" i="7"/>
  <c r="AY412" i="7"/>
  <c r="AZ412" i="7"/>
  <c r="V412" i="7"/>
  <c r="AR412" i="7"/>
  <c r="AR414" i="7"/>
  <c r="BA412" i="7"/>
  <c r="BB412" i="7"/>
  <c r="AH412" i="7"/>
  <c r="AT412" i="7"/>
  <c r="AT414" i="7"/>
  <c r="BC412" i="7"/>
  <c r="BE412" i="7"/>
  <c r="BF412" i="7"/>
  <c r="BG412" i="7"/>
  <c r="BH412" i="7"/>
  <c r="BI412" i="7"/>
  <c r="AY413" i="7"/>
  <c r="AZ413" i="7"/>
  <c r="BA413" i="7"/>
  <c r="BB413" i="7"/>
  <c r="BC413" i="7"/>
  <c r="BE413" i="7"/>
  <c r="P415" i="7"/>
  <c r="BF413" i="7"/>
  <c r="BG413" i="7"/>
  <c r="BH413" i="7"/>
  <c r="BI413" i="7"/>
  <c r="AN415" i="7"/>
  <c r="AY414" i="7"/>
  <c r="AZ414" i="7"/>
  <c r="BA414" i="7"/>
  <c r="AB412" i="7"/>
  <c r="AS412" i="7"/>
  <c r="AS414" i="7"/>
  <c r="BB414" i="7"/>
  <c r="BC414" i="7"/>
  <c r="BE414" i="7"/>
  <c r="BF414" i="7"/>
  <c r="V415" i="7"/>
  <c r="AR416" i="7"/>
  <c r="BG414" i="7"/>
  <c r="BH414" i="7"/>
  <c r="AH415" i="7"/>
  <c r="AT416" i="7"/>
  <c r="BI414" i="7"/>
  <c r="J415" i="7"/>
  <c r="AP416" i="7"/>
  <c r="AY415" i="7"/>
  <c r="AZ415" i="7"/>
  <c r="BA415" i="7"/>
  <c r="BB415" i="7"/>
  <c r="BC415" i="7"/>
  <c r="BE415" i="7"/>
  <c r="BF415" i="7"/>
  <c r="BG415" i="7"/>
  <c r="BH415" i="7"/>
  <c r="BI415" i="7"/>
  <c r="AQ416" i="7"/>
  <c r="AY416" i="7"/>
  <c r="AZ416" i="7"/>
  <c r="BA416" i="7"/>
  <c r="BB416" i="7"/>
  <c r="BC416" i="7"/>
  <c r="BE416" i="7"/>
  <c r="BF416" i="7"/>
  <c r="BG416" i="7"/>
  <c r="BH416" i="7"/>
  <c r="BI416" i="7"/>
  <c r="AY417" i="7"/>
  <c r="AZ417" i="7"/>
  <c r="BA417" i="7"/>
  <c r="BB417" i="7"/>
  <c r="BC417" i="7"/>
  <c r="BE417" i="7"/>
  <c r="BF417" i="7"/>
  <c r="BG417" i="7"/>
  <c r="BH417" i="7"/>
  <c r="BI417" i="7"/>
  <c r="J418" i="7"/>
  <c r="AP418" i="7"/>
  <c r="AP420" i="7"/>
  <c r="AY418" i="7"/>
  <c r="P418" i="7"/>
  <c r="AQ418" i="7"/>
  <c r="AZ418" i="7"/>
  <c r="BA418" i="7"/>
  <c r="AB418" i="7"/>
  <c r="AS418" i="7"/>
  <c r="AS420" i="7"/>
  <c r="BB418" i="7"/>
  <c r="AH418" i="7"/>
  <c r="AT418" i="7"/>
  <c r="AT420" i="7"/>
  <c r="BC418" i="7"/>
  <c r="AN418" i="7"/>
  <c r="AU418" i="7"/>
  <c r="AU420" i="7"/>
  <c r="BE418" i="7"/>
  <c r="BF418" i="7"/>
  <c r="BG418" i="7"/>
  <c r="BH418" i="7"/>
  <c r="BI418" i="7"/>
  <c r="AY419" i="7"/>
  <c r="AZ419" i="7"/>
  <c r="BA419" i="7"/>
  <c r="BB419" i="7"/>
  <c r="BC419" i="7"/>
  <c r="BE419" i="7"/>
  <c r="BF419" i="7"/>
  <c r="BG419" i="7"/>
  <c r="BH419" i="7"/>
  <c r="AH421" i="7"/>
  <c r="AT422" i="7"/>
  <c r="BI419" i="7"/>
  <c r="AQ420" i="7"/>
  <c r="AY420" i="7"/>
  <c r="AZ420" i="7"/>
  <c r="V418" i="7"/>
  <c r="AR418" i="7"/>
  <c r="AR420" i="7"/>
  <c r="BA420" i="7"/>
  <c r="BB420" i="7"/>
  <c r="BC420" i="7"/>
  <c r="BE420" i="7"/>
  <c r="P421" i="7"/>
  <c r="AQ422" i="7"/>
  <c r="BF420" i="7"/>
  <c r="BG420" i="7"/>
  <c r="BH420" i="7"/>
  <c r="BI420" i="7"/>
  <c r="J421" i="7"/>
  <c r="AN421" i="7"/>
  <c r="AY421" i="7"/>
  <c r="AZ421" i="7"/>
  <c r="BA421" i="7"/>
  <c r="BB421" i="7"/>
  <c r="BC421" i="7"/>
  <c r="BE421" i="7"/>
  <c r="BF421" i="7"/>
  <c r="BG421" i="7"/>
  <c r="BH421" i="7"/>
  <c r="BI421" i="7"/>
  <c r="AP422" i="7"/>
  <c r="AY422" i="7"/>
  <c r="AZ422" i="7"/>
  <c r="BA422" i="7"/>
  <c r="BB422" i="7"/>
  <c r="BC422" i="7"/>
  <c r="BE422" i="7"/>
  <c r="BF422" i="7"/>
  <c r="BG422" i="7"/>
  <c r="BH422" i="7"/>
  <c r="BI422" i="7"/>
  <c r="AY423" i="7"/>
  <c r="AZ423" i="7"/>
  <c r="BA423" i="7"/>
  <c r="BB423" i="7"/>
  <c r="BC423" i="7"/>
  <c r="BE423" i="7"/>
  <c r="BF423" i="7"/>
  <c r="BG423" i="7"/>
  <c r="BH423" i="7"/>
  <c r="BI423" i="7"/>
  <c r="J424" i="7"/>
  <c r="AN424" i="7"/>
  <c r="AP424" i="7"/>
  <c r="AY424" i="7"/>
  <c r="P424" i="7"/>
  <c r="AQ424" i="7"/>
  <c r="AQ426" i="7"/>
  <c r="AZ424" i="7"/>
  <c r="BA424" i="7"/>
  <c r="AB424" i="7"/>
  <c r="AS424" i="7"/>
  <c r="AS426" i="7"/>
  <c r="BB424" i="7"/>
  <c r="BC424" i="7"/>
  <c r="BE424" i="7"/>
  <c r="BF424" i="7"/>
  <c r="BG424" i="7"/>
  <c r="BH424" i="7"/>
  <c r="BI424" i="7"/>
  <c r="AY425" i="7"/>
  <c r="AZ425" i="7"/>
  <c r="BA425" i="7"/>
  <c r="BB425" i="7"/>
  <c r="BC425" i="7"/>
  <c r="BE425" i="7"/>
  <c r="BF425" i="7"/>
  <c r="BG425" i="7"/>
  <c r="BH425" i="7"/>
  <c r="BI425" i="7"/>
  <c r="AP426" i="7"/>
  <c r="AY426" i="7"/>
  <c r="AZ426" i="7"/>
  <c r="BA426" i="7"/>
  <c r="BB426" i="7"/>
  <c r="BC426" i="7"/>
  <c r="BE426" i="7"/>
  <c r="BF426" i="7"/>
  <c r="BG426" i="7"/>
  <c r="BH426" i="7"/>
  <c r="BI426" i="7"/>
  <c r="J427" i="7"/>
  <c r="AP428" i="7"/>
  <c r="V427" i="7"/>
  <c r="AR428" i="7"/>
  <c r="AY427" i="7"/>
  <c r="AZ427" i="7"/>
  <c r="BA427" i="7"/>
  <c r="BB427" i="7"/>
  <c r="BC427" i="7"/>
  <c r="BE427" i="7"/>
  <c r="P427" i="7"/>
  <c r="AQ428" i="7"/>
  <c r="BF427" i="7"/>
  <c r="BG427" i="7"/>
  <c r="BH427" i="7"/>
  <c r="BI427" i="7"/>
  <c r="AN427" i="7"/>
  <c r="AU428" i="7"/>
  <c r="AY428" i="7"/>
  <c r="AZ428" i="7"/>
  <c r="BA428" i="7"/>
  <c r="BB428" i="7"/>
  <c r="BC428" i="7"/>
  <c r="BE428" i="7"/>
  <c r="BF428" i="7"/>
  <c r="BG428" i="7"/>
  <c r="BH428" i="7"/>
  <c r="BI428" i="7"/>
  <c r="AY429" i="7"/>
  <c r="AZ429" i="7"/>
  <c r="BA429" i="7"/>
  <c r="BB429" i="7"/>
  <c r="BC429" i="7"/>
  <c r="BE429" i="7"/>
  <c r="BF429" i="7"/>
  <c r="BG429" i="7"/>
  <c r="BH429" i="7"/>
  <c r="BI429" i="7"/>
  <c r="J430" i="7"/>
  <c r="AP430" i="7"/>
  <c r="AP432" i="7"/>
  <c r="AY430" i="7"/>
  <c r="AZ430" i="7"/>
  <c r="BA430" i="7"/>
  <c r="BB430" i="7"/>
  <c r="AH430" i="7"/>
  <c r="AT430" i="7"/>
  <c r="AT432" i="7"/>
  <c r="BC430" i="7"/>
  <c r="BE430" i="7"/>
  <c r="BF430" i="7"/>
  <c r="BG430" i="7"/>
  <c r="AB433" i="7"/>
  <c r="AS434" i="7"/>
  <c r="BH430" i="7"/>
  <c r="BI430" i="7"/>
  <c r="AY431" i="7"/>
  <c r="AZ431" i="7"/>
  <c r="BA431" i="7"/>
  <c r="BB431" i="7"/>
  <c r="BC431" i="7"/>
  <c r="BE431" i="7"/>
  <c r="BF431" i="7"/>
  <c r="BG431" i="7"/>
  <c r="BH431" i="7"/>
  <c r="BI431" i="7"/>
  <c r="AY432" i="7"/>
  <c r="AZ432" i="7"/>
  <c r="BA432" i="7"/>
  <c r="BB432" i="7"/>
  <c r="BC432" i="7"/>
  <c r="BE432" i="7"/>
  <c r="BF432" i="7"/>
  <c r="BG432" i="7"/>
  <c r="BH432" i="7"/>
  <c r="BI432" i="7"/>
  <c r="J433" i="7"/>
  <c r="AY433" i="7"/>
  <c r="AZ433" i="7"/>
  <c r="BA433" i="7"/>
  <c r="BB433" i="7"/>
  <c r="BC433" i="7"/>
  <c r="BE433" i="7"/>
  <c r="BF433" i="7"/>
  <c r="BG433" i="7"/>
  <c r="BH433" i="7"/>
  <c r="AH433" i="7"/>
  <c r="AT434" i="7"/>
  <c r="BI433" i="7"/>
  <c r="AP434" i="7"/>
  <c r="AY434" i="7"/>
  <c r="AZ434" i="7"/>
  <c r="BA434" i="7"/>
  <c r="BB434" i="7"/>
  <c r="BC434" i="7"/>
  <c r="BE434" i="7"/>
  <c r="BF434" i="7"/>
  <c r="BG434" i="7"/>
  <c r="BH434" i="7"/>
  <c r="BI434" i="7"/>
  <c r="AY435" i="7"/>
  <c r="AZ435" i="7"/>
  <c r="BA435" i="7"/>
  <c r="BB435" i="7"/>
  <c r="BC435" i="7"/>
  <c r="BE435" i="7"/>
  <c r="BF435" i="7"/>
  <c r="BG435" i="7"/>
  <c r="BH435" i="7"/>
  <c r="BI435" i="7"/>
  <c r="J436" i="7"/>
  <c r="AP436" i="7"/>
  <c r="AP438" i="7"/>
  <c r="AY436" i="7"/>
  <c r="P436" i="7"/>
  <c r="AQ436" i="7"/>
  <c r="AQ438" i="7"/>
  <c r="AZ436" i="7"/>
  <c r="BA436" i="7"/>
  <c r="BB436" i="7"/>
  <c r="BC436" i="7"/>
  <c r="AN436" i="7"/>
  <c r="BE436" i="7"/>
  <c r="BF436" i="7"/>
  <c r="BG436" i="7"/>
  <c r="BH436" i="7"/>
  <c r="BI436" i="7"/>
  <c r="AY437" i="7"/>
  <c r="AZ437" i="7"/>
  <c r="BA437" i="7"/>
  <c r="BB437" i="7"/>
  <c r="BC437" i="7"/>
  <c r="BE437" i="7"/>
  <c r="BF437" i="7"/>
  <c r="V439" i="7"/>
  <c r="AR440" i="7"/>
  <c r="BG437" i="7"/>
  <c r="BH437" i="7"/>
  <c r="BI437" i="7"/>
  <c r="AY438" i="7"/>
  <c r="AZ438" i="7"/>
  <c r="BA438" i="7"/>
  <c r="AB436" i="7"/>
  <c r="AS436" i="7"/>
  <c r="AS438" i="7"/>
  <c r="BB438" i="7"/>
  <c r="BC438" i="7"/>
  <c r="BE438" i="7"/>
  <c r="BF438" i="7"/>
  <c r="BG438" i="7"/>
  <c r="BH438" i="7"/>
  <c r="BI438" i="7"/>
  <c r="J439" i="7"/>
  <c r="AP440" i="7"/>
  <c r="AH439" i="7"/>
  <c r="AT440" i="7"/>
  <c r="AY439" i="7"/>
  <c r="AZ439" i="7"/>
  <c r="BA439" i="7"/>
  <c r="BB439" i="7"/>
  <c r="BC439" i="7"/>
  <c r="BE439" i="7"/>
  <c r="BF439" i="7"/>
  <c r="BG439" i="7"/>
  <c r="BH439" i="7"/>
  <c r="BI439" i="7"/>
  <c r="AY440" i="7"/>
  <c r="AZ440" i="7"/>
  <c r="BA440" i="7"/>
  <c r="BB440" i="7"/>
  <c r="BC440" i="7"/>
  <c r="BE440" i="7"/>
  <c r="BF440" i="7"/>
  <c r="BG440" i="7"/>
  <c r="BH440" i="7"/>
  <c r="BI440" i="7"/>
  <c r="AY441" i="7"/>
  <c r="AZ441" i="7"/>
  <c r="BA441" i="7"/>
  <c r="BB441" i="7"/>
  <c r="BC441" i="7"/>
  <c r="BE441" i="7"/>
  <c r="BF441" i="7"/>
  <c r="BG441" i="7"/>
  <c r="BH441" i="7"/>
  <c r="BI441" i="7"/>
  <c r="J442" i="7"/>
  <c r="AP442" i="7"/>
  <c r="AP444" i="7"/>
  <c r="AY442" i="7"/>
  <c r="AZ442" i="7"/>
  <c r="BA442" i="7"/>
  <c r="BB442" i="7"/>
  <c r="BC442" i="7"/>
  <c r="BE442" i="7"/>
  <c r="BF442" i="7"/>
  <c r="BG442" i="7"/>
  <c r="BH442" i="7"/>
  <c r="BI442" i="7"/>
  <c r="AY443" i="7"/>
  <c r="AZ443" i="7"/>
  <c r="BA443" i="7"/>
  <c r="BB443" i="7"/>
  <c r="BC443" i="7"/>
  <c r="BE443" i="7"/>
  <c r="BF443" i="7"/>
  <c r="BG443" i="7"/>
  <c r="BH443" i="7"/>
  <c r="BI443" i="7"/>
  <c r="AY444" i="7"/>
  <c r="AZ444" i="7"/>
  <c r="V442" i="7"/>
  <c r="AR442" i="7"/>
  <c r="AR444" i="7"/>
  <c r="BA444" i="7"/>
  <c r="BB444" i="7"/>
  <c r="BC444" i="7"/>
  <c r="BE444" i="7"/>
  <c r="BF444" i="7"/>
  <c r="BG444" i="7"/>
  <c r="AB445" i="7"/>
  <c r="AS446" i="7"/>
  <c r="BH444" i="7"/>
  <c r="BI444" i="7"/>
  <c r="AN445" i="7"/>
  <c r="J445" i="7"/>
  <c r="P445" i="7"/>
  <c r="AQ446" i="7"/>
  <c r="AY445" i="7"/>
  <c r="AZ445" i="7"/>
  <c r="BA445" i="7"/>
  <c r="BB445" i="7"/>
  <c r="BC445" i="7"/>
  <c r="BE445" i="7"/>
  <c r="BF445" i="7"/>
  <c r="BG445" i="7"/>
  <c r="BH445" i="7"/>
  <c r="BI445" i="7"/>
  <c r="AP446" i="7"/>
  <c r="AY446" i="7"/>
  <c r="AZ446" i="7"/>
  <c r="BA446" i="7"/>
  <c r="BB446" i="7"/>
  <c r="BC446" i="7"/>
  <c r="BE446" i="7"/>
  <c r="BF446" i="7"/>
  <c r="BG446" i="7"/>
  <c r="BH446" i="7"/>
  <c r="BI446" i="7"/>
  <c r="AY447" i="7"/>
  <c r="AZ447" i="7"/>
  <c r="BA447" i="7"/>
  <c r="BB447" i="7"/>
  <c r="BC447" i="7"/>
  <c r="BE447" i="7"/>
  <c r="BF447" i="7"/>
  <c r="BG447" i="7"/>
  <c r="BH447" i="7"/>
  <c r="BI447" i="7"/>
  <c r="J448" i="7"/>
  <c r="AP448" i="7"/>
  <c r="AY448" i="7"/>
  <c r="P448" i="7"/>
  <c r="AQ448" i="7"/>
  <c r="AQ450" i="7"/>
  <c r="AZ448" i="7"/>
  <c r="BA448" i="7"/>
  <c r="BB448" i="7"/>
  <c r="BC448" i="7"/>
  <c r="AN448" i="7"/>
  <c r="BE448" i="7"/>
  <c r="BF448" i="7"/>
  <c r="BG448" i="7"/>
  <c r="BH448" i="7"/>
  <c r="AH451" i="7"/>
  <c r="AT452" i="7"/>
  <c r="BI448" i="7"/>
  <c r="AY449" i="7"/>
  <c r="AZ449" i="7"/>
  <c r="BA449" i="7"/>
  <c r="BB449" i="7"/>
  <c r="BC449" i="7"/>
  <c r="BE449" i="7"/>
  <c r="BF449" i="7"/>
  <c r="BG449" i="7"/>
  <c r="BH449" i="7"/>
  <c r="BI449" i="7"/>
  <c r="AP450" i="7"/>
  <c r="AY450" i="7"/>
  <c r="AZ450" i="7"/>
  <c r="BA450" i="7"/>
  <c r="BB450" i="7"/>
  <c r="BC450" i="7"/>
  <c r="BE450" i="7"/>
  <c r="BF450" i="7"/>
  <c r="BG450" i="7"/>
  <c r="BH450" i="7"/>
  <c r="BI450" i="7"/>
  <c r="J451" i="7"/>
  <c r="AP452" i="7"/>
  <c r="AY451" i="7"/>
  <c r="AZ451" i="7"/>
  <c r="BA451" i="7"/>
  <c r="BB451" i="7"/>
  <c r="BC451" i="7"/>
  <c r="BE451" i="7"/>
  <c r="P451" i="7"/>
  <c r="AQ452" i="7"/>
  <c r="BF451" i="7"/>
  <c r="BG451" i="7"/>
  <c r="BH451" i="7"/>
  <c r="BI451" i="7"/>
  <c r="AN451" i="7"/>
  <c r="AU452" i="7"/>
  <c r="AY452" i="7"/>
  <c r="AZ452" i="7"/>
  <c r="BA452" i="7"/>
  <c r="BB452" i="7"/>
  <c r="BC452" i="7"/>
  <c r="BE452" i="7"/>
  <c r="BF452" i="7"/>
  <c r="BG452" i="7"/>
  <c r="BH452" i="7"/>
  <c r="BI452" i="7"/>
  <c r="AY453" i="7"/>
  <c r="AZ453" i="7"/>
  <c r="BA453" i="7"/>
  <c r="BB453" i="7"/>
  <c r="BC453" i="7"/>
  <c r="BE453" i="7"/>
  <c r="BF453" i="7"/>
  <c r="BG453" i="7"/>
  <c r="BH453" i="7"/>
  <c r="BI453" i="7"/>
  <c r="J454" i="7"/>
  <c r="AP454" i="7"/>
  <c r="AP456" i="7"/>
  <c r="AY454" i="7"/>
  <c r="AZ454" i="7"/>
  <c r="BA454" i="7"/>
  <c r="BB454" i="7"/>
  <c r="AH454" i="7"/>
  <c r="AT454" i="7"/>
  <c r="AT456" i="7"/>
  <c r="BC454" i="7"/>
  <c r="BE454" i="7"/>
  <c r="BF454" i="7"/>
  <c r="BG454" i="7"/>
  <c r="BH454" i="7"/>
  <c r="BI454" i="7"/>
  <c r="AY455" i="7"/>
  <c r="AZ455" i="7"/>
  <c r="BA455" i="7"/>
  <c r="BB455" i="7"/>
  <c r="BC455" i="7"/>
  <c r="BE455" i="7"/>
  <c r="BF455" i="7"/>
  <c r="BG455" i="7"/>
  <c r="BH455" i="7"/>
  <c r="BI455" i="7"/>
  <c r="AY456" i="7"/>
  <c r="AZ456" i="7"/>
  <c r="BA456" i="7"/>
  <c r="BB456" i="7"/>
  <c r="BC456" i="7"/>
  <c r="BE456" i="7"/>
  <c r="BF456" i="7"/>
  <c r="BG456" i="7"/>
  <c r="BH456" i="7"/>
  <c r="BI456" i="7"/>
  <c r="J457" i="7"/>
  <c r="AB457" i="7"/>
  <c r="AS458" i="7"/>
  <c r="AY457" i="7"/>
  <c r="AZ457" i="7"/>
  <c r="BA457" i="7"/>
  <c r="BB457" i="7"/>
  <c r="BC457" i="7"/>
  <c r="BE457" i="7"/>
  <c r="BF457" i="7"/>
  <c r="BG457" i="7"/>
  <c r="BH457" i="7"/>
  <c r="AH457" i="7"/>
  <c r="BI457" i="7"/>
  <c r="AP458" i="7"/>
  <c r="AT458" i="7"/>
  <c r="AY458" i="7"/>
  <c r="AZ458" i="7"/>
  <c r="BA458" i="7"/>
  <c r="BB458" i="7"/>
  <c r="BC458" i="7"/>
  <c r="BE458" i="7"/>
  <c r="BF458" i="7"/>
  <c r="BG458" i="7"/>
  <c r="BH458" i="7"/>
  <c r="BI458" i="7"/>
  <c r="AY459" i="7"/>
  <c r="AZ459" i="7"/>
  <c r="BA459" i="7"/>
  <c r="BB459" i="7"/>
  <c r="BC459" i="7"/>
  <c r="BE459" i="7"/>
  <c r="BF459" i="7"/>
  <c r="BG459" i="7"/>
  <c r="BH459" i="7"/>
  <c r="BI459" i="7"/>
  <c r="J460" i="7"/>
  <c r="AP460" i="7"/>
  <c r="AP462" i="7"/>
  <c r="AY460" i="7"/>
  <c r="AZ460" i="7"/>
  <c r="V460" i="7"/>
  <c r="AR460" i="7"/>
  <c r="AR462" i="7"/>
  <c r="BA460" i="7"/>
  <c r="BB460" i="7"/>
  <c r="AH460" i="7"/>
  <c r="AT460" i="7"/>
  <c r="AT462" i="7"/>
  <c r="BC460" i="7"/>
  <c r="BE460" i="7"/>
  <c r="BF460" i="7"/>
  <c r="BG460" i="7"/>
  <c r="BH460" i="7"/>
  <c r="BI460" i="7"/>
  <c r="AY461" i="7"/>
  <c r="AZ461" i="7"/>
  <c r="BA461" i="7"/>
  <c r="BB461" i="7"/>
  <c r="BC461" i="7"/>
  <c r="BE461" i="7"/>
  <c r="P463" i="7"/>
  <c r="AQ464" i="7"/>
  <c r="BF461" i="7"/>
  <c r="BG461" i="7"/>
  <c r="BH461" i="7"/>
  <c r="BI461" i="7"/>
  <c r="AN463" i="7"/>
  <c r="AY462" i="7"/>
  <c r="AZ462" i="7"/>
  <c r="BA462" i="7"/>
  <c r="AB460" i="7"/>
  <c r="AS460" i="7"/>
  <c r="AS462" i="7"/>
  <c r="BB462" i="7"/>
  <c r="BC462" i="7"/>
  <c r="BE462" i="7"/>
  <c r="BF462" i="7"/>
  <c r="V463" i="7"/>
  <c r="AR464" i="7"/>
  <c r="BG462" i="7"/>
  <c r="BH462" i="7"/>
  <c r="AH463" i="7"/>
  <c r="AT464" i="7"/>
  <c r="BI462" i="7"/>
  <c r="J463" i="7"/>
  <c r="AP464" i="7"/>
  <c r="AY463" i="7"/>
  <c r="AZ463" i="7"/>
  <c r="BA463" i="7"/>
  <c r="BB463" i="7"/>
  <c r="BC463" i="7"/>
  <c r="BE463" i="7"/>
  <c r="BF463" i="7"/>
  <c r="BG463" i="7"/>
  <c r="BH463" i="7"/>
  <c r="BI463" i="7"/>
  <c r="AY464" i="7"/>
  <c r="AZ464" i="7"/>
  <c r="BA464" i="7"/>
  <c r="BB464" i="7"/>
  <c r="BC464" i="7"/>
  <c r="BE464" i="7"/>
  <c r="BF464" i="7"/>
  <c r="BG464" i="7"/>
  <c r="BH464" i="7"/>
  <c r="BI464" i="7"/>
  <c r="AY465" i="7"/>
  <c r="AZ465" i="7"/>
  <c r="BA465" i="7"/>
  <c r="BB465" i="7"/>
  <c r="BC465" i="7"/>
  <c r="BE465" i="7"/>
  <c r="BF465" i="7"/>
  <c r="BG465" i="7"/>
  <c r="BH465" i="7"/>
  <c r="BI465" i="7"/>
  <c r="J466" i="7"/>
  <c r="AP466" i="7"/>
  <c r="AP468" i="7"/>
  <c r="V466" i="7"/>
  <c r="AR466" i="7"/>
  <c r="AR468" i="7"/>
  <c r="AY466" i="7"/>
  <c r="P466" i="7"/>
  <c r="AQ466" i="7"/>
  <c r="AZ466" i="7"/>
  <c r="BA466" i="7"/>
  <c r="AB466" i="7"/>
  <c r="AS466" i="7"/>
  <c r="AS468" i="7"/>
  <c r="BB466" i="7"/>
  <c r="BC466" i="7"/>
  <c r="AN466" i="7"/>
  <c r="AU466" i="7"/>
  <c r="AU468" i="7"/>
  <c r="BE466" i="7"/>
  <c r="BF466" i="7"/>
  <c r="BG466" i="7"/>
  <c r="BH466" i="7"/>
  <c r="BI466" i="7"/>
  <c r="AY467" i="7"/>
  <c r="AZ467" i="7"/>
  <c r="BA467" i="7"/>
  <c r="BB467" i="7"/>
  <c r="BC467" i="7"/>
  <c r="BE467" i="7"/>
  <c r="BF467" i="7"/>
  <c r="BG467" i="7"/>
  <c r="BH467" i="7"/>
  <c r="AH469" i="7"/>
  <c r="AT470" i="7"/>
  <c r="BI467" i="7"/>
  <c r="AQ468" i="7"/>
  <c r="AY468" i="7"/>
  <c r="AZ468" i="7"/>
  <c r="BA468" i="7"/>
  <c r="BB468" i="7"/>
  <c r="BC468" i="7"/>
  <c r="BE468" i="7"/>
  <c r="BF468" i="7"/>
  <c r="BG468" i="7"/>
  <c r="BH468" i="7"/>
  <c r="BI468" i="7"/>
  <c r="J469" i="7"/>
  <c r="P469" i="7"/>
  <c r="AQ470" i="7"/>
  <c r="AN469" i="7"/>
  <c r="AY469" i="7"/>
  <c r="AZ469" i="7"/>
  <c r="BA469" i="7"/>
  <c r="BB469" i="7"/>
  <c r="BC469" i="7"/>
  <c r="BE469" i="7"/>
  <c r="BF469" i="7"/>
  <c r="BG469" i="7"/>
  <c r="BH469" i="7"/>
  <c r="BI469" i="7"/>
  <c r="AP470" i="7"/>
  <c r="AY470" i="7"/>
  <c r="AZ470" i="7"/>
  <c r="BA470" i="7"/>
  <c r="BB470" i="7"/>
  <c r="BC470" i="7"/>
  <c r="BE470" i="7"/>
  <c r="BF470" i="7"/>
  <c r="BG470" i="7"/>
  <c r="BH470" i="7"/>
  <c r="BI470" i="7"/>
  <c r="AY471" i="7"/>
  <c r="AZ471" i="7"/>
  <c r="BA471" i="7"/>
  <c r="BB471" i="7"/>
  <c r="BC471" i="7"/>
  <c r="BE471" i="7"/>
  <c r="BF471" i="7"/>
  <c r="BG471" i="7"/>
  <c r="BH471" i="7"/>
  <c r="BI471" i="7"/>
  <c r="J472" i="7"/>
  <c r="AN472" i="7"/>
  <c r="AP472" i="7"/>
  <c r="AY472" i="7"/>
  <c r="P472" i="7"/>
  <c r="AQ472" i="7"/>
  <c r="AQ474" i="7"/>
  <c r="AZ472" i="7"/>
  <c r="BA472" i="7"/>
  <c r="BB472" i="7"/>
  <c r="BC472" i="7"/>
  <c r="BE472" i="7"/>
  <c r="BF472" i="7"/>
  <c r="BG472" i="7"/>
  <c r="BH472" i="7"/>
  <c r="AH475" i="7"/>
  <c r="AT476" i="7"/>
  <c r="BI472" i="7"/>
  <c r="AY473" i="7"/>
  <c r="AZ473" i="7"/>
  <c r="BA473" i="7"/>
  <c r="BB473" i="7"/>
  <c r="BC473" i="7"/>
  <c r="BE473" i="7"/>
  <c r="BF473" i="7"/>
  <c r="BG473" i="7"/>
  <c r="BH473" i="7"/>
  <c r="BI473" i="7"/>
  <c r="AP474" i="7"/>
  <c r="AY474" i="7"/>
  <c r="AZ474" i="7"/>
  <c r="BA474" i="7"/>
  <c r="BB474" i="7"/>
  <c r="BC474" i="7"/>
  <c r="BE474" i="7"/>
  <c r="BF474" i="7"/>
  <c r="BG474" i="7"/>
  <c r="BH474" i="7"/>
  <c r="BI474" i="7"/>
  <c r="J475" i="7"/>
  <c r="AP476" i="7"/>
  <c r="V475" i="7"/>
  <c r="AR476" i="7"/>
  <c r="AY475" i="7"/>
  <c r="AZ475" i="7"/>
  <c r="BA475" i="7"/>
  <c r="BB475" i="7"/>
  <c r="BC475" i="7"/>
  <c r="BE475" i="7"/>
  <c r="P475" i="7"/>
  <c r="AQ476" i="7"/>
  <c r="BF475" i="7"/>
  <c r="BG475" i="7"/>
  <c r="BH475" i="7"/>
  <c r="BI475" i="7"/>
  <c r="AN475" i="7"/>
  <c r="AU476" i="7"/>
  <c r="AY476" i="7"/>
  <c r="AZ476" i="7"/>
  <c r="BA476" i="7"/>
  <c r="BB476" i="7"/>
  <c r="BC476" i="7"/>
  <c r="BE476" i="7"/>
  <c r="BF476" i="7"/>
  <c r="BG476" i="7"/>
  <c r="BH476" i="7"/>
  <c r="BI476" i="7"/>
  <c r="AY477" i="7"/>
  <c r="AZ477" i="7"/>
  <c r="BA477" i="7"/>
  <c r="BB477" i="7"/>
  <c r="BC477" i="7"/>
  <c r="BE477" i="7"/>
  <c r="BF477" i="7"/>
  <c r="BG477" i="7"/>
  <c r="BH477" i="7"/>
  <c r="BI477" i="7"/>
  <c r="J478" i="7"/>
  <c r="AP478" i="7"/>
  <c r="AP480" i="7"/>
  <c r="AY478" i="7"/>
  <c r="AZ478" i="7"/>
  <c r="BA478" i="7"/>
  <c r="BB478" i="7"/>
  <c r="AH478" i="7"/>
  <c r="AT478" i="7"/>
  <c r="AT480" i="7"/>
  <c r="BC478" i="7"/>
  <c r="BE478" i="7"/>
  <c r="BF478" i="7"/>
  <c r="BG478" i="7"/>
  <c r="AB481" i="7"/>
  <c r="AS482" i="7"/>
  <c r="BH478" i="7"/>
  <c r="BI478" i="7"/>
  <c r="AY479" i="7"/>
  <c r="AZ479" i="7"/>
  <c r="BA479" i="7"/>
  <c r="BB479" i="7"/>
  <c r="BC479" i="7"/>
  <c r="BE479" i="7"/>
  <c r="BF479" i="7"/>
  <c r="BG479" i="7"/>
  <c r="BH479" i="7"/>
  <c r="BI479" i="7"/>
  <c r="AY480" i="7"/>
  <c r="AZ480" i="7"/>
  <c r="BA480" i="7"/>
  <c r="BB480" i="7"/>
  <c r="BC480" i="7"/>
  <c r="BE480" i="7"/>
  <c r="BF480" i="7"/>
  <c r="BG480" i="7"/>
  <c r="BH480" i="7"/>
  <c r="BI480" i="7"/>
  <c r="J481" i="7"/>
  <c r="AY481" i="7"/>
  <c r="AZ481" i="7"/>
  <c r="BA481" i="7"/>
  <c r="BB481" i="7"/>
  <c r="BC481" i="7"/>
  <c r="BE481" i="7"/>
  <c r="BF481" i="7"/>
  <c r="BG481" i="7"/>
  <c r="BH481" i="7"/>
  <c r="AH481" i="7"/>
  <c r="AT482" i="7"/>
  <c r="BI481" i="7"/>
  <c r="AP482" i="7"/>
  <c r="AY482" i="7"/>
  <c r="AZ482" i="7"/>
  <c r="BA482" i="7"/>
  <c r="BB482" i="7"/>
  <c r="BC482" i="7"/>
  <c r="BE482" i="7"/>
  <c r="BF482" i="7"/>
  <c r="BG482" i="7"/>
  <c r="BH482" i="7"/>
  <c r="BI482" i="7"/>
  <c r="AY483" i="7"/>
  <c r="AZ483" i="7"/>
  <c r="BA483" i="7"/>
  <c r="BB483" i="7"/>
  <c r="BC483" i="7"/>
  <c r="BE483" i="7"/>
  <c r="BF483" i="7"/>
  <c r="BG483" i="7"/>
  <c r="BH483" i="7"/>
  <c r="BI483" i="7"/>
  <c r="J484" i="7"/>
  <c r="AB484" i="7"/>
  <c r="AS484" i="7"/>
  <c r="AS486" i="7"/>
  <c r="AP484" i="7"/>
  <c r="AP486" i="7"/>
  <c r="AY484" i="7"/>
  <c r="P484" i="7"/>
  <c r="AQ484" i="7"/>
  <c r="AQ486" i="7"/>
  <c r="AZ484" i="7"/>
  <c r="BA484" i="7"/>
  <c r="BB484" i="7"/>
  <c r="BC484" i="7"/>
  <c r="AN484" i="7"/>
  <c r="BE484" i="7"/>
  <c r="BF484" i="7"/>
  <c r="BG484" i="7"/>
  <c r="BH484" i="7"/>
  <c r="BI484" i="7"/>
  <c r="AY485" i="7"/>
  <c r="AZ485" i="7"/>
  <c r="BA485" i="7"/>
  <c r="BB485" i="7"/>
  <c r="BC485" i="7"/>
  <c r="BE485" i="7"/>
  <c r="BF485" i="7"/>
  <c r="V487" i="7"/>
  <c r="AR488" i="7"/>
  <c r="BG485" i="7"/>
  <c r="BH485" i="7"/>
  <c r="BI485" i="7"/>
  <c r="AY486" i="7"/>
  <c r="AZ486" i="7"/>
  <c r="BA486" i="7"/>
  <c r="BB486" i="7"/>
  <c r="BC486" i="7"/>
  <c r="BE486" i="7"/>
  <c r="BF486" i="7"/>
  <c r="BG486" i="7"/>
  <c r="BH486" i="7"/>
  <c r="BI486" i="7"/>
  <c r="J487" i="7"/>
  <c r="AP488" i="7"/>
  <c r="AH487" i="7"/>
  <c r="AT488" i="7"/>
  <c r="AY487" i="7"/>
  <c r="AZ487" i="7"/>
  <c r="BA487" i="7"/>
  <c r="BB487" i="7"/>
  <c r="BC487" i="7"/>
  <c r="BE487" i="7"/>
  <c r="BF487" i="7"/>
  <c r="BG487" i="7"/>
  <c r="BH487" i="7"/>
  <c r="BI487" i="7"/>
  <c r="AY488" i="7"/>
  <c r="AZ488" i="7"/>
  <c r="BA488" i="7"/>
  <c r="BB488" i="7"/>
  <c r="BC488" i="7"/>
  <c r="BE488" i="7"/>
  <c r="BF488" i="7"/>
  <c r="BG488" i="7"/>
  <c r="BH488" i="7"/>
  <c r="BI488" i="7"/>
  <c r="AY489" i="7"/>
  <c r="AZ489" i="7"/>
  <c r="BA489" i="7"/>
  <c r="BB489" i="7"/>
  <c r="BC489" i="7"/>
  <c r="BE489" i="7"/>
  <c r="BF489" i="7"/>
  <c r="BG489" i="7"/>
  <c r="BH489" i="7"/>
  <c r="BI489" i="7"/>
  <c r="J490" i="7"/>
  <c r="AP490" i="7"/>
  <c r="AP492" i="7"/>
  <c r="AY490" i="7"/>
  <c r="AZ490" i="7"/>
  <c r="BA490" i="7"/>
  <c r="BB490" i="7"/>
  <c r="AH490" i="7"/>
  <c r="AT490" i="7"/>
  <c r="AT492" i="7"/>
  <c r="BC490" i="7"/>
  <c r="BE490" i="7"/>
  <c r="BF490" i="7"/>
  <c r="BG490" i="7"/>
  <c r="BH490" i="7"/>
  <c r="BI490" i="7"/>
  <c r="AY491" i="7"/>
  <c r="AZ491" i="7"/>
  <c r="BA491" i="7"/>
  <c r="BB491" i="7"/>
  <c r="BC491" i="7"/>
  <c r="BE491" i="7"/>
  <c r="BF491" i="7"/>
  <c r="BG491" i="7"/>
  <c r="BH491" i="7"/>
  <c r="BI491" i="7"/>
  <c r="AY492" i="7"/>
  <c r="AZ492" i="7"/>
  <c r="V490" i="7"/>
  <c r="AR490" i="7"/>
  <c r="AR492" i="7"/>
  <c r="BA492" i="7"/>
  <c r="BB492" i="7"/>
  <c r="BC492" i="7"/>
  <c r="BE492" i="7"/>
  <c r="BF492" i="7"/>
  <c r="BG492" i="7"/>
  <c r="AB493" i="7"/>
  <c r="AS494" i="7"/>
  <c r="BH492" i="7"/>
  <c r="BI492" i="7"/>
  <c r="AN493" i="7"/>
  <c r="J493" i="7"/>
  <c r="P493" i="7"/>
  <c r="AQ494" i="7"/>
  <c r="AY493" i="7"/>
  <c r="AZ493" i="7"/>
  <c r="BA493" i="7"/>
  <c r="BB493" i="7"/>
  <c r="BC493" i="7"/>
  <c r="BE493" i="7"/>
  <c r="BF493" i="7"/>
  <c r="BG493" i="7"/>
  <c r="BH493" i="7"/>
  <c r="BI493" i="7"/>
  <c r="AP494" i="7"/>
  <c r="AY494" i="7"/>
  <c r="AZ494" i="7"/>
  <c r="BA494" i="7"/>
  <c r="BB494" i="7"/>
  <c r="BC494" i="7"/>
  <c r="BE494" i="7"/>
  <c r="BF494" i="7"/>
  <c r="BG494" i="7"/>
  <c r="BH494" i="7"/>
  <c r="BI494" i="7"/>
  <c r="AY495" i="7"/>
  <c r="AZ495" i="7"/>
  <c r="BA495" i="7"/>
  <c r="BB495" i="7"/>
  <c r="BC495" i="7"/>
  <c r="BE495" i="7"/>
  <c r="BF495" i="7"/>
  <c r="BG495" i="7"/>
  <c r="BH495" i="7"/>
  <c r="BI495" i="7"/>
  <c r="J496" i="7"/>
  <c r="AP496" i="7"/>
  <c r="AY496" i="7"/>
  <c r="P496" i="7"/>
  <c r="AQ496" i="7"/>
  <c r="AQ498" i="7"/>
  <c r="AZ496" i="7"/>
  <c r="BA496" i="7"/>
  <c r="BB496" i="7"/>
  <c r="BC496" i="7"/>
  <c r="AN496" i="7"/>
  <c r="BE496" i="7"/>
  <c r="BF496" i="7"/>
  <c r="BG496" i="7"/>
  <c r="BH496" i="7"/>
  <c r="AH499" i="7"/>
  <c r="AT500" i="7"/>
  <c r="BI496" i="7"/>
  <c r="AY497" i="7"/>
  <c r="AZ497" i="7"/>
  <c r="BA497" i="7"/>
  <c r="BB497" i="7"/>
  <c r="BC497" i="7"/>
  <c r="BE497" i="7"/>
  <c r="BF497" i="7"/>
  <c r="BG497" i="7"/>
  <c r="BH497" i="7"/>
  <c r="BI497" i="7"/>
  <c r="AP498" i="7"/>
  <c r="AY498" i="7"/>
  <c r="AZ498" i="7"/>
  <c r="BA498" i="7"/>
  <c r="BB498" i="7"/>
  <c r="BC498" i="7"/>
  <c r="BE498" i="7"/>
  <c r="BF498" i="7"/>
  <c r="BG498" i="7"/>
  <c r="BH498" i="7"/>
  <c r="BI498" i="7"/>
  <c r="J499" i="7"/>
  <c r="AP500" i="7"/>
  <c r="AY499" i="7"/>
  <c r="AZ499" i="7"/>
  <c r="BA499" i="7"/>
  <c r="BB499" i="7"/>
  <c r="BC499" i="7"/>
  <c r="BE499" i="7"/>
  <c r="P499" i="7"/>
  <c r="AQ500" i="7"/>
  <c r="BF499" i="7"/>
  <c r="BG499" i="7"/>
  <c r="BH499" i="7"/>
  <c r="BI499" i="7"/>
  <c r="AN499" i="7"/>
  <c r="AU500" i="7"/>
  <c r="AY500" i="7"/>
  <c r="AZ500" i="7"/>
  <c r="BA500" i="7"/>
  <c r="BB500" i="7"/>
  <c r="BC500" i="7"/>
  <c r="BE500" i="7"/>
  <c r="BF500" i="7"/>
  <c r="BG500" i="7"/>
  <c r="BH500" i="7"/>
  <c r="BI500" i="7"/>
  <c r="AY501" i="7"/>
  <c r="AZ501" i="7"/>
  <c r="BA501" i="7"/>
  <c r="BB501" i="7"/>
  <c r="BC501" i="7"/>
  <c r="BE501" i="7"/>
  <c r="BF501" i="7"/>
  <c r="BG501" i="7"/>
  <c r="BH501" i="7"/>
  <c r="BI501" i="7"/>
  <c r="J502" i="7"/>
  <c r="AP502" i="7"/>
  <c r="AP504" i="7"/>
  <c r="AY502" i="7"/>
  <c r="AZ502" i="7"/>
  <c r="V502" i="7"/>
  <c r="AR502" i="7"/>
  <c r="AR504" i="7"/>
  <c r="BA502" i="7"/>
  <c r="BB502" i="7"/>
  <c r="BC502" i="7"/>
  <c r="BE502" i="7"/>
  <c r="P505" i="7"/>
  <c r="AQ506" i="7"/>
  <c r="BF502" i="7"/>
  <c r="BG502" i="7"/>
  <c r="BH502" i="7"/>
  <c r="BI502" i="7"/>
  <c r="AN505" i="7"/>
  <c r="AY503" i="7"/>
  <c r="AZ503" i="7"/>
  <c r="BA503" i="7"/>
  <c r="BB503" i="7"/>
  <c r="AH502" i="7"/>
  <c r="AT502" i="7"/>
  <c r="AT504" i="7"/>
  <c r="BC503" i="7"/>
  <c r="BE503" i="7"/>
  <c r="BF503" i="7"/>
  <c r="BG503" i="7"/>
  <c r="BH503" i="7"/>
  <c r="BI503" i="7"/>
  <c r="AY504" i="7"/>
  <c r="AZ504" i="7"/>
  <c r="BA504" i="7"/>
  <c r="BB504" i="7"/>
  <c r="BC504" i="7"/>
  <c r="BE504" i="7"/>
  <c r="BF504" i="7"/>
  <c r="BG504" i="7"/>
  <c r="BH504" i="7"/>
  <c r="BI504" i="7"/>
  <c r="J505" i="7"/>
  <c r="AB505" i="7"/>
  <c r="AS506" i="7"/>
  <c r="AY505" i="7"/>
  <c r="AZ505" i="7"/>
  <c r="BA505" i="7"/>
  <c r="BB505" i="7"/>
  <c r="BC505" i="7"/>
  <c r="BE505" i="7"/>
  <c r="BF505" i="7"/>
  <c r="BG505" i="7"/>
  <c r="BH505" i="7"/>
  <c r="AH505" i="7"/>
  <c r="BI505" i="7"/>
  <c r="AP506" i="7"/>
  <c r="AT506" i="7"/>
  <c r="AY506" i="7"/>
  <c r="AZ506" i="7"/>
  <c r="BA506" i="7"/>
  <c r="BB506" i="7"/>
  <c r="BC506" i="7"/>
  <c r="BE506" i="7"/>
  <c r="BF506" i="7"/>
  <c r="BG506" i="7"/>
  <c r="BH506" i="7"/>
  <c r="BI506" i="7"/>
  <c r="AY507" i="7"/>
  <c r="AZ507" i="7"/>
  <c r="BA507" i="7"/>
  <c r="BB507" i="7"/>
  <c r="BC507" i="7"/>
  <c r="BE507" i="7"/>
  <c r="BF507" i="7"/>
  <c r="BG507" i="7"/>
  <c r="BH507" i="7"/>
  <c r="BI507" i="7"/>
  <c r="J508" i="7"/>
  <c r="AB508" i="7"/>
  <c r="AS508" i="7"/>
  <c r="AS510" i="7"/>
  <c r="AP508" i="7"/>
  <c r="AP510" i="7"/>
  <c r="AY508" i="7"/>
  <c r="AZ508" i="7"/>
  <c r="V508" i="7"/>
  <c r="AR508" i="7"/>
  <c r="AR510" i="7"/>
  <c r="BA508" i="7"/>
  <c r="BB508" i="7"/>
  <c r="AH508" i="7"/>
  <c r="AT508" i="7"/>
  <c r="AT510" i="7"/>
  <c r="BC508" i="7"/>
  <c r="BE508" i="7"/>
  <c r="BF508" i="7"/>
  <c r="BG508" i="7"/>
  <c r="AB511" i="7"/>
  <c r="AS512" i="7"/>
  <c r="BH508" i="7"/>
  <c r="BI508" i="7"/>
  <c r="AY509" i="7"/>
  <c r="AZ509" i="7"/>
  <c r="BA509" i="7"/>
  <c r="BB509" i="7"/>
  <c r="BC509" i="7"/>
  <c r="BE509" i="7"/>
  <c r="P511" i="7"/>
  <c r="AQ512" i="7"/>
  <c r="BF509" i="7"/>
  <c r="BG509" i="7"/>
  <c r="BH509" i="7"/>
  <c r="BI509" i="7"/>
  <c r="AN511" i="7"/>
  <c r="AY510" i="7"/>
  <c r="AZ510" i="7"/>
  <c r="BA510" i="7"/>
  <c r="BB510" i="7"/>
  <c r="BC510" i="7"/>
  <c r="BE510" i="7"/>
  <c r="BF510" i="7"/>
  <c r="BG510" i="7"/>
  <c r="BH510" i="7"/>
  <c r="BI510" i="7"/>
  <c r="J511" i="7"/>
  <c r="AY511" i="7"/>
  <c r="AZ511" i="7"/>
  <c r="BA511" i="7"/>
  <c r="BB511" i="7"/>
  <c r="BC511" i="7"/>
  <c r="BE511" i="7"/>
  <c r="BF511" i="7"/>
  <c r="V511" i="7"/>
  <c r="AR512" i="7"/>
  <c r="BG511" i="7"/>
  <c r="BH511" i="7"/>
  <c r="AH511" i="7"/>
  <c r="AT512" i="7"/>
  <c r="BI511" i="7"/>
  <c r="AP512" i="7"/>
  <c r="AY512" i="7"/>
  <c r="AZ512" i="7"/>
  <c r="BA512" i="7"/>
  <c r="BB512" i="7"/>
  <c r="BC512" i="7"/>
  <c r="BE512" i="7"/>
  <c r="BF512" i="7"/>
  <c r="BG512" i="7"/>
  <c r="BH512" i="7"/>
  <c r="BI512" i="7"/>
  <c r="AY513" i="7"/>
  <c r="AZ513" i="7"/>
  <c r="BA513" i="7"/>
  <c r="BB513" i="7"/>
  <c r="BC513" i="7"/>
  <c r="BE513" i="7"/>
  <c r="BF513" i="7"/>
  <c r="BG513" i="7"/>
  <c r="BH513" i="7"/>
  <c r="BI513" i="7"/>
  <c r="J514" i="7"/>
  <c r="AB514" i="7"/>
  <c r="AS514" i="7"/>
  <c r="AS516" i="7"/>
  <c r="AP514" i="7"/>
  <c r="AP516" i="7"/>
  <c r="AY514" i="7"/>
  <c r="AZ514" i="7"/>
  <c r="BA514" i="7"/>
  <c r="BB514" i="7"/>
  <c r="BC514" i="7"/>
  <c r="AN514" i="7"/>
  <c r="BE514" i="7"/>
  <c r="BF514" i="7"/>
  <c r="BG514" i="7"/>
  <c r="BH514" i="7"/>
  <c r="BI514" i="7"/>
  <c r="AY515" i="7"/>
  <c r="P514" i="7"/>
  <c r="AQ514" i="7"/>
  <c r="AQ516" i="7"/>
  <c r="AZ515" i="7"/>
  <c r="BA515" i="7"/>
  <c r="BB515" i="7"/>
  <c r="BC515" i="7"/>
  <c r="BE515" i="7"/>
  <c r="BF515" i="7"/>
  <c r="BG515" i="7"/>
  <c r="BH515" i="7"/>
  <c r="BI515" i="7"/>
  <c r="AY516" i="7"/>
  <c r="AZ516" i="7"/>
  <c r="BA516" i="7"/>
  <c r="BB516" i="7"/>
  <c r="BC516" i="7"/>
  <c r="BE516" i="7"/>
  <c r="BF516" i="7"/>
  <c r="V517" i="7"/>
  <c r="AR518" i="7"/>
  <c r="BG516" i="7"/>
  <c r="BH516" i="7"/>
  <c r="BI516" i="7"/>
  <c r="J517" i="7"/>
  <c r="AP518" i="7"/>
  <c r="AH517" i="7"/>
  <c r="AT518" i="7"/>
  <c r="AY517" i="7"/>
  <c r="AZ517" i="7"/>
  <c r="BA517" i="7"/>
  <c r="BB517" i="7"/>
  <c r="BC517" i="7"/>
  <c r="BE517" i="7"/>
  <c r="BF517" i="7"/>
  <c r="BG517" i="7"/>
  <c r="BH517" i="7"/>
  <c r="BI517" i="7"/>
  <c r="AY518" i="7"/>
  <c r="AZ518" i="7"/>
  <c r="BA518" i="7"/>
  <c r="BB518" i="7"/>
  <c r="BC518" i="7"/>
  <c r="BE518" i="7"/>
  <c r="BF518" i="7"/>
  <c r="BG518" i="7"/>
  <c r="BH518" i="7"/>
  <c r="BI518" i="7"/>
  <c r="AY519" i="7"/>
  <c r="AZ519" i="7"/>
  <c r="BA519" i="7"/>
  <c r="BB519" i="7"/>
  <c r="BC519" i="7"/>
  <c r="BE519" i="7"/>
  <c r="BF519" i="7"/>
  <c r="BG519" i="7"/>
  <c r="BH519" i="7"/>
  <c r="BI519" i="7"/>
  <c r="J520" i="7"/>
  <c r="AP520" i="7"/>
  <c r="AP522" i="7"/>
  <c r="AY520" i="7"/>
  <c r="AZ520" i="7"/>
  <c r="BA520" i="7"/>
  <c r="BB520" i="7"/>
  <c r="AH520" i="7"/>
  <c r="AT520" i="7"/>
  <c r="AT522" i="7"/>
  <c r="BC520" i="7"/>
  <c r="BE520" i="7"/>
  <c r="BF520" i="7"/>
  <c r="BG520" i="7"/>
  <c r="BH520" i="7"/>
  <c r="BI520" i="7"/>
  <c r="AY521" i="7"/>
  <c r="AZ521" i="7"/>
  <c r="BA521" i="7"/>
  <c r="BB521" i="7"/>
  <c r="BC521" i="7"/>
  <c r="BE521" i="7"/>
  <c r="BF521" i="7"/>
  <c r="BG521" i="7"/>
  <c r="BH521" i="7"/>
  <c r="BI521" i="7"/>
  <c r="AY522" i="7"/>
  <c r="AZ522" i="7"/>
  <c r="V520" i="7"/>
  <c r="AR520" i="7"/>
  <c r="AR522" i="7"/>
  <c r="BA522" i="7"/>
  <c r="BB522" i="7"/>
  <c r="BC522" i="7"/>
  <c r="BE522" i="7"/>
  <c r="P523" i="7"/>
  <c r="AQ524" i="7"/>
  <c r="BF522" i="7"/>
  <c r="BG522" i="7"/>
  <c r="BH522" i="7"/>
  <c r="BI522" i="7"/>
  <c r="AN523" i="7"/>
  <c r="J523" i="7"/>
  <c r="AY523" i="7"/>
  <c r="AZ523" i="7"/>
  <c r="BA523" i="7"/>
  <c r="BB523" i="7"/>
  <c r="BC523" i="7"/>
  <c r="BE523" i="7"/>
  <c r="BF523" i="7"/>
  <c r="BG523" i="7"/>
  <c r="BH523" i="7"/>
  <c r="BI523" i="7"/>
  <c r="AP524" i="7"/>
  <c r="AY524" i="7"/>
  <c r="AZ524" i="7"/>
  <c r="BA524" i="7"/>
  <c r="BB524" i="7"/>
  <c r="BC524" i="7"/>
  <c r="BE524" i="7"/>
  <c r="BF524" i="7"/>
  <c r="BG524" i="7"/>
  <c r="BH524" i="7"/>
  <c r="BI524" i="7"/>
  <c r="AY525" i="7"/>
  <c r="AZ525" i="7"/>
  <c r="BA525" i="7"/>
  <c r="BB525" i="7"/>
  <c r="BC525" i="7"/>
  <c r="BE525" i="7"/>
  <c r="BF525" i="7"/>
  <c r="BG525" i="7"/>
  <c r="BH525" i="7"/>
  <c r="BI525" i="7"/>
  <c r="J526" i="7"/>
  <c r="AP526" i="7"/>
  <c r="AY526" i="7"/>
  <c r="P526" i="7"/>
  <c r="AQ526" i="7"/>
  <c r="AQ528" i="7"/>
  <c r="AZ526" i="7"/>
  <c r="BA526" i="7"/>
  <c r="AB526" i="7"/>
  <c r="AS526" i="7"/>
  <c r="AS528" i="7"/>
  <c r="BB526" i="7"/>
  <c r="BC526" i="7"/>
  <c r="AN526" i="7"/>
  <c r="BE526" i="7"/>
  <c r="BF526" i="7"/>
  <c r="V529" i="7"/>
  <c r="AR530" i="7"/>
  <c r="BG526" i="7"/>
  <c r="BH526" i="7"/>
  <c r="BI526" i="7"/>
  <c r="AY527" i="7"/>
  <c r="AZ527" i="7"/>
  <c r="BA527" i="7"/>
  <c r="BB527" i="7"/>
  <c r="BC527" i="7"/>
  <c r="BE527" i="7"/>
  <c r="BF527" i="7"/>
  <c r="BG527" i="7"/>
  <c r="BH527" i="7"/>
  <c r="BI527" i="7"/>
  <c r="AP528" i="7"/>
  <c r="AY528" i="7"/>
  <c r="AZ528" i="7"/>
  <c r="BA528" i="7"/>
  <c r="BB528" i="7"/>
  <c r="BC528" i="7"/>
  <c r="BE528" i="7"/>
  <c r="BF528" i="7"/>
  <c r="BG528" i="7"/>
  <c r="BH528" i="7"/>
  <c r="BI528" i="7"/>
  <c r="J529" i="7"/>
  <c r="AP530" i="7"/>
  <c r="AY529" i="7"/>
  <c r="AZ529" i="7"/>
  <c r="BA529" i="7"/>
  <c r="BB529" i="7"/>
  <c r="BC529" i="7"/>
  <c r="BE529" i="7"/>
  <c r="BF529" i="7"/>
  <c r="BG529" i="7"/>
  <c r="AB529" i="7"/>
  <c r="AS530" i="7"/>
  <c r="BH529" i="7"/>
  <c r="BI529" i="7"/>
  <c r="AY530" i="7"/>
  <c r="AZ530" i="7"/>
  <c r="BA530" i="7"/>
  <c r="BB530" i="7"/>
  <c r="BC530" i="7"/>
  <c r="BE530" i="7"/>
  <c r="BF530" i="7"/>
  <c r="BG530" i="7"/>
  <c r="BH530" i="7"/>
  <c r="BI530" i="7"/>
  <c r="AY531" i="7"/>
  <c r="AZ531" i="7"/>
  <c r="BA531" i="7"/>
  <c r="BB531" i="7"/>
  <c r="BC531" i="7"/>
  <c r="BE531" i="7"/>
  <c r="BF531" i="7"/>
  <c r="BG531" i="7"/>
  <c r="BH531" i="7"/>
  <c r="BI531" i="7"/>
  <c r="J532" i="7"/>
  <c r="AP532" i="7"/>
  <c r="AP534" i="7"/>
  <c r="AY532" i="7"/>
  <c r="AZ532" i="7"/>
  <c r="V532" i="7"/>
  <c r="AR532" i="7"/>
  <c r="AR534" i="7"/>
  <c r="BA532" i="7"/>
  <c r="BB532" i="7"/>
  <c r="BC532" i="7"/>
  <c r="BE532" i="7"/>
  <c r="P535" i="7"/>
  <c r="AQ536" i="7"/>
  <c r="BF532" i="7"/>
  <c r="BG532" i="7"/>
  <c r="BH532" i="7"/>
  <c r="BI532" i="7"/>
  <c r="AN535" i="7"/>
  <c r="AY533" i="7"/>
  <c r="AZ533" i="7"/>
  <c r="BA533" i="7"/>
  <c r="BB533" i="7"/>
  <c r="AH532" i="7"/>
  <c r="AT532" i="7"/>
  <c r="AT534" i="7"/>
  <c r="BC533" i="7"/>
  <c r="BE533" i="7"/>
  <c r="BF533" i="7"/>
  <c r="BG533" i="7"/>
  <c r="BH533" i="7"/>
  <c r="BI533" i="7"/>
  <c r="AY534" i="7"/>
  <c r="AZ534" i="7"/>
  <c r="BA534" i="7"/>
  <c r="BB534" i="7"/>
  <c r="BC534" i="7"/>
  <c r="BE534" i="7"/>
  <c r="BF534" i="7"/>
  <c r="BG534" i="7"/>
  <c r="BH534" i="7"/>
  <c r="BI534" i="7"/>
  <c r="J535" i="7"/>
  <c r="AB535" i="7"/>
  <c r="AS536" i="7"/>
  <c r="AY535" i="7"/>
  <c r="AZ535" i="7"/>
  <c r="BA535" i="7"/>
  <c r="BB535" i="7"/>
  <c r="BC535" i="7"/>
  <c r="BE535" i="7"/>
  <c r="BF535" i="7"/>
  <c r="V535" i="7"/>
  <c r="AR536" i="7"/>
  <c r="BG535" i="7"/>
  <c r="BH535" i="7"/>
  <c r="BI535" i="7"/>
  <c r="AP536" i="7"/>
  <c r="AY536" i="7"/>
  <c r="AZ536" i="7"/>
  <c r="BA536" i="7"/>
  <c r="BB536" i="7"/>
  <c r="BC536" i="7"/>
  <c r="BE536" i="7"/>
  <c r="BF536" i="7"/>
  <c r="BG536" i="7"/>
  <c r="BH536" i="7"/>
  <c r="BI536" i="7"/>
  <c r="AY537" i="7"/>
  <c r="AZ537" i="7"/>
  <c r="BA537" i="7"/>
  <c r="BB537" i="7"/>
  <c r="BC537" i="7"/>
  <c r="BE537" i="7"/>
  <c r="BF537" i="7"/>
  <c r="BG537" i="7"/>
  <c r="BH537" i="7"/>
  <c r="BI537" i="7"/>
  <c r="J538" i="7"/>
  <c r="AP538" i="7"/>
  <c r="AP540" i="7"/>
  <c r="AY538" i="7"/>
  <c r="AZ538" i="7"/>
  <c r="V538" i="7"/>
  <c r="AR538" i="7"/>
  <c r="AR540" i="7"/>
  <c r="BA538" i="7"/>
  <c r="BB538" i="7"/>
  <c r="AH538" i="7"/>
  <c r="AT538" i="7"/>
  <c r="AT540" i="7"/>
  <c r="BC538" i="7"/>
  <c r="BE538" i="7"/>
  <c r="BF538" i="7"/>
  <c r="BG538" i="7"/>
  <c r="BH538" i="7"/>
  <c r="BI538" i="7"/>
  <c r="AY539" i="7"/>
  <c r="AZ539" i="7"/>
  <c r="BA539" i="7"/>
  <c r="BB539" i="7"/>
  <c r="BC539" i="7"/>
  <c r="BE539" i="7"/>
  <c r="BF539" i="7"/>
  <c r="BG539" i="7"/>
  <c r="AB541" i="7"/>
  <c r="AS542" i="7"/>
  <c r="BH539" i="7"/>
  <c r="BI539" i="7"/>
  <c r="AY540" i="7"/>
  <c r="AZ540" i="7"/>
  <c r="BA540" i="7"/>
  <c r="AB538" i="7"/>
  <c r="AS538" i="7"/>
  <c r="AS540" i="7"/>
  <c r="BB540" i="7"/>
  <c r="BC540" i="7"/>
  <c r="BE540" i="7"/>
  <c r="BF540" i="7"/>
  <c r="BG540" i="7"/>
  <c r="BH540" i="7"/>
  <c r="AH541" i="7"/>
  <c r="AT542" i="7"/>
  <c r="BI540" i="7"/>
  <c r="J541" i="7"/>
  <c r="AP542" i="7"/>
  <c r="AY541" i="7"/>
  <c r="AZ541" i="7"/>
  <c r="BA541" i="7"/>
  <c r="BB541" i="7"/>
  <c r="BC541" i="7"/>
  <c r="BE541" i="7"/>
  <c r="BF541" i="7"/>
  <c r="BG541" i="7"/>
  <c r="BH541" i="7"/>
  <c r="BI541" i="7"/>
  <c r="AY542" i="7"/>
  <c r="AZ542" i="7"/>
  <c r="BA542" i="7"/>
  <c r="BB542" i="7"/>
  <c r="BC542" i="7"/>
  <c r="BE542" i="7"/>
  <c r="BF542" i="7"/>
  <c r="BG542" i="7"/>
  <c r="BH542" i="7"/>
  <c r="BI542" i="7"/>
  <c r="AY543" i="7"/>
  <c r="AZ543" i="7"/>
  <c r="BA543" i="7"/>
  <c r="BB543" i="7"/>
  <c r="BC543" i="7"/>
  <c r="BE543" i="7"/>
  <c r="BF543" i="7"/>
  <c r="BG543" i="7"/>
  <c r="BH543" i="7"/>
  <c r="BI543" i="7"/>
  <c r="J544" i="7"/>
  <c r="AP544" i="7"/>
  <c r="AP546" i="7"/>
  <c r="AY544" i="7"/>
  <c r="P544" i="7"/>
  <c r="AQ544" i="7"/>
  <c r="AZ544" i="7"/>
  <c r="BA544" i="7"/>
  <c r="AB544" i="7"/>
  <c r="BB544" i="7"/>
  <c r="AH544" i="7"/>
  <c r="AT544" i="7"/>
  <c r="AT546" i="7"/>
  <c r="BC544" i="7"/>
  <c r="AN544" i="7"/>
  <c r="AU544" i="7"/>
  <c r="AU546" i="7"/>
  <c r="BE544" i="7"/>
  <c r="BF544" i="7"/>
  <c r="BG544" i="7"/>
  <c r="BH544" i="7"/>
  <c r="BI544" i="7"/>
  <c r="AY545" i="7"/>
  <c r="AZ545" i="7"/>
  <c r="BA545" i="7"/>
  <c r="BB545" i="7"/>
  <c r="BC545" i="7"/>
  <c r="BE545" i="7"/>
  <c r="BF545" i="7"/>
  <c r="V547" i="7"/>
  <c r="BG545" i="7"/>
  <c r="BH545" i="7"/>
  <c r="BI545" i="7"/>
  <c r="AQ546" i="7"/>
  <c r="AY546" i="7"/>
  <c r="AZ546" i="7"/>
  <c r="V544" i="7"/>
  <c r="AR544" i="7"/>
  <c r="AR546" i="7"/>
  <c r="BA546" i="7"/>
  <c r="BB546" i="7"/>
  <c r="BC546" i="7"/>
  <c r="BE546" i="7"/>
  <c r="P547" i="7"/>
  <c r="AQ548" i="7"/>
  <c r="BF546" i="7"/>
  <c r="BG546" i="7"/>
  <c r="AB547" i="7"/>
  <c r="AS548" i="7"/>
  <c r="BH546" i="7"/>
  <c r="BI546" i="7"/>
  <c r="J547" i="7"/>
  <c r="AN547" i="7"/>
  <c r="AY547" i="7"/>
  <c r="AZ547" i="7"/>
  <c r="BA547" i="7"/>
  <c r="BB547" i="7"/>
  <c r="BC547" i="7"/>
  <c r="BE547" i="7"/>
  <c r="BF547" i="7"/>
  <c r="BG547" i="7"/>
  <c r="BH547" i="7"/>
  <c r="BI547" i="7"/>
  <c r="AP548" i="7"/>
  <c r="AR548" i="7"/>
  <c r="AY548" i="7"/>
  <c r="AZ548" i="7"/>
  <c r="BA548" i="7"/>
  <c r="BB548" i="7"/>
  <c r="BC548" i="7"/>
  <c r="BE548" i="7"/>
  <c r="BF548" i="7"/>
  <c r="BG548" i="7"/>
  <c r="BH548" i="7"/>
  <c r="BI548" i="7"/>
  <c r="AY549" i="7"/>
  <c r="AZ549" i="7"/>
  <c r="BA549" i="7"/>
  <c r="BB549" i="7"/>
  <c r="BC549" i="7"/>
  <c r="BE549" i="7"/>
  <c r="BF549" i="7"/>
  <c r="BG549" i="7"/>
  <c r="BH549" i="7"/>
  <c r="BI549" i="7"/>
  <c r="J550" i="7"/>
  <c r="AN550" i="7"/>
  <c r="AP550" i="7"/>
  <c r="AY550" i="7"/>
  <c r="P550" i="7"/>
  <c r="AQ550" i="7"/>
  <c r="AQ552" i="7"/>
  <c r="AZ550" i="7"/>
  <c r="BA550" i="7"/>
  <c r="AB550" i="7"/>
  <c r="AS550" i="7"/>
  <c r="AS552" i="7"/>
  <c r="BB550" i="7"/>
  <c r="BC550" i="7"/>
  <c r="BE550" i="7"/>
  <c r="BF550" i="7"/>
  <c r="BG550" i="7"/>
  <c r="BH550" i="7"/>
  <c r="BI550" i="7"/>
  <c r="AY551" i="7"/>
  <c r="AZ551" i="7"/>
  <c r="BA551" i="7"/>
  <c r="BB551" i="7"/>
  <c r="BC551" i="7"/>
  <c r="BE551" i="7"/>
  <c r="BF551" i="7"/>
  <c r="BG551" i="7"/>
  <c r="BH551" i="7"/>
  <c r="BI551" i="7"/>
  <c r="AP552" i="7"/>
  <c r="AY552" i="7"/>
  <c r="AZ552" i="7"/>
  <c r="BA552" i="7"/>
  <c r="BB552" i="7"/>
  <c r="BC552" i="7"/>
  <c r="BE552" i="7"/>
  <c r="BF552" i="7"/>
  <c r="BG552" i="7"/>
  <c r="BH552" i="7"/>
  <c r="BI552" i="7"/>
  <c r="J553" i="7"/>
  <c r="AP554" i="7"/>
  <c r="V553" i="7"/>
  <c r="AR554" i="7"/>
  <c r="AY553" i="7"/>
  <c r="AZ553" i="7"/>
  <c r="BA553" i="7"/>
  <c r="BB553" i="7"/>
  <c r="BC553" i="7"/>
  <c r="BE553" i="7"/>
  <c r="BF553" i="7"/>
  <c r="BG553" i="7"/>
  <c r="AB553" i="7"/>
  <c r="BH553" i="7"/>
  <c r="BI553" i="7"/>
  <c r="AS554" i="7"/>
  <c r="AY554" i="7"/>
  <c r="AZ554" i="7"/>
  <c r="BA554" i="7"/>
  <c r="BB554" i="7"/>
  <c r="BC554" i="7"/>
  <c r="BE554" i="7"/>
  <c r="BF554" i="7"/>
  <c r="BG554" i="7"/>
  <c r="BH554" i="7"/>
  <c r="BI554" i="7"/>
  <c r="AY555" i="7"/>
  <c r="AZ555" i="7"/>
  <c r="BA555" i="7"/>
  <c r="BB555" i="7"/>
  <c r="BC555" i="7"/>
  <c r="BE555" i="7"/>
  <c r="BF555" i="7"/>
  <c r="BG555" i="7"/>
  <c r="BH555" i="7"/>
  <c r="BI555" i="7"/>
  <c r="J556" i="7"/>
  <c r="AP556" i="7"/>
  <c r="AP558" i="7"/>
  <c r="AY556" i="7"/>
  <c r="AZ556" i="7"/>
  <c r="BA556" i="7"/>
  <c r="BB556" i="7"/>
  <c r="AH556" i="7"/>
  <c r="AT556" i="7"/>
  <c r="AT558" i="7"/>
  <c r="BC556" i="7"/>
  <c r="BE556" i="7"/>
  <c r="BF556" i="7"/>
  <c r="BG556" i="7"/>
  <c r="AB559" i="7"/>
  <c r="AS560" i="7"/>
  <c r="BH556" i="7"/>
  <c r="BI556" i="7"/>
  <c r="AY557" i="7"/>
  <c r="AZ557" i="7"/>
  <c r="BA557" i="7"/>
  <c r="BB557" i="7"/>
  <c r="BC557" i="7"/>
  <c r="BE557" i="7"/>
  <c r="BF557" i="7"/>
  <c r="BG557" i="7"/>
  <c r="BH557" i="7"/>
  <c r="BI557" i="7"/>
  <c r="AY558" i="7"/>
  <c r="AZ558" i="7"/>
  <c r="BA558" i="7"/>
  <c r="BB558" i="7"/>
  <c r="BC558" i="7"/>
  <c r="BE558" i="7"/>
  <c r="BF558" i="7"/>
  <c r="BG558" i="7"/>
  <c r="BH558" i="7"/>
  <c r="BI558" i="7"/>
  <c r="J559" i="7"/>
  <c r="AY559" i="7"/>
  <c r="AZ559" i="7"/>
  <c r="BA559" i="7"/>
  <c r="BB559" i="7"/>
  <c r="BC559" i="7"/>
  <c r="BE559" i="7"/>
  <c r="BF559" i="7"/>
  <c r="V559" i="7"/>
  <c r="AR560" i="7"/>
  <c r="BG559" i="7"/>
  <c r="BH559" i="7"/>
  <c r="BI559" i="7"/>
  <c r="AP560" i="7"/>
  <c r="AY560" i="7"/>
  <c r="AZ560" i="7"/>
  <c r="BA560" i="7"/>
  <c r="BB560" i="7"/>
  <c r="BC560" i="7"/>
  <c r="BE560" i="7"/>
  <c r="BF560" i="7"/>
  <c r="BG560" i="7"/>
  <c r="BH560" i="7"/>
  <c r="BI560" i="7"/>
  <c r="AY561" i="7"/>
  <c r="AZ561" i="7"/>
  <c r="BA561" i="7"/>
  <c r="BB561" i="7"/>
  <c r="BC561" i="7"/>
  <c r="BE561" i="7"/>
  <c r="BF561" i="7"/>
  <c r="BG561" i="7"/>
  <c r="BH561" i="7"/>
  <c r="BI561" i="7"/>
  <c r="J562" i="7"/>
  <c r="AP562" i="7"/>
  <c r="AP564" i="7"/>
  <c r="AY562" i="7"/>
  <c r="AZ562" i="7"/>
  <c r="BA562" i="7"/>
  <c r="BB562" i="7"/>
  <c r="BC562" i="7"/>
  <c r="AN562" i="7"/>
  <c r="BE562" i="7"/>
  <c r="BF562" i="7"/>
  <c r="BG562" i="7"/>
  <c r="BH562" i="7"/>
  <c r="BI562" i="7"/>
  <c r="AY563" i="7"/>
  <c r="P562" i="7"/>
  <c r="AQ562" i="7"/>
  <c r="AQ564" i="7"/>
  <c r="AZ563" i="7"/>
  <c r="BA563" i="7"/>
  <c r="BB563" i="7"/>
  <c r="BC563" i="7"/>
  <c r="BE563" i="7"/>
  <c r="BF563" i="7"/>
  <c r="BG563" i="7"/>
  <c r="BH563" i="7"/>
  <c r="BI563" i="7"/>
  <c r="AY564" i="7"/>
  <c r="AZ564" i="7"/>
  <c r="BA564" i="7"/>
  <c r="AB562" i="7"/>
  <c r="AS562" i="7"/>
  <c r="AS564" i="7"/>
  <c r="BB564" i="7"/>
  <c r="BC564" i="7"/>
  <c r="BE564" i="7"/>
  <c r="BF564" i="7"/>
  <c r="V565" i="7"/>
  <c r="AR566" i="7"/>
  <c r="BG564" i="7"/>
  <c r="BH564" i="7"/>
  <c r="BI564" i="7"/>
  <c r="J565" i="7"/>
  <c r="AP566" i="7"/>
  <c r="AH565" i="7"/>
  <c r="AT566" i="7"/>
  <c r="AY565" i="7"/>
  <c r="AZ565" i="7"/>
  <c r="BA565" i="7"/>
  <c r="BB565" i="7"/>
  <c r="BC565" i="7"/>
  <c r="BE565" i="7"/>
  <c r="BF565" i="7"/>
  <c r="BG565" i="7"/>
  <c r="BH565" i="7"/>
  <c r="BI565" i="7"/>
  <c r="AY566" i="7"/>
  <c r="AZ566" i="7"/>
  <c r="BA566" i="7"/>
  <c r="BB566" i="7"/>
  <c r="BC566" i="7"/>
  <c r="BE566" i="7"/>
  <c r="BF566" i="7"/>
  <c r="BG566" i="7"/>
  <c r="BH566" i="7"/>
  <c r="BI566" i="7"/>
  <c r="AY567" i="7"/>
  <c r="AZ567" i="7"/>
  <c r="BA567" i="7"/>
  <c r="BB567" i="7"/>
  <c r="BC567" i="7"/>
  <c r="BE567" i="7"/>
  <c r="BF567" i="7"/>
  <c r="BG567" i="7"/>
  <c r="BH567" i="7"/>
  <c r="BI567" i="7"/>
  <c r="J568" i="7"/>
  <c r="AP568" i="7"/>
  <c r="AP570" i="7"/>
  <c r="V568" i="7"/>
  <c r="AR568" i="7"/>
  <c r="AR570" i="7"/>
  <c r="AY568" i="7"/>
  <c r="AZ568" i="7"/>
  <c r="BA568" i="7"/>
  <c r="BB568" i="7"/>
  <c r="BC568" i="7"/>
  <c r="BE568" i="7"/>
  <c r="BF568" i="7"/>
  <c r="BG568" i="7"/>
  <c r="BH568" i="7"/>
  <c r="BI568" i="7"/>
  <c r="AY569" i="7"/>
  <c r="AZ569" i="7"/>
  <c r="BA569" i="7"/>
  <c r="BB569" i="7"/>
  <c r="BC569" i="7"/>
  <c r="BE569" i="7"/>
  <c r="BF569" i="7"/>
  <c r="BG569" i="7"/>
  <c r="BH569" i="7"/>
  <c r="BI569" i="7"/>
  <c r="AY570" i="7"/>
  <c r="AZ570" i="7"/>
  <c r="BA570" i="7"/>
  <c r="BB570" i="7"/>
  <c r="BC570" i="7"/>
  <c r="BE570" i="7"/>
  <c r="BF570" i="7"/>
  <c r="BG570" i="7"/>
  <c r="BH570" i="7"/>
  <c r="BI570" i="7"/>
  <c r="AN571" i="7"/>
  <c r="J571" i="7"/>
  <c r="P571" i="7"/>
  <c r="AQ572" i="7"/>
  <c r="AY571" i="7"/>
  <c r="AZ571" i="7"/>
  <c r="BA571" i="7"/>
  <c r="BB571" i="7"/>
  <c r="BC571" i="7"/>
  <c r="BE571" i="7"/>
  <c r="BF571" i="7"/>
  <c r="BG571" i="7"/>
  <c r="BH571" i="7"/>
  <c r="BI571" i="7"/>
  <c r="AP572" i="7"/>
  <c r="AY572" i="7"/>
  <c r="AZ572" i="7"/>
  <c r="BA572" i="7"/>
  <c r="BB572" i="7"/>
  <c r="BC572" i="7"/>
  <c r="BE572" i="7"/>
  <c r="BF572" i="7"/>
  <c r="BG572" i="7"/>
  <c r="BH572" i="7"/>
  <c r="BI572" i="7"/>
  <c r="AY573" i="7"/>
  <c r="AZ573" i="7"/>
  <c r="BA573" i="7"/>
  <c r="BB573" i="7"/>
  <c r="BC573" i="7"/>
  <c r="BE573" i="7"/>
  <c r="BF573" i="7"/>
  <c r="BG573" i="7"/>
  <c r="BH573" i="7"/>
  <c r="BI573" i="7"/>
  <c r="J574" i="7"/>
  <c r="AP574" i="7"/>
  <c r="AY574" i="7"/>
  <c r="P574" i="7"/>
  <c r="AQ574" i="7"/>
  <c r="AQ576" i="7"/>
  <c r="AZ574" i="7"/>
  <c r="BA574" i="7"/>
  <c r="BB574" i="7"/>
  <c r="BC574" i="7"/>
  <c r="AN574" i="7"/>
  <c r="BE574" i="7"/>
  <c r="BF574" i="7"/>
  <c r="V577" i="7"/>
  <c r="AR578" i="7"/>
  <c r="BG574" i="7"/>
  <c r="BH574" i="7"/>
  <c r="AH577" i="7"/>
  <c r="AT578" i="7"/>
  <c r="BI574" i="7"/>
  <c r="AY575" i="7"/>
  <c r="AZ575" i="7"/>
  <c r="BA575" i="7"/>
  <c r="BB575" i="7"/>
  <c r="BC575" i="7"/>
  <c r="BE575" i="7"/>
  <c r="BF575" i="7"/>
  <c r="BG575" i="7"/>
  <c r="BH575" i="7"/>
  <c r="BI575" i="7"/>
  <c r="AP576" i="7"/>
  <c r="AY576" i="7"/>
  <c r="AZ576" i="7"/>
  <c r="BA576" i="7"/>
  <c r="BB576" i="7"/>
  <c r="BC576" i="7"/>
  <c r="BE576" i="7"/>
  <c r="BF576" i="7"/>
  <c r="BG576" i="7"/>
  <c r="BH576" i="7"/>
  <c r="BI576" i="7"/>
  <c r="J577" i="7"/>
  <c r="AP578" i="7"/>
  <c r="AY577" i="7"/>
  <c r="AZ577" i="7"/>
  <c r="BA577" i="7"/>
  <c r="BB577" i="7"/>
  <c r="BC577" i="7"/>
  <c r="BE577" i="7"/>
  <c r="BF577" i="7"/>
  <c r="BG577" i="7"/>
  <c r="AB577" i="7"/>
  <c r="AS578" i="7"/>
  <c r="BH577" i="7"/>
  <c r="BI577" i="7"/>
  <c r="AY578" i="7"/>
  <c r="AZ578" i="7"/>
  <c r="BA578" i="7"/>
  <c r="BB578" i="7"/>
  <c r="BC578" i="7"/>
  <c r="BE578" i="7"/>
  <c r="BF578" i="7"/>
  <c r="BG578" i="7"/>
  <c r="BH578" i="7"/>
  <c r="BI578" i="7"/>
  <c r="AY579" i="7"/>
  <c r="AZ579" i="7"/>
  <c r="BA579" i="7"/>
  <c r="BB579" i="7"/>
  <c r="BC579" i="7"/>
  <c r="BE579" i="7"/>
  <c r="BF579" i="7"/>
  <c r="BG579" i="7"/>
  <c r="BH579" i="7"/>
  <c r="BI579" i="7"/>
  <c r="J580" i="7"/>
  <c r="AP580" i="7"/>
  <c r="AP582" i="7"/>
  <c r="AY580" i="7"/>
  <c r="AZ580" i="7"/>
  <c r="BA580" i="7"/>
  <c r="BB580" i="7"/>
  <c r="AH580" i="7"/>
  <c r="AT580" i="7"/>
  <c r="AT582" i="7"/>
  <c r="BC580" i="7"/>
  <c r="BE580" i="7"/>
  <c r="BF580" i="7"/>
  <c r="BG580" i="7"/>
  <c r="BH580" i="7"/>
  <c r="BI580" i="7"/>
  <c r="AY581" i="7"/>
  <c r="AZ581" i="7"/>
  <c r="BA581" i="7"/>
  <c r="BB581" i="7"/>
  <c r="BC581" i="7"/>
  <c r="BE581" i="7"/>
  <c r="BF581" i="7"/>
  <c r="BG581" i="7"/>
  <c r="BH581" i="7"/>
  <c r="BI581" i="7"/>
  <c r="AY582" i="7"/>
  <c r="AZ582" i="7"/>
  <c r="BA582" i="7"/>
  <c r="BB582" i="7"/>
  <c r="BC582" i="7"/>
  <c r="BE582" i="7"/>
  <c r="BF582" i="7"/>
  <c r="BG582" i="7"/>
  <c r="BH582" i="7"/>
  <c r="BI582" i="7"/>
  <c r="J583" i="7"/>
  <c r="AB583" i="7"/>
  <c r="AS584" i="7"/>
  <c r="AY583" i="7"/>
  <c r="AZ583" i="7"/>
  <c r="BA583" i="7"/>
  <c r="BB583" i="7"/>
  <c r="BC583" i="7"/>
  <c r="BE583" i="7"/>
  <c r="BF583" i="7"/>
  <c r="V583" i="7"/>
  <c r="AR584" i="7"/>
  <c r="BG583" i="7"/>
  <c r="BH583" i="7"/>
  <c r="BI583" i="7"/>
  <c r="AP584" i="7"/>
  <c r="AY584" i="7"/>
  <c r="AZ584" i="7"/>
  <c r="BA584" i="7"/>
  <c r="BB584" i="7"/>
  <c r="BC584" i="7"/>
  <c r="BE584" i="7"/>
  <c r="BF584" i="7"/>
  <c r="BG584" i="7"/>
  <c r="BH584" i="7"/>
  <c r="BI584" i="7"/>
  <c r="AY585" i="7"/>
  <c r="AZ585" i="7"/>
  <c r="BA585" i="7"/>
  <c r="BB585" i="7"/>
  <c r="BC585" i="7"/>
  <c r="BE585" i="7"/>
  <c r="BF585" i="7"/>
  <c r="BG585" i="7"/>
  <c r="BH585" i="7"/>
  <c r="BI585" i="7"/>
  <c r="J586" i="7"/>
  <c r="AB586" i="7"/>
  <c r="AS586" i="7"/>
  <c r="AS588" i="7"/>
  <c r="AP586" i="7"/>
  <c r="AP588" i="7"/>
  <c r="AY586" i="7"/>
  <c r="AZ586" i="7"/>
  <c r="V586" i="7"/>
  <c r="AR586" i="7"/>
  <c r="AR588" i="7"/>
  <c r="BA586" i="7"/>
  <c r="BB586" i="7"/>
  <c r="AH586" i="7"/>
  <c r="AT586" i="7"/>
  <c r="AT588" i="7"/>
  <c r="BC586" i="7"/>
  <c r="BE586" i="7"/>
  <c r="BF586" i="7"/>
  <c r="BG586" i="7"/>
  <c r="BH586" i="7"/>
  <c r="BI586" i="7"/>
  <c r="AY587" i="7"/>
  <c r="AZ587" i="7"/>
  <c r="BA587" i="7"/>
  <c r="BB587" i="7"/>
  <c r="BC587" i="7"/>
  <c r="BE587" i="7"/>
  <c r="BF587" i="7"/>
  <c r="BG587" i="7"/>
  <c r="AB589" i="7"/>
  <c r="AS590" i="7"/>
  <c r="BH587" i="7"/>
  <c r="BI587" i="7"/>
  <c r="AY588" i="7"/>
  <c r="AZ588" i="7"/>
  <c r="BA588" i="7"/>
  <c r="BB588" i="7"/>
  <c r="BC588" i="7"/>
  <c r="BE588" i="7"/>
  <c r="BF588" i="7"/>
  <c r="BG588" i="7"/>
  <c r="BH588" i="7"/>
  <c r="AH589" i="7"/>
  <c r="AT590" i="7"/>
  <c r="BI588" i="7"/>
  <c r="J589" i="7"/>
  <c r="AP590" i="7"/>
  <c r="AY589" i="7"/>
  <c r="AZ589" i="7"/>
  <c r="BA589" i="7"/>
  <c r="BB589" i="7"/>
  <c r="BC589" i="7"/>
  <c r="BE589" i="7"/>
  <c r="BF589" i="7"/>
  <c r="BG589" i="7"/>
  <c r="BH589" i="7"/>
  <c r="BI589" i="7"/>
  <c r="AY590" i="7"/>
  <c r="AZ590" i="7"/>
  <c r="BA590" i="7"/>
  <c r="BB590" i="7"/>
  <c r="BC590" i="7"/>
  <c r="BE590" i="7"/>
  <c r="BF590" i="7"/>
  <c r="BG590" i="7"/>
  <c r="BH590" i="7"/>
  <c r="BI590" i="7"/>
  <c r="AY591" i="7"/>
  <c r="AZ591" i="7"/>
  <c r="BA591" i="7"/>
  <c r="BB591" i="7"/>
  <c r="BC591" i="7"/>
  <c r="BE591" i="7"/>
  <c r="BF591" i="7"/>
  <c r="BG591" i="7"/>
  <c r="BH591" i="7"/>
  <c r="BI591" i="7"/>
  <c r="J592" i="7"/>
  <c r="AP592" i="7"/>
  <c r="AP594" i="7"/>
  <c r="V592" i="7"/>
  <c r="AR592" i="7"/>
  <c r="AR594" i="7"/>
  <c r="AY592" i="7"/>
  <c r="P592" i="7"/>
  <c r="AQ592" i="7"/>
  <c r="AZ592" i="7"/>
  <c r="BA592" i="7"/>
  <c r="AB592" i="7"/>
  <c r="AS592" i="7"/>
  <c r="AS594" i="7"/>
  <c r="BB592" i="7"/>
  <c r="BC592" i="7"/>
  <c r="AN592" i="7"/>
  <c r="AU592" i="7"/>
  <c r="AU594" i="7"/>
  <c r="BE592" i="7"/>
  <c r="BF592" i="7"/>
  <c r="BG592" i="7"/>
  <c r="BH592" i="7"/>
  <c r="BI592" i="7"/>
  <c r="AY593" i="7"/>
  <c r="AZ593" i="7"/>
  <c r="BA593" i="7"/>
  <c r="BB593" i="7"/>
  <c r="BC593" i="7"/>
  <c r="BE593" i="7"/>
  <c r="BF593" i="7"/>
  <c r="V595" i="7"/>
  <c r="AR596" i="7"/>
  <c r="BG593" i="7"/>
  <c r="BH593" i="7"/>
  <c r="BI593" i="7"/>
  <c r="AQ594" i="7"/>
  <c r="AY594" i="7"/>
  <c r="AZ594" i="7"/>
  <c r="BA594" i="7"/>
  <c r="BB594" i="7"/>
  <c r="BC594" i="7"/>
  <c r="BE594" i="7"/>
  <c r="BF594" i="7"/>
  <c r="BG594" i="7"/>
  <c r="AB595" i="7"/>
  <c r="AS596" i="7"/>
  <c r="BH594" i="7"/>
  <c r="BI594" i="7"/>
  <c r="J595" i="7"/>
  <c r="P595" i="7"/>
  <c r="AQ596" i="7"/>
  <c r="AN595" i="7"/>
  <c r="AY595" i="7"/>
  <c r="AZ595" i="7"/>
  <c r="BA595" i="7"/>
  <c r="BB595" i="7"/>
  <c r="BC595" i="7"/>
  <c r="BE595" i="7"/>
  <c r="BF595" i="7"/>
  <c r="BG595" i="7"/>
  <c r="BH595" i="7"/>
  <c r="BI595" i="7"/>
  <c r="AP596" i="7"/>
  <c r="AY596" i="7"/>
  <c r="AZ596" i="7"/>
  <c r="BA596" i="7"/>
  <c r="BB596" i="7"/>
  <c r="BC596" i="7"/>
  <c r="BE596" i="7"/>
  <c r="BF596" i="7"/>
  <c r="BG596" i="7"/>
  <c r="BH596" i="7"/>
  <c r="BI596" i="7"/>
  <c r="AY597" i="7"/>
  <c r="AZ597" i="7"/>
  <c r="BA597" i="7"/>
  <c r="BB597" i="7"/>
  <c r="BC597" i="7"/>
  <c r="BE597" i="7"/>
  <c r="BF597" i="7"/>
  <c r="BG597" i="7"/>
  <c r="BH597" i="7"/>
  <c r="BI597" i="7"/>
  <c r="J598" i="7"/>
  <c r="AN598" i="7"/>
  <c r="AP598" i="7"/>
  <c r="AY598" i="7"/>
  <c r="P598" i="7"/>
  <c r="AQ598" i="7"/>
  <c r="AQ600" i="7"/>
  <c r="AZ598" i="7"/>
  <c r="BA598" i="7"/>
  <c r="BB598" i="7"/>
  <c r="BC598" i="7"/>
  <c r="BE598" i="7"/>
  <c r="BF598" i="7"/>
  <c r="BG598" i="7"/>
  <c r="BH598" i="7"/>
  <c r="AH601" i="7"/>
  <c r="AT602" i="7"/>
  <c r="BI598" i="7"/>
  <c r="AY599" i="7"/>
  <c r="AZ599" i="7"/>
  <c r="BA599" i="7"/>
  <c r="BB599" i="7"/>
  <c r="BC599" i="7"/>
  <c r="BE599" i="7"/>
  <c r="BF599" i="7"/>
  <c r="BG599" i="7"/>
  <c r="BH599" i="7"/>
  <c r="BI599" i="7"/>
  <c r="AP600" i="7"/>
  <c r="AY600" i="7"/>
  <c r="AZ600" i="7"/>
  <c r="BA600" i="7"/>
  <c r="BB600" i="7"/>
  <c r="BC600" i="7"/>
  <c r="BE600" i="7"/>
  <c r="BF600" i="7"/>
  <c r="BG600" i="7"/>
  <c r="BH600" i="7"/>
  <c r="BI600" i="7"/>
  <c r="J601" i="7"/>
  <c r="AP602" i="7"/>
  <c r="V601" i="7"/>
  <c r="AR602" i="7"/>
  <c r="AY601" i="7"/>
  <c r="AZ601" i="7"/>
  <c r="BA601" i="7"/>
  <c r="BB601" i="7"/>
  <c r="BC601" i="7"/>
  <c r="BE601" i="7"/>
  <c r="BF601" i="7"/>
  <c r="BG601" i="7"/>
  <c r="AB601" i="7"/>
  <c r="BH601" i="7"/>
  <c r="BI601" i="7"/>
  <c r="AS602" i="7"/>
  <c r="AY602" i="7"/>
  <c r="AZ602" i="7"/>
  <c r="BA602" i="7"/>
  <c r="BB602" i="7"/>
  <c r="BC602" i="7"/>
  <c r="BE602" i="7"/>
  <c r="BF602" i="7"/>
  <c r="BG602" i="7"/>
  <c r="BH602" i="7"/>
  <c r="BI602" i="7"/>
  <c r="AY603" i="7"/>
  <c r="AZ603" i="7"/>
  <c r="BA603" i="7"/>
  <c r="BB603" i="7"/>
  <c r="BC603" i="7"/>
  <c r="BE603" i="7"/>
  <c r="BF603" i="7"/>
  <c r="BG603" i="7"/>
  <c r="BH603" i="7"/>
  <c r="BI603" i="7"/>
  <c r="J604" i="7"/>
  <c r="AP604" i="7"/>
  <c r="AP606" i="7"/>
  <c r="AY604" i="7"/>
  <c r="AZ604" i="7"/>
  <c r="V604" i="7"/>
  <c r="AR604" i="7"/>
  <c r="AR606" i="7"/>
  <c r="BA604" i="7"/>
  <c r="BB604" i="7"/>
  <c r="BC604" i="7"/>
  <c r="BE604" i="7"/>
  <c r="P607" i="7"/>
  <c r="AQ608" i="7"/>
  <c r="BF604" i="7"/>
  <c r="BG604" i="7"/>
  <c r="AB607" i="7"/>
  <c r="AS608" i="7"/>
  <c r="BH604" i="7"/>
  <c r="BI604" i="7"/>
  <c r="AN607" i="7"/>
  <c r="AY605" i="7"/>
  <c r="AZ605" i="7"/>
  <c r="BA605" i="7"/>
  <c r="BB605" i="7"/>
  <c r="AH604" i="7"/>
  <c r="AT604" i="7"/>
  <c r="AT606" i="7"/>
  <c r="BC605" i="7"/>
  <c r="BE605" i="7"/>
  <c r="BF605" i="7"/>
  <c r="BG605" i="7"/>
  <c r="BH605" i="7"/>
  <c r="BI605" i="7"/>
  <c r="AY606" i="7"/>
  <c r="AZ606" i="7"/>
  <c r="BA606" i="7"/>
  <c r="BB606" i="7"/>
  <c r="BC606" i="7"/>
  <c r="BE606" i="7"/>
  <c r="BF606" i="7"/>
  <c r="BG606" i="7"/>
  <c r="BH606" i="7"/>
  <c r="BI606" i="7"/>
  <c r="J607" i="7"/>
  <c r="AY607" i="7"/>
  <c r="AZ607" i="7"/>
  <c r="BA607" i="7"/>
  <c r="BB607" i="7"/>
  <c r="BC607" i="7"/>
  <c r="BE607" i="7"/>
  <c r="BF607" i="7"/>
  <c r="V607" i="7"/>
  <c r="AR608" i="7"/>
  <c r="BG607" i="7"/>
  <c r="BH607" i="7"/>
  <c r="BI607" i="7"/>
  <c r="AP608" i="7"/>
  <c r="AY608" i="7"/>
  <c r="AZ608" i="7"/>
  <c r="BA608" i="7"/>
  <c r="BB608" i="7"/>
  <c r="BC608" i="7"/>
  <c r="BE608" i="7"/>
  <c r="BF608" i="7"/>
  <c r="BG608" i="7"/>
  <c r="BH608" i="7"/>
  <c r="BI608" i="7"/>
  <c r="AY609" i="7"/>
  <c r="AZ609" i="7"/>
  <c r="BA609" i="7"/>
  <c r="BB609" i="7"/>
  <c r="BC609" i="7"/>
  <c r="BE609" i="7"/>
  <c r="BF609" i="7"/>
  <c r="BG609" i="7"/>
  <c r="BH609" i="7"/>
  <c r="BI609" i="7"/>
  <c r="J610" i="7"/>
  <c r="AB610" i="7"/>
  <c r="AS610" i="7"/>
  <c r="AS612" i="7"/>
  <c r="AP610" i="7"/>
  <c r="AP612" i="7"/>
  <c r="AY610" i="7"/>
  <c r="AZ610" i="7"/>
  <c r="BA610" i="7"/>
  <c r="BB610" i="7"/>
  <c r="BC610" i="7"/>
  <c r="AN610" i="7"/>
  <c r="BE610" i="7"/>
  <c r="BF610" i="7"/>
  <c r="BG610" i="7"/>
  <c r="BH610" i="7"/>
  <c r="BI610" i="7"/>
  <c r="AY611" i="7"/>
  <c r="P610" i="7"/>
  <c r="AQ610" i="7"/>
  <c r="AQ612" i="7"/>
  <c r="AZ611" i="7"/>
  <c r="BA611" i="7"/>
  <c r="BB611" i="7"/>
  <c r="BC611" i="7"/>
  <c r="BE611" i="7"/>
  <c r="BF611" i="7"/>
  <c r="BG611" i="7"/>
  <c r="BH611" i="7"/>
  <c r="BI611" i="7"/>
  <c r="AY612" i="7"/>
  <c r="AZ612" i="7"/>
  <c r="BA612" i="7"/>
  <c r="BB612" i="7"/>
  <c r="BC612" i="7"/>
  <c r="BE612" i="7"/>
  <c r="BF612" i="7"/>
  <c r="V613" i="7"/>
  <c r="AR614" i="7"/>
  <c r="BG612" i="7"/>
  <c r="BH612" i="7"/>
  <c r="BI612" i="7"/>
  <c r="J613" i="7"/>
  <c r="AP614" i="7"/>
  <c r="AH613" i="7"/>
  <c r="AT614" i="7"/>
  <c r="AY613" i="7"/>
  <c r="AZ613" i="7"/>
  <c r="BA613" i="7"/>
  <c r="BB613" i="7"/>
  <c r="BC613" i="7"/>
  <c r="BE613" i="7"/>
  <c r="BF613" i="7"/>
  <c r="BG613" i="7"/>
  <c r="BH613" i="7"/>
  <c r="BI613" i="7"/>
  <c r="AY614" i="7"/>
  <c r="AZ614" i="7"/>
  <c r="BA614" i="7"/>
  <c r="BB614" i="7"/>
  <c r="BC614" i="7"/>
  <c r="BE614" i="7"/>
  <c r="BF614" i="7"/>
  <c r="BG614" i="7"/>
  <c r="BH614" i="7"/>
  <c r="BI614" i="7"/>
  <c r="AY615" i="7"/>
  <c r="AZ615" i="7"/>
  <c r="BA615" i="7"/>
  <c r="BB615" i="7"/>
  <c r="BC615" i="7"/>
  <c r="BE615" i="7"/>
  <c r="BF615" i="7"/>
  <c r="BG615" i="7"/>
  <c r="BH615" i="7"/>
  <c r="BI615" i="7"/>
  <c r="J616" i="7"/>
  <c r="AP616" i="7"/>
  <c r="AP618" i="7"/>
  <c r="AY616" i="7"/>
  <c r="AZ616" i="7"/>
  <c r="BA616" i="7"/>
  <c r="BB616" i="7"/>
  <c r="AH616" i="7"/>
  <c r="AT616" i="7"/>
  <c r="AT618" i="7"/>
  <c r="BC616" i="7"/>
  <c r="BE616" i="7"/>
  <c r="BF616" i="7"/>
  <c r="BG616" i="7"/>
  <c r="BH616" i="7"/>
  <c r="BI616" i="7"/>
  <c r="AY617" i="7"/>
  <c r="AZ617" i="7"/>
  <c r="BA617" i="7"/>
  <c r="BB617" i="7"/>
  <c r="BC617" i="7"/>
  <c r="BE617" i="7"/>
  <c r="BF617" i="7"/>
  <c r="BG617" i="7"/>
  <c r="BH617" i="7"/>
  <c r="BI617" i="7"/>
  <c r="AY618" i="7"/>
  <c r="AZ618" i="7"/>
  <c r="V616" i="7"/>
  <c r="AR616" i="7"/>
  <c r="AR618" i="7"/>
  <c r="BA618" i="7"/>
  <c r="BB618" i="7"/>
  <c r="BC618" i="7"/>
  <c r="BE618" i="7"/>
  <c r="P619" i="7"/>
  <c r="AQ620" i="7"/>
  <c r="BF618" i="7"/>
  <c r="BG618" i="7"/>
  <c r="BH618" i="7"/>
  <c r="BI618" i="7"/>
  <c r="AN619" i="7"/>
  <c r="J619" i="7"/>
  <c r="AY619" i="7"/>
  <c r="AZ619" i="7"/>
  <c r="BA619" i="7"/>
  <c r="BB619" i="7"/>
  <c r="BC619" i="7"/>
  <c r="BE619" i="7"/>
  <c r="BF619" i="7"/>
  <c r="BG619" i="7"/>
  <c r="BH619" i="7"/>
  <c r="BI619" i="7"/>
  <c r="AP620" i="7"/>
  <c r="AY620" i="7"/>
  <c r="AZ620" i="7"/>
  <c r="BA620" i="7"/>
  <c r="BB620" i="7"/>
  <c r="BC620" i="7"/>
  <c r="BE620" i="7"/>
  <c r="BF620" i="7"/>
  <c r="BG620" i="7"/>
  <c r="BH620" i="7"/>
  <c r="BI620" i="7"/>
  <c r="AY621" i="7"/>
  <c r="AZ621" i="7"/>
  <c r="BA621" i="7"/>
  <c r="BB621" i="7"/>
  <c r="BC621" i="7"/>
  <c r="BE621" i="7"/>
  <c r="BF621" i="7"/>
  <c r="BG621" i="7"/>
  <c r="BH621" i="7"/>
  <c r="BI621" i="7"/>
  <c r="J622" i="7"/>
  <c r="AP622" i="7"/>
  <c r="AY622" i="7"/>
  <c r="P622" i="7"/>
  <c r="AQ622" i="7"/>
  <c r="AQ624" i="7"/>
  <c r="AZ622" i="7"/>
  <c r="BA622" i="7"/>
  <c r="AB622" i="7"/>
  <c r="AS622" i="7"/>
  <c r="AS624" i="7"/>
  <c r="BB622" i="7"/>
  <c r="BC622" i="7"/>
  <c r="AN622" i="7"/>
  <c r="BE622" i="7"/>
  <c r="BF622" i="7"/>
  <c r="V625" i="7"/>
  <c r="AR626" i="7"/>
  <c r="BG622" i="7"/>
  <c r="BH622" i="7"/>
  <c r="BI622" i="7"/>
  <c r="AY623" i="7"/>
  <c r="AZ623" i="7"/>
  <c r="BA623" i="7"/>
  <c r="BB623" i="7"/>
  <c r="BC623" i="7"/>
  <c r="BE623" i="7"/>
  <c r="BF623" i="7"/>
  <c r="BG623" i="7"/>
  <c r="BH623" i="7"/>
  <c r="BI623" i="7"/>
  <c r="AP624" i="7"/>
  <c r="AY624" i="7"/>
  <c r="AZ624" i="7"/>
  <c r="BA624" i="7"/>
  <c r="BB624" i="7"/>
  <c r="BC624" i="7"/>
  <c r="BE624" i="7"/>
  <c r="BF624" i="7"/>
  <c r="BG624" i="7"/>
  <c r="BH624" i="7"/>
  <c r="BI624" i="7"/>
  <c r="J625" i="7"/>
  <c r="AP626" i="7"/>
  <c r="AY625" i="7"/>
  <c r="AZ625" i="7"/>
  <c r="BA625" i="7"/>
  <c r="BB625" i="7"/>
  <c r="BC625" i="7"/>
  <c r="BE625" i="7"/>
  <c r="BF625" i="7"/>
  <c r="BG625" i="7"/>
  <c r="AB625" i="7"/>
  <c r="AS626" i="7"/>
  <c r="BH625" i="7"/>
  <c r="BI625" i="7"/>
  <c r="AY626" i="7"/>
  <c r="AZ626" i="7"/>
  <c r="BA626" i="7"/>
  <c r="BB626" i="7"/>
  <c r="BC626" i="7"/>
  <c r="BE626" i="7"/>
  <c r="BF626" i="7"/>
  <c r="BG626" i="7"/>
  <c r="BH626" i="7"/>
  <c r="BI626" i="7"/>
  <c r="AY627" i="7"/>
  <c r="AZ627" i="7"/>
  <c r="BA627" i="7"/>
  <c r="BB627" i="7"/>
  <c r="BC627" i="7"/>
  <c r="BE627" i="7"/>
  <c r="BF627" i="7"/>
  <c r="BG627" i="7"/>
  <c r="BH627" i="7"/>
  <c r="BI627" i="7"/>
  <c r="J628" i="7"/>
  <c r="AP628" i="7"/>
  <c r="AP630" i="7"/>
  <c r="AY628" i="7"/>
  <c r="AZ628" i="7"/>
  <c r="V628" i="7"/>
  <c r="AR628" i="7"/>
  <c r="AR630" i="7"/>
  <c r="BA628" i="7"/>
  <c r="BB628" i="7"/>
  <c r="BC628" i="7"/>
  <c r="BE628" i="7"/>
  <c r="P631" i="7"/>
  <c r="AQ632" i="7"/>
  <c r="BF628" i="7"/>
  <c r="BG628" i="7"/>
  <c r="BH628" i="7"/>
  <c r="BI628" i="7"/>
  <c r="AN631" i="7"/>
  <c r="AY629" i="7"/>
  <c r="AZ629" i="7"/>
  <c r="BA629" i="7"/>
  <c r="BB629" i="7"/>
  <c r="AH628" i="7"/>
  <c r="AT628" i="7"/>
  <c r="AT630" i="7"/>
  <c r="BC629" i="7"/>
  <c r="BE629" i="7"/>
  <c r="BF629" i="7"/>
  <c r="BG629" i="7"/>
  <c r="BH629" i="7"/>
  <c r="BI629" i="7"/>
  <c r="AY630" i="7"/>
  <c r="AZ630" i="7"/>
  <c r="BA630" i="7"/>
  <c r="BB630" i="7"/>
  <c r="BC630" i="7"/>
  <c r="BE630" i="7"/>
  <c r="BF630" i="7"/>
  <c r="BG630" i="7"/>
  <c r="BH630" i="7"/>
  <c r="BI630" i="7"/>
  <c r="J631" i="7"/>
  <c r="AB631" i="7"/>
  <c r="AS632" i="7"/>
  <c r="AY631" i="7"/>
  <c r="AZ631" i="7"/>
  <c r="BA631" i="7"/>
  <c r="BB631" i="7"/>
  <c r="BC631" i="7"/>
  <c r="BE631" i="7"/>
  <c r="BF631" i="7"/>
  <c r="V631" i="7"/>
  <c r="AR632" i="7"/>
  <c r="BG631" i="7"/>
  <c r="BH631" i="7"/>
  <c r="BI631" i="7"/>
  <c r="AP632" i="7"/>
  <c r="AY632" i="7"/>
  <c r="AZ632" i="7"/>
  <c r="BA632" i="7"/>
  <c r="BB632" i="7"/>
  <c r="BC632" i="7"/>
  <c r="BE632" i="7"/>
  <c r="BF632" i="7"/>
  <c r="BG632" i="7"/>
  <c r="BH632" i="7"/>
  <c r="BI632" i="7"/>
  <c r="AY633" i="7"/>
  <c r="AZ633" i="7"/>
  <c r="BA633" i="7"/>
  <c r="BB633" i="7"/>
  <c r="BC633" i="7"/>
  <c r="BE633" i="7"/>
  <c r="BF633" i="7"/>
  <c r="BG633" i="7"/>
  <c r="BH633" i="7"/>
  <c r="BI633" i="7"/>
  <c r="J634" i="7"/>
  <c r="AP634" i="7"/>
  <c r="AP636" i="7"/>
  <c r="AY634" i="7"/>
  <c r="AZ634" i="7"/>
  <c r="V634" i="7"/>
  <c r="AR634" i="7"/>
  <c r="AR636" i="7"/>
  <c r="BA634" i="7"/>
  <c r="BB634" i="7"/>
  <c r="AH634" i="7"/>
  <c r="AT634" i="7"/>
  <c r="AT636" i="7"/>
  <c r="BC634" i="7"/>
  <c r="BE634" i="7"/>
  <c r="BF634" i="7"/>
  <c r="BG634" i="7"/>
  <c r="BH634" i="7"/>
  <c r="BI634" i="7"/>
  <c r="AY635" i="7"/>
  <c r="AZ635" i="7"/>
  <c r="BA635" i="7"/>
  <c r="BB635" i="7"/>
  <c r="BC635" i="7"/>
  <c r="BE635" i="7"/>
  <c r="BF635" i="7"/>
  <c r="BG635" i="7"/>
  <c r="BH635" i="7"/>
  <c r="BI635" i="7"/>
  <c r="AY636" i="7"/>
  <c r="AZ636" i="7"/>
  <c r="BA636" i="7"/>
  <c r="AB634" i="7"/>
  <c r="AS634" i="7"/>
  <c r="AS636" i="7"/>
  <c r="BB636" i="7"/>
  <c r="BC636" i="7"/>
  <c r="BE636" i="7"/>
  <c r="BF636" i="7"/>
  <c r="BG636" i="7"/>
  <c r="BH636" i="7"/>
  <c r="AH637" i="7"/>
  <c r="AT638" i="7"/>
  <c r="BI636" i="7"/>
  <c r="J637" i="7"/>
  <c r="AP638" i="7"/>
  <c r="AY637" i="7"/>
  <c r="AZ637" i="7"/>
  <c r="BA637" i="7"/>
  <c r="BB637" i="7"/>
  <c r="BC637" i="7"/>
  <c r="BE637" i="7"/>
  <c r="BF637" i="7"/>
  <c r="BG637" i="7"/>
  <c r="BH637" i="7"/>
  <c r="BI637" i="7"/>
  <c r="AY638" i="7"/>
  <c r="AZ638" i="7"/>
  <c r="BA638" i="7"/>
  <c r="BB638" i="7"/>
  <c r="BC638" i="7"/>
  <c r="BE638" i="7"/>
  <c r="BF638" i="7"/>
  <c r="BG638" i="7"/>
  <c r="BH638" i="7"/>
  <c r="BI638" i="7"/>
  <c r="AY639" i="7"/>
  <c r="AZ639" i="7"/>
  <c r="BA639" i="7"/>
  <c r="BB639" i="7"/>
  <c r="BC639" i="7"/>
  <c r="BE639" i="7"/>
  <c r="BF639" i="7"/>
  <c r="BG639" i="7"/>
  <c r="BH639" i="7"/>
  <c r="BI639" i="7"/>
  <c r="J10" i="6"/>
  <c r="AN10" i="6"/>
  <c r="AP10" i="6"/>
  <c r="AY10" i="6"/>
  <c r="P10" i="6"/>
  <c r="AQ10" i="6"/>
  <c r="AQ12" i="6"/>
  <c r="AZ10" i="6"/>
  <c r="BA10" i="6"/>
  <c r="AB10" i="6"/>
  <c r="AS10" i="6"/>
  <c r="AS12" i="6"/>
  <c r="BB10" i="6"/>
  <c r="BC10" i="6"/>
  <c r="BE10" i="6"/>
  <c r="BF10" i="6"/>
  <c r="BG10" i="6"/>
  <c r="BH10" i="6"/>
  <c r="BI10" i="6"/>
  <c r="AY11" i="6"/>
  <c r="AZ11" i="6"/>
  <c r="BA11" i="6"/>
  <c r="BB11" i="6"/>
  <c r="BC11" i="6"/>
  <c r="BE11" i="6"/>
  <c r="BF11" i="6"/>
  <c r="BG11" i="6"/>
  <c r="BH11" i="6"/>
  <c r="BI11" i="6"/>
  <c r="AP12" i="6"/>
  <c r="AY12" i="6"/>
  <c r="AZ12" i="6"/>
  <c r="BA12" i="6"/>
  <c r="BB12" i="6"/>
  <c r="BC12" i="6"/>
  <c r="BE12" i="6"/>
  <c r="BF12" i="6"/>
  <c r="BG12" i="6"/>
  <c r="BH12" i="6"/>
  <c r="BI12" i="6"/>
  <c r="J13" i="6"/>
  <c r="AP14" i="6"/>
  <c r="V13" i="6"/>
  <c r="AR14" i="6"/>
  <c r="AY13" i="6"/>
  <c r="AZ13" i="6"/>
  <c r="BA13" i="6"/>
  <c r="BB13" i="6"/>
  <c r="BC13" i="6"/>
  <c r="BE13" i="6"/>
  <c r="P13" i="6"/>
  <c r="AQ14" i="6"/>
  <c r="BF13" i="6"/>
  <c r="BG13" i="6"/>
  <c r="AB13" i="6"/>
  <c r="BH13" i="6"/>
  <c r="BI13" i="6"/>
  <c r="AN13" i="6"/>
  <c r="AU14" i="6"/>
  <c r="AS14" i="6"/>
  <c r="AY14" i="6"/>
  <c r="AZ14" i="6"/>
  <c r="BA14" i="6"/>
  <c r="BB14" i="6"/>
  <c r="BC14" i="6"/>
  <c r="BE14" i="6"/>
  <c r="BF14" i="6"/>
  <c r="BG14" i="6"/>
  <c r="BH14" i="6"/>
  <c r="BI14" i="6"/>
  <c r="AY15" i="6"/>
  <c r="AZ15" i="6"/>
  <c r="BA15" i="6"/>
  <c r="BB15" i="6"/>
  <c r="BC15" i="6"/>
  <c r="BE15" i="6"/>
  <c r="BF15" i="6"/>
  <c r="BG15" i="6"/>
  <c r="BH15" i="6"/>
  <c r="BI15" i="6"/>
  <c r="A16" i="6"/>
  <c r="J16" i="6"/>
  <c r="AP16" i="6"/>
  <c r="AP18" i="6"/>
  <c r="AY16" i="6"/>
  <c r="P16" i="6"/>
  <c r="AQ16" i="6"/>
  <c r="AZ16" i="6"/>
  <c r="BA16" i="6"/>
  <c r="AB16" i="6"/>
  <c r="BB16" i="6"/>
  <c r="AH16" i="6"/>
  <c r="AT16" i="6"/>
  <c r="AT18" i="6"/>
  <c r="BC16" i="6"/>
  <c r="AN16" i="6"/>
  <c r="AU16" i="6"/>
  <c r="AU18" i="6"/>
  <c r="BE16" i="6"/>
  <c r="BF16" i="6"/>
  <c r="BG16" i="6"/>
  <c r="BH16" i="6"/>
  <c r="BI16" i="6"/>
  <c r="AY17" i="6"/>
  <c r="AZ17" i="6"/>
  <c r="BA17" i="6"/>
  <c r="BB17" i="6"/>
  <c r="BC17" i="6"/>
  <c r="BE17" i="6"/>
  <c r="BF17" i="6"/>
  <c r="BG17" i="6"/>
  <c r="BH17" i="6"/>
  <c r="BI17" i="6"/>
  <c r="AQ18" i="6"/>
  <c r="AY18" i="6"/>
  <c r="AZ18" i="6"/>
  <c r="V16" i="6"/>
  <c r="AR16" i="6"/>
  <c r="AR18" i="6"/>
  <c r="BA18" i="6"/>
  <c r="BB18" i="6"/>
  <c r="BC18" i="6"/>
  <c r="BE18" i="6"/>
  <c r="P19" i="6"/>
  <c r="AQ20" i="6"/>
  <c r="BF18" i="6"/>
  <c r="BG18" i="6"/>
  <c r="BH18" i="6"/>
  <c r="BI18" i="6"/>
  <c r="J19" i="6"/>
  <c r="AN19" i="6"/>
  <c r="AY19" i="6"/>
  <c r="AZ19" i="6"/>
  <c r="BA19" i="6"/>
  <c r="BB19" i="6"/>
  <c r="BC19" i="6"/>
  <c r="BE19" i="6"/>
  <c r="BF19" i="6"/>
  <c r="BG19" i="6"/>
  <c r="BH19" i="6"/>
  <c r="BI19" i="6"/>
  <c r="AP20" i="6"/>
  <c r="AY20" i="6"/>
  <c r="AZ20" i="6"/>
  <c r="BA20" i="6"/>
  <c r="BB20" i="6"/>
  <c r="BC20" i="6"/>
  <c r="BE20" i="6"/>
  <c r="BF20" i="6"/>
  <c r="BG20" i="6"/>
  <c r="BH20" i="6"/>
  <c r="BI20" i="6"/>
  <c r="AY21" i="6"/>
  <c r="AZ21" i="6"/>
  <c r="BA21" i="6"/>
  <c r="BB21" i="6"/>
  <c r="BC21" i="6"/>
  <c r="BE21" i="6"/>
  <c r="BF21" i="6"/>
  <c r="BG21" i="6"/>
  <c r="BH21" i="6"/>
  <c r="BI21" i="6"/>
  <c r="A22" i="6"/>
  <c r="A28" i="6"/>
  <c r="A34" i="6"/>
  <c r="A40" i="6"/>
  <c r="J22" i="6"/>
  <c r="AN22" i="6"/>
  <c r="AP22" i="6"/>
  <c r="AY22" i="6"/>
  <c r="P22" i="6"/>
  <c r="AQ22" i="6"/>
  <c r="AQ24" i="6"/>
  <c r="AZ22" i="6"/>
  <c r="BA22" i="6"/>
  <c r="AB22" i="6"/>
  <c r="AS22" i="6"/>
  <c r="AS24" i="6"/>
  <c r="BB22" i="6"/>
  <c r="BC22" i="6"/>
  <c r="BE22" i="6"/>
  <c r="BF22" i="6"/>
  <c r="BG22" i="6"/>
  <c r="BH22" i="6"/>
  <c r="BI22" i="6"/>
  <c r="AY23" i="6"/>
  <c r="AZ23" i="6"/>
  <c r="BA23" i="6"/>
  <c r="BB23" i="6"/>
  <c r="BC23" i="6"/>
  <c r="BE23" i="6"/>
  <c r="BF23" i="6"/>
  <c r="BG23" i="6"/>
  <c r="BH23" i="6"/>
  <c r="BI23" i="6"/>
  <c r="AP24" i="6"/>
  <c r="AY24" i="6"/>
  <c r="AZ24" i="6"/>
  <c r="BA24" i="6"/>
  <c r="BB24" i="6"/>
  <c r="BC24" i="6"/>
  <c r="BE24" i="6"/>
  <c r="BF24" i="6"/>
  <c r="BG24" i="6"/>
  <c r="BH24" i="6"/>
  <c r="BI24" i="6"/>
  <c r="J25" i="6"/>
  <c r="AP26" i="6"/>
  <c r="V25" i="6"/>
  <c r="AR26" i="6"/>
  <c r="AY25" i="6"/>
  <c r="AZ25" i="6"/>
  <c r="BA25" i="6"/>
  <c r="BB25" i="6"/>
  <c r="BC25" i="6"/>
  <c r="BE25" i="6"/>
  <c r="P25" i="6"/>
  <c r="AQ26" i="6"/>
  <c r="BF25" i="6"/>
  <c r="BG25" i="6"/>
  <c r="AB25" i="6"/>
  <c r="BH25" i="6"/>
  <c r="BI25" i="6"/>
  <c r="AN25" i="6"/>
  <c r="AU26" i="6"/>
  <c r="AS26" i="6"/>
  <c r="AY26" i="6"/>
  <c r="AZ26" i="6"/>
  <c r="BA26" i="6"/>
  <c r="BB26" i="6"/>
  <c r="BC26" i="6"/>
  <c r="BE26" i="6"/>
  <c r="BF26" i="6"/>
  <c r="BG26" i="6"/>
  <c r="BH26" i="6"/>
  <c r="BI26" i="6"/>
  <c r="AY27" i="6"/>
  <c r="AZ27" i="6"/>
  <c r="BA27" i="6"/>
  <c r="BB27" i="6"/>
  <c r="BC27" i="6"/>
  <c r="BE27" i="6"/>
  <c r="BF27" i="6"/>
  <c r="BG27" i="6"/>
  <c r="BH27" i="6"/>
  <c r="BI27" i="6"/>
  <c r="J28" i="6"/>
  <c r="AP28" i="6"/>
  <c r="AP30" i="6"/>
  <c r="AY28" i="6"/>
  <c r="AZ28" i="6"/>
  <c r="BA28" i="6"/>
  <c r="BB28" i="6"/>
  <c r="AH28" i="6"/>
  <c r="AT28" i="6"/>
  <c r="AT30" i="6"/>
  <c r="BC28" i="6"/>
  <c r="BE28" i="6"/>
  <c r="BF28" i="6"/>
  <c r="BG28" i="6"/>
  <c r="AB31" i="6"/>
  <c r="AS32" i="6"/>
  <c r="BH28" i="6"/>
  <c r="BI28" i="6"/>
  <c r="AY29" i="6"/>
  <c r="AZ29" i="6"/>
  <c r="BA29" i="6"/>
  <c r="BB29" i="6"/>
  <c r="BC29" i="6"/>
  <c r="BE29" i="6"/>
  <c r="BF29" i="6"/>
  <c r="BG29" i="6"/>
  <c r="BH29" i="6"/>
  <c r="BI29" i="6"/>
  <c r="AY30" i="6"/>
  <c r="AZ30" i="6"/>
  <c r="BA30" i="6"/>
  <c r="BB30" i="6"/>
  <c r="BC30" i="6"/>
  <c r="BE30" i="6"/>
  <c r="BF30" i="6"/>
  <c r="BG30" i="6"/>
  <c r="BH30" i="6"/>
  <c r="BI30" i="6"/>
  <c r="J31" i="6"/>
  <c r="AY31" i="6"/>
  <c r="AZ31" i="6"/>
  <c r="BA31" i="6"/>
  <c r="BB31" i="6"/>
  <c r="BC31" i="6"/>
  <c r="BE31" i="6"/>
  <c r="BF31" i="6"/>
  <c r="V31" i="6"/>
  <c r="AR32" i="6"/>
  <c r="BG31" i="6"/>
  <c r="BH31" i="6"/>
  <c r="AH31" i="6"/>
  <c r="AT32" i="6"/>
  <c r="BI31" i="6"/>
  <c r="AP32" i="6"/>
  <c r="AY32" i="6"/>
  <c r="AZ32" i="6"/>
  <c r="BA32" i="6"/>
  <c r="BB32" i="6"/>
  <c r="BC32" i="6"/>
  <c r="BE32" i="6"/>
  <c r="BF32" i="6"/>
  <c r="BG32" i="6"/>
  <c r="BH32" i="6"/>
  <c r="BI32" i="6"/>
  <c r="AY33" i="6"/>
  <c r="AZ33" i="6"/>
  <c r="BA33" i="6"/>
  <c r="BB33" i="6"/>
  <c r="BC33" i="6"/>
  <c r="BE33" i="6"/>
  <c r="BF33" i="6"/>
  <c r="BG33" i="6"/>
  <c r="BH33" i="6"/>
  <c r="BI33" i="6"/>
  <c r="J34" i="6"/>
  <c r="AP34" i="6"/>
  <c r="AP36" i="6"/>
  <c r="AY34" i="6"/>
  <c r="P34" i="6"/>
  <c r="AQ34" i="6"/>
  <c r="AQ36" i="6"/>
  <c r="AZ34" i="6"/>
  <c r="BA34" i="6"/>
  <c r="BB34" i="6"/>
  <c r="BC34" i="6"/>
  <c r="AN34" i="6"/>
  <c r="BE34" i="6"/>
  <c r="BF34" i="6"/>
  <c r="BG34" i="6"/>
  <c r="BH34" i="6"/>
  <c r="BI34" i="6"/>
  <c r="AY35" i="6"/>
  <c r="AZ35" i="6"/>
  <c r="BA35" i="6"/>
  <c r="BB35" i="6"/>
  <c r="BC35" i="6"/>
  <c r="BE35" i="6"/>
  <c r="BF35" i="6"/>
  <c r="V37" i="6"/>
  <c r="AR38" i="6"/>
  <c r="BG35" i="6"/>
  <c r="BH35" i="6"/>
  <c r="BI35" i="6"/>
  <c r="AY36" i="6"/>
  <c r="AZ36" i="6"/>
  <c r="BA36" i="6"/>
  <c r="AB34" i="6"/>
  <c r="AS34" i="6"/>
  <c r="AS36" i="6"/>
  <c r="BB36" i="6"/>
  <c r="BC36" i="6"/>
  <c r="BE36" i="6"/>
  <c r="BF36" i="6"/>
  <c r="BG36" i="6"/>
  <c r="BH36" i="6"/>
  <c r="BI36" i="6"/>
  <c r="J37" i="6"/>
  <c r="AP38" i="6"/>
  <c r="AH37" i="6"/>
  <c r="AT38" i="6"/>
  <c r="AY37" i="6"/>
  <c r="AZ37" i="6"/>
  <c r="BA37" i="6"/>
  <c r="BB37" i="6"/>
  <c r="BC37" i="6"/>
  <c r="BE37" i="6"/>
  <c r="BF37" i="6"/>
  <c r="BG37" i="6"/>
  <c r="BH37" i="6"/>
  <c r="BI37" i="6"/>
  <c r="AY38" i="6"/>
  <c r="AZ38" i="6"/>
  <c r="BA38" i="6"/>
  <c r="BB38" i="6"/>
  <c r="BC38" i="6"/>
  <c r="BE38" i="6"/>
  <c r="BF38" i="6"/>
  <c r="BG38" i="6"/>
  <c r="BH38" i="6"/>
  <c r="BI38" i="6"/>
  <c r="AY39" i="6"/>
  <c r="AZ39" i="6"/>
  <c r="BA39" i="6"/>
  <c r="BB39" i="6"/>
  <c r="BC39" i="6"/>
  <c r="BE39" i="6"/>
  <c r="BF39" i="6"/>
  <c r="BG39" i="6"/>
  <c r="BH39" i="6"/>
  <c r="BI39" i="6"/>
  <c r="J40" i="6"/>
  <c r="AP40" i="6"/>
  <c r="AP42" i="6"/>
  <c r="V40" i="6"/>
  <c r="AR40" i="6"/>
  <c r="AR42" i="6"/>
  <c r="AY40" i="6"/>
  <c r="AZ40" i="6"/>
  <c r="BA40" i="6"/>
  <c r="BB40" i="6"/>
  <c r="BC40" i="6"/>
  <c r="BE40" i="6"/>
  <c r="BF40" i="6"/>
  <c r="BG40" i="6"/>
  <c r="BH40" i="6"/>
  <c r="BI40" i="6"/>
  <c r="AY41" i="6"/>
  <c r="AZ41" i="6"/>
  <c r="BA41" i="6"/>
  <c r="BB41" i="6"/>
  <c r="BC41" i="6"/>
  <c r="BE41" i="6"/>
  <c r="BF41" i="6"/>
  <c r="BG41" i="6"/>
  <c r="BH41" i="6"/>
  <c r="BI41" i="6"/>
  <c r="AY42" i="6"/>
  <c r="AZ42" i="6"/>
  <c r="BA42" i="6"/>
  <c r="BB42" i="6"/>
  <c r="BC42" i="6"/>
  <c r="BE42" i="6"/>
  <c r="BF42" i="6"/>
  <c r="BG42" i="6"/>
  <c r="AB43" i="6"/>
  <c r="AS44" i="6"/>
  <c r="BH42" i="6"/>
  <c r="BI42" i="6"/>
  <c r="AN43" i="6"/>
  <c r="J43" i="6"/>
  <c r="P43" i="6"/>
  <c r="AQ44" i="6"/>
  <c r="AY43" i="6"/>
  <c r="AZ43" i="6"/>
  <c r="BA43" i="6"/>
  <c r="BB43" i="6"/>
  <c r="BC43" i="6"/>
  <c r="BE43" i="6"/>
  <c r="BF43" i="6"/>
  <c r="BG43" i="6"/>
  <c r="BH43" i="6"/>
  <c r="BI43" i="6"/>
  <c r="AP44" i="6"/>
  <c r="AY44" i="6"/>
  <c r="AZ44" i="6"/>
  <c r="BA44" i="6"/>
  <c r="BB44" i="6"/>
  <c r="BC44" i="6"/>
  <c r="BE44" i="6"/>
  <c r="BF44" i="6"/>
  <c r="BG44" i="6"/>
  <c r="BH44" i="6"/>
  <c r="BI44" i="6"/>
  <c r="AY45" i="6"/>
  <c r="AZ45" i="6"/>
  <c r="BA45" i="6"/>
  <c r="BB45" i="6"/>
  <c r="BC45" i="6"/>
  <c r="BE45" i="6"/>
  <c r="BF45" i="6"/>
  <c r="BG45" i="6"/>
  <c r="BH45" i="6"/>
  <c r="BI45" i="6"/>
  <c r="A46" i="6"/>
  <c r="A52" i="6"/>
  <c r="A58" i="6"/>
  <c r="A64" i="6"/>
  <c r="A70" i="6"/>
  <c r="A76" i="6"/>
  <c r="A82" i="6"/>
  <c r="A88" i="6"/>
  <c r="A94" i="6"/>
  <c r="A100" i="6"/>
  <c r="A106" i="6"/>
  <c r="A112" i="6"/>
  <c r="A118" i="6"/>
  <c r="A124" i="6"/>
  <c r="A130" i="6"/>
  <c r="A136" i="6"/>
  <c r="A142" i="6"/>
  <c r="A148" i="6"/>
  <c r="A154" i="6"/>
  <c r="A160" i="6"/>
  <c r="A166" i="6"/>
  <c r="A172" i="6"/>
  <c r="A178" i="6"/>
  <c r="A184" i="6"/>
  <c r="A190" i="6"/>
  <c r="A196" i="6"/>
  <c r="A202" i="6"/>
  <c r="A208" i="6"/>
  <c r="A214" i="6"/>
  <c r="A220" i="6"/>
  <c r="A226" i="6"/>
  <c r="A232" i="6"/>
  <c r="A238" i="6"/>
  <c r="A244" i="6"/>
  <c r="A250" i="6"/>
  <c r="A256" i="6"/>
  <c r="A262" i="6"/>
  <c r="A268" i="6"/>
  <c r="A274" i="6"/>
  <c r="A280" i="6"/>
  <c r="A286" i="6"/>
  <c r="A292" i="6"/>
  <c r="A298" i="6"/>
  <c r="A304" i="6"/>
  <c r="A310" i="6"/>
  <c r="A316" i="6"/>
  <c r="A322" i="6"/>
  <c r="A328" i="6"/>
  <c r="A334" i="6"/>
  <c r="A340" i="6"/>
  <c r="A346" i="6"/>
  <c r="A352" i="6"/>
  <c r="A358" i="6"/>
  <c r="A364" i="6"/>
  <c r="A370" i="6"/>
  <c r="A376" i="6"/>
  <c r="A382" i="6"/>
  <c r="A388" i="6"/>
  <c r="A394" i="6"/>
  <c r="A400" i="6"/>
  <c r="A406" i="6"/>
  <c r="A412" i="6"/>
  <c r="A418" i="6"/>
  <c r="A424" i="6"/>
  <c r="A430" i="6"/>
  <c r="A436" i="6"/>
  <c r="A442" i="6"/>
  <c r="A448" i="6"/>
  <c r="A454" i="6"/>
  <c r="A460" i="6"/>
  <c r="A466" i="6"/>
  <c r="A472" i="6"/>
  <c r="A478" i="6"/>
  <c r="A484" i="6"/>
  <c r="A490" i="6"/>
  <c r="A496" i="6"/>
  <c r="A502" i="6"/>
  <c r="A508" i="6"/>
  <c r="A514" i="6"/>
  <c r="A520" i="6"/>
  <c r="A526" i="6"/>
  <c r="A532" i="6"/>
  <c r="A538" i="6"/>
  <c r="A544" i="6"/>
  <c r="A550" i="6"/>
  <c r="A556" i="6"/>
  <c r="A562" i="6"/>
  <c r="A568" i="6"/>
  <c r="A574" i="6"/>
  <c r="A580" i="6"/>
  <c r="A586" i="6"/>
  <c r="A592" i="6"/>
  <c r="A598" i="6"/>
  <c r="A604" i="6"/>
  <c r="A610" i="6"/>
  <c r="A616" i="6"/>
  <c r="A622" i="6"/>
  <c r="A628" i="6"/>
  <c r="A634" i="6"/>
  <c r="J46" i="6"/>
  <c r="AP46" i="6"/>
  <c r="AY46" i="6"/>
  <c r="P46" i="6"/>
  <c r="AQ46" i="6"/>
  <c r="AQ48" i="6"/>
  <c r="AZ46" i="6"/>
  <c r="BA46" i="6"/>
  <c r="BB46" i="6"/>
  <c r="BC46" i="6"/>
  <c r="AN46" i="6"/>
  <c r="BE46" i="6"/>
  <c r="BF46" i="6"/>
  <c r="V49" i="6"/>
  <c r="AR50" i="6"/>
  <c r="BG46" i="6"/>
  <c r="BH46" i="6"/>
  <c r="AH49" i="6"/>
  <c r="AT50" i="6"/>
  <c r="BI46" i="6"/>
  <c r="AY47" i="6"/>
  <c r="AZ47" i="6"/>
  <c r="BA47" i="6"/>
  <c r="BB47" i="6"/>
  <c r="BC47" i="6"/>
  <c r="BE47" i="6"/>
  <c r="BF47" i="6"/>
  <c r="BG47" i="6"/>
  <c r="BH47" i="6"/>
  <c r="BI47" i="6"/>
  <c r="AP48" i="6"/>
  <c r="AY48" i="6"/>
  <c r="AZ48" i="6"/>
  <c r="BA48" i="6"/>
  <c r="BB48" i="6"/>
  <c r="BC48" i="6"/>
  <c r="BE48" i="6"/>
  <c r="BF48" i="6"/>
  <c r="BG48" i="6"/>
  <c r="BH48" i="6"/>
  <c r="BI48" i="6"/>
  <c r="J49" i="6"/>
  <c r="AP50" i="6"/>
  <c r="AY49" i="6"/>
  <c r="AZ49" i="6"/>
  <c r="BA49" i="6"/>
  <c r="BB49" i="6"/>
  <c r="BC49" i="6"/>
  <c r="BE49" i="6"/>
  <c r="P49" i="6"/>
  <c r="AQ50" i="6"/>
  <c r="BF49" i="6"/>
  <c r="BG49" i="6"/>
  <c r="AB49" i="6"/>
  <c r="AS50" i="6"/>
  <c r="BH49" i="6"/>
  <c r="BI49" i="6"/>
  <c r="AN49" i="6"/>
  <c r="AU50" i="6"/>
  <c r="AY50" i="6"/>
  <c r="AZ50" i="6"/>
  <c r="BA50" i="6"/>
  <c r="BB50" i="6"/>
  <c r="BC50" i="6"/>
  <c r="BE50" i="6"/>
  <c r="BF50" i="6"/>
  <c r="BG50" i="6"/>
  <c r="BH50" i="6"/>
  <c r="BI50" i="6"/>
  <c r="AY51" i="6"/>
  <c r="AZ51" i="6"/>
  <c r="BA51" i="6"/>
  <c r="BB51" i="6"/>
  <c r="BC51" i="6"/>
  <c r="BE51" i="6"/>
  <c r="BF51" i="6"/>
  <c r="BG51" i="6"/>
  <c r="BH51" i="6"/>
  <c r="BI51" i="6"/>
  <c r="J52" i="6"/>
  <c r="AP52" i="6"/>
  <c r="AP54" i="6"/>
  <c r="AY52" i="6"/>
  <c r="AZ52" i="6"/>
  <c r="BA52" i="6"/>
  <c r="BB52" i="6"/>
  <c r="AH52" i="6"/>
  <c r="AT52" i="6"/>
  <c r="AT54" i="6"/>
  <c r="BC52" i="6"/>
  <c r="BE52" i="6"/>
  <c r="BF52" i="6"/>
  <c r="BG52" i="6"/>
  <c r="BH52" i="6"/>
  <c r="BI52" i="6"/>
  <c r="AY53" i="6"/>
  <c r="AZ53" i="6"/>
  <c r="BA53" i="6"/>
  <c r="BB53" i="6"/>
  <c r="BC53" i="6"/>
  <c r="BE53" i="6"/>
  <c r="BF53" i="6"/>
  <c r="BG53" i="6"/>
  <c r="BH53" i="6"/>
  <c r="BI53" i="6"/>
  <c r="AY54" i="6"/>
  <c r="AZ54" i="6"/>
  <c r="BA54" i="6"/>
  <c r="BB54" i="6"/>
  <c r="BC54" i="6"/>
  <c r="BE54" i="6"/>
  <c r="BF54" i="6"/>
  <c r="BG54" i="6"/>
  <c r="BH54" i="6"/>
  <c r="BI54" i="6"/>
  <c r="J55" i="6"/>
  <c r="AB55" i="6"/>
  <c r="AS56" i="6"/>
  <c r="AY55" i="6"/>
  <c r="AZ55" i="6"/>
  <c r="BA55" i="6"/>
  <c r="BB55" i="6"/>
  <c r="BC55" i="6"/>
  <c r="BE55" i="6"/>
  <c r="BF55" i="6"/>
  <c r="V55" i="6"/>
  <c r="AR56" i="6"/>
  <c r="BG55" i="6"/>
  <c r="BH55" i="6"/>
  <c r="AH55" i="6"/>
  <c r="BI55" i="6"/>
  <c r="AP56" i="6"/>
  <c r="AT56" i="6"/>
  <c r="AY56" i="6"/>
  <c r="AZ56" i="6"/>
  <c r="BA56" i="6"/>
  <c r="BB56" i="6"/>
  <c r="BC56" i="6"/>
  <c r="BE56" i="6"/>
  <c r="BF56" i="6"/>
  <c r="BG56" i="6"/>
  <c r="BH56" i="6"/>
  <c r="BI56" i="6"/>
  <c r="AY57" i="6"/>
  <c r="AZ57" i="6"/>
  <c r="BA57" i="6"/>
  <c r="BB57" i="6"/>
  <c r="BC57" i="6"/>
  <c r="BE57" i="6"/>
  <c r="BF57" i="6"/>
  <c r="BG57" i="6"/>
  <c r="BH57" i="6"/>
  <c r="BI57" i="6"/>
  <c r="J58" i="6"/>
  <c r="AB58" i="6"/>
  <c r="AS58" i="6"/>
  <c r="AS60" i="6"/>
  <c r="AP58" i="6"/>
  <c r="AP60" i="6"/>
  <c r="AY58" i="6"/>
  <c r="AZ58" i="6"/>
  <c r="V58" i="6"/>
  <c r="AR58" i="6"/>
  <c r="AR60" i="6"/>
  <c r="BA58" i="6"/>
  <c r="BB58" i="6"/>
  <c r="AH58" i="6"/>
  <c r="AT58" i="6"/>
  <c r="AT60" i="6"/>
  <c r="BC58" i="6"/>
  <c r="BE58" i="6"/>
  <c r="BF58" i="6"/>
  <c r="BG58" i="6"/>
  <c r="BH58" i="6"/>
  <c r="BI58" i="6"/>
  <c r="AY59" i="6"/>
  <c r="AZ59" i="6"/>
  <c r="BA59" i="6"/>
  <c r="BB59" i="6"/>
  <c r="BC59" i="6"/>
  <c r="BE59" i="6"/>
  <c r="BF59" i="6"/>
  <c r="BG59" i="6"/>
  <c r="BH59" i="6"/>
  <c r="BI59" i="6"/>
  <c r="AY60" i="6"/>
  <c r="AZ60" i="6"/>
  <c r="BA60" i="6"/>
  <c r="BB60" i="6"/>
  <c r="BC60" i="6"/>
  <c r="BE60" i="6"/>
  <c r="BF60" i="6"/>
  <c r="V61" i="6"/>
  <c r="AR62" i="6"/>
  <c r="BG60" i="6"/>
  <c r="BH60" i="6"/>
  <c r="AH61" i="6"/>
  <c r="AT62" i="6"/>
  <c r="BI60" i="6"/>
  <c r="J61" i="6"/>
  <c r="AP62" i="6"/>
  <c r="AY61" i="6"/>
  <c r="AZ61" i="6"/>
  <c r="BA61" i="6"/>
  <c r="BB61" i="6"/>
  <c r="BC61" i="6"/>
  <c r="BE61" i="6"/>
  <c r="BF61" i="6"/>
  <c r="BG61" i="6"/>
  <c r="BH61" i="6"/>
  <c r="BI61" i="6"/>
  <c r="AY62" i="6"/>
  <c r="AZ62" i="6"/>
  <c r="BA62" i="6"/>
  <c r="BB62" i="6"/>
  <c r="BC62" i="6"/>
  <c r="BE62" i="6"/>
  <c r="BF62" i="6"/>
  <c r="BG62" i="6"/>
  <c r="BH62" i="6"/>
  <c r="BI62" i="6"/>
  <c r="AY63" i="6"/>
  <c r="AZ63" i="6"/>
  <c r="BA63" i="6"/>
  <c r="BB63" i="6"/>
  <c r="BC63" i="6"/>
  <c r="BE63" i="6"/>
  <c r="BF63" i="6"/>
  <c r="BG63" i="6"/>
  <c r="BH63" i="6"/>
  <c r="BI63" i="6"/>
  <c r="J64" i="6"/>
  <c r="AP64" i="6"/>
  <c r="AP66" i="6"/>
  <c r="V64" i="6"/>
  <c r="AR64" i="6"/>
  <c r="AR66" i="6"/>
  <c r="AY64" i="6"/>
  <c r="P64" i="6"/>
  <c r="AQ64" i="6"/>
  <c r="AZ64" i="6"/>
  <c r="BA64" i="6"/>
  <c r="AB64" i="6"/>
  <c r="AS64" i="6"/>
  <c r="AS66" i="6"/>
  <c r="BB64" i="6"/>
  <c r="BC64" i="6"/>
  <c r="AN64" i="6"/>
  <c r="AU64" i="6"/>
  <c r="AU66" i="6"/>
  <c r="BE64" i="6"/>
  <c r="BF64" i="6"/>
  <c r="BG64" i="6"/>
  <c r="BH64" i="6"/>
  <c r="BI64" i="6"/>
  <c r="AY65" i="6"/>
  <c r="AZ65" i="6"/>
  <c r="BA65" i="6"/>
  <c r="BB65" i="6"/>
  <c r="BC65" i="6"/>
  <c r="BE65" i="6"/>
  <c r="BF65" i="6"/>
  <c r="BG65" i="6"/>
  <c r="BH65" i="6"/>
  <c r="BI65" i="6"/>
  <c r="AQ66" i="6"/>
  <c r="AY66" i="6"/>
  <c r="AZ66" i="6"/>
  <c r="BA66" i="6"/>
  <c r="BB66" i="6"/>
  <c r="BC66" i="6"/>
  <c r="BE66" i="6"/>
  <c r="BF66" i="6"/>
  <c r="BG66" i="6"/>
  <c r="BH66" i="6"/>
  <c r="BI66" i="6"/>
  <c r="J67" i="6"/>
  <c r="P67" i="6"/>
  <c r="AQ68" i="6"/>
  <c r="AN67" i="6"/>
  <c r="AY67" i="6"/>
  <c r="AZ67" i="6"/>
  <c r="BA67" i="6"/>
  <c r="BB67" i="6"/>
  <c r="BC67" i="6"/>
  <c r="BE67" i="6"/>
  <c r="BF67" i="6"/>
  <c r="BG67" i="6"/>
  <c r="BH67" i="6"/>
  <c r="BI67" i="6"/>
  <c r="AP68" i="6"/>
  <c r="AY68" i="6"/>
  <c r="AZ68" i="6"/>
  <c r="BA68" i="6"/>
  <c r="BB68" i="6"/>
  <c r="BC68" i="6"/>
  <c r="BE68" i="6"/>
  <c r="BF68" i="6"/>
  <c r="BG68" i="6"/>
  <c r="BH68" i="6"/>
  <c r="BI68" i="6"/>
  <c r="AY69" i="6"/>
  <c r="AZ69" i="6"/>
  <c r="BA69" i="6"/>
  <c r="BB69" i="6"/>
  <c r="BC69" i="6"/>
  <c r="BE69" i="6"/>
  <c r="BF69" i="6"/>
  <c r="BG69" i="6"/>
  <c r="BH69" i="6"/>
  <c r="BI69" i="6"/>
  <c r="J70" i="6"/>
  <c r="AN70" i="6"/>
  <c r="AP70" i="6"/>
  <c r="AY70" i="6"/>
  <c r="P70" i="6"/>
  <c r="AQ70" i="6"/>
  <c r="AQ72" i="6"/>
  <c r="AZ70" i="6"/>
  <c r="BA70" i="6"/>
  <c r="BB70" i="6"/>
  <c r="BC70" i="6"/>
  <c r="BE70" i="6"/>
  <c r="BF70" i="6"/>
  <c r="BG70" i="6"/>
  <c r="BH70" i="6"/>
  <c r="AH73" i="6"/>
  <c r="AT74" i="6"/>
  <c r="BI70" i="6"/>
  <c r="AY71" i="6"/>
  <c r="AZ71" i="6"/>
  <c r="BA71" i="6"/>
  <c r="BB71" i="6"/>
  <c r="BC71" i="6"/>
  <c r="BE71" i="6"/>
  <c r="BF71" i="6"/>
  <c r="BG71" i="6"/>
  <c r="BH71" i="6"/>
  <c r="BI71" i="6"/>
  <c r="AP72" i="6"/>
  <c r="AY72" i="6"/>
  <c r="AZ72" i="6"/>
  <c r="BA72" i="6"/>
  <c r="BB72" i="6"/>
  <c r="BC72" i="6"/>
  <c r="BE72" i="6"/>
  <c r="BF72" i="6"/>
  <c r="BG72" i="6"/>
  <c r="BH72" i="6"/>
  <c r="BI72" i="6"/>
  <c r="J73" i="6"/>
  <c r="AP74" i="6"/>
  <c r="V73" i="6"/>
  <c r="AR74" i="6"/>
  <c r="AY73" i="6"/>
  <c r="AZ73" i="6"/>
  <c r="BA73" i="6"/>
  <c r="BB73" i="6"/>
  <c r="BC73" i="6"/>
  <c r="BE73" i="6"/>
  <c r="P73" i="6"/>
  <c r="AQ74" i="6"/>
  <c r="BF73" i="6"/>
  <c r="BG73" i="6"/>
  <c r="AB73" i="6"/>
  <c r="BH73" i="6"/>
  <c r="BI73" i="6"/>
  <c r="AN73" i="6"/>
  <c r="AU74" i="6"/>
  <c r="AS74" i="6"/>
  <c r="AY74" i="6"/>
  <c r="AZ74" i="6"/>
  <c r="BA74" i="6"/>
  <c r="BB74" i="6"/>
  <c r="BC74" i="6"/>
  <c r="BE74" i="6"/>
  <c r="BF74" i="6"/>
  <c r="BG74" i="6"/>
  <c r="BH74" i="6"/>
  <c r="BI74" i="6"/>
  <c r="AY75" i="6"/>
  <c r="AZ75" i="6"/>
  <c r="BA75" i="6"/>
  <c r="BB75" i="6"/>
  <c r="BC75" i="6"/>
  <c r="BE75" i="6"/>
  <c r="BF75" i="6"/>
  <c r="BG75" i="6"/>
  <c r="BH75" i="6"/>
  <c r="BI75" i="6"/>
  <c r="J76" i="6"/>
  <c r="AP76" i="6"/>
  <c r="AP78" i="6"/>
  <c r="AY76" i="6"/>
  <c r="AZ76" i="6"/>
  <c r="V76" i="6"/>
  <c r="AR76" i="6"/>
  <c r="AR78" i="6"/>
  <c r="BA76" i="6"/>
  <c r="BB76" i="6"/>
  <c r="BC76" i="6"/>
  <c r="BE76" i="6"/>
  <c r="P79" i="6"/>
  <c r="AQ80" i="6"/>
  <c r="BF76" i="6"/>
  <c r="BG76" i="6"/>
  <c r="AB79" i="6"/>
  <c r="AS80" i="6"/>
  <c r="BH76" i="6"/>
  <c r="BI76" i="6"/>
  <c r="AN79" i="6"/>
  <c r="AY77" i="6"/>
  <c r="AZ77" i="6"/>
  <c r="BA77" i="6"/>
  <c r="BB77" i="6"/>
  <c r="AH76" i="6"/>
  <c r="AT76" i="6"/>
  <c r="AT78" i="6"/>
  <c r="BC77" i="6"/>
  <c r="BE77" i="6"/>
  <c r="BF77" i="6"/>
  <c r="BG77" i="6"/>
  <c r="BH77" i="6"/>
  <c r="BI77" i="6"/>
  <c r="AY78" i="6"/>
  <c r="AZ78" i="6"/>
  <c r="BA78" i="6"/>
  <c r="BB78" i="6"/>
  <c r="BC78" i="6"/>
  <c r="BE78" i="6"/>
  <c r="BF78" i="6"/>
  <c r="BG78" i="6"/>
  <c r="BH78" i="6"/>
  <c r="BI78" i="6"/>
  <c r="J79" i="6"/>
  <c r="AY79" i="6"/>
  <c r="AZ79" i="6"/>
  <c r="BA79" i="6"/>
  <c r="BB79" i="6"/>
  <c r="BC79" i="6"/>
  <c r="BE79" i="6"/>
  <c r="BF79" i="6"/>
  <c r="V79" i="6"/>
  <c r="AR80" i="6"/>
  <c r="BG79" i="6"/>
  <c r="BH79" i="6"/>
  <c r="AH79" i="6"/>
  <c r="AT80" i="6"/>
  <c r="BI79" i="6"/>
  <c r="AP80" i="6"/>
  <c r="AY80" i="6"/>
  <c r="AZ80" i="6"/>
  <c r="BA80" i="6"/>
  <c r="BB80" i="6"/>
  <c r="BC80" i="6"/>
  <c r="BE80" i="6"/>
  <c r="BF80" i="6"/>
  <c r="BG80" i="6"/>
  <c r="BH80" i="6"/>
  <c r="BI80" i="6"/>
  <c r="AY81" i="6"/>
  <c r="AZ81" i="6"/>
  <c r="BA81" i="6"/>
  <c r="BB81" i="6"/>
  <c r="BC81" i="6"/>
  <c r="BE81" i="6"/>
  <c r="BF81" i="6"/>
  <c r="BG81" i="6"/>
  <c r="BH81" i="6"/>
  <c r="BI81" i="6"/>
  <c r="J82" i="6"/>
  <c r="AB82" i="6"/>
  <c r="AS82" i="6"/>
  <c r="AS84" i="6"/>
  <c r="AP82" i="6"/>
  <c r="AP84" i="6"/>
  <c r="AY82" i="6"/>
  <c r="P82" i="6"/>
  <c r="AQ82" i="6"/>
  <c r="AQ84" i="6"/>
  <c r="AZ82" i="6"/>
  <c r="BA82" i="6"/>
  <c r="BB82" i="6"/>
  <c r="BC82" i="6"/>
  <c r="AN82" i="6"/>
  <c r="BE82" i="6"/>
  <c r="BF82" i="6"/>
  <c r="BG82" i="6"/>
  <c r="BH82" i="6"/>
  <c r="BI82" i="6"/>
  <c r="AY83" i="6"/>
  <c r="AZ83" i="6"/>
  <c r="BA83" i="6"/>
  <c r="BB83" i="6"/>
  <c r="BC83" i="6"/>
  <c r="BE83" i="6"/>
  <c r="BF83" i="6"/>
  <c r="V85" i="6"/>
  <c r="AR86" i="6"/>
  <c r="BG83" i="6"/>
  <c r="BH83" i="6"/>
  <c r="BI83" i="6"/>
  <c r="AY84" i="6"/>
  <c r="AZ84" i="6"/>
  <c r="BA84" i="6"/>
  <c r="BB84" i="6"/>
  <c r="BC84" i="6"/>
  <c r="BE84" i="6"/>
  <c r="BF84" i="6"/>
  <c r="BG84" i="6"/>
  <c r="BH84" i="6"/>
  <c r="BI84" i="6"/>
  <c r="J85" i="6"/>
  <c r="AP86" i="6"/>
  <c r="AH85" i="6"/>
  <c r="AT86" i="6"/>
  <c r="AY85" i="6"/>
  <c r="AZ85" i="6"/>
  <c r="BA85" i="6"/>
  <c r="BB85" i="6"/>
  <c r="BC85" i="6"/>
  <c r="BE85" i="6"/>
  <c r="BF85" i="6"/>
  <c r="BG85" i="6"/>
  <c r="BH85" i="6"/>
  <c r="BI85" i="6"/>
  <c r="AY86" i="6"/>
  <c r="AZ86" i="6"/>
  <c r="BA86" i="6"/>
  <c r="BB86" i="6"/>
  <c r="BC86" i="6"/>
  <c r="BE86" i="6"/>
  <c r="BF86" i="6"/>
  <c r="BG86" i="6"/>
  <c r="BH86" i="6"/>
  <c r="BI86" i="6"/>
  <c r="AY87" i="6"/>
  <c r="AZ87" i="6"/>
  <c r="BA87" i="6"/>
  <c r="BB87" i="6"/>
  <c r="BC87" i="6"/>
  <c r="BE87" i="6"/>
  <c r="BF87" i="6"/>
  <c r="BG87" i="6"/>
  <c r="BH87" i="6"/>
  <c r="BI87" i="6"/>
  <c r="J88" i="6"/>
  <c r="AP88" i="6"/>
  <c r="AP90" i="6"/>
  <c r="AY88" i="6"/>
  <c r="AZ88" i="6"/>
  <c r="BA88" i="6"/>
  <c r="BB88" i="6"/>
  <c r="AH88" i="6"/>
  <c r="AT88" i="6"/>
  <c r="AT90" i="6"/>
  <c r="BC88" i="6"/>
  <c r="BE88" i="6"/>
  <c r="BF88" i="6"/>
  <c r="BG88" i="6"/>
  <c r="BH88" i="6"/>
  <c r="BI88" i="6"/>
  <c r="AY89" i="6"/>
  <c r="AZ89" i="6"/>
  <c r="BA89" i="6"/>
  <c r="BB89" i="6"/>
  <c r="BC89" i="6"/>
  <c r="BE89" i="6"/>
  <c r="BF89" i="6"/>
  <c r="BG89" i="6"/>
  <c r="BH89" i="6"/>
  <c r="BI89" i="6"/>
  <c r="AY90" i="6"/>
  <c r="AZ90" i="6"/>
  <c r="V88" i="6"/>
  <c r="AR88" i="6"/>
  <c r="AR90" i="6"/>
  <c r="BA90" i="6"/>
  <c r="BB90" i="6"/>
  <c r="BC90" i="6"/>
  <c r="BE90" i="6"/>
  <c r="P91" i="6"/>
  <c r="AQ92" i="6"/>
  <c r="BF90" i="6"/>
  <c r="BG90" i="6"/>
  <c r="AB91" i="6"/>
  <c r="AS92" i="6"/>
  <c r="BH90" i="6"/>
  <c r="BI90" i="6"/>
  <c r="AN91" i="6"/>
  <c r="J91" i="6"/>
  <c r="AY91" i="6"/>
  <c r="AZ91" i="6"/>
  <c r="BA91" i="6"/>
  <c r="BB91" i="6"/>
  <c r="BC91" i="6"/>
  <c r="BE91" i="6"/>
  <c r="BF91" i="6"/>
  <c r="BG91" i="6"/>
  <c r="BH91" i="6"/>
  <c r="BI91" i="6"/>
  <c r="AP92" i="6"/>
  <c r="AY92" i="6"/>
  <c r="AZ92" i="6"/>
  <c r="BA92" i="6"/>
  <c r="BB92" i="6"/>
  <c r="BC92" i="6"/>
  <c r="BE92" i="6"/>
  <c r="BF92" i="6"/>
  <c r="BG92" i="6"/>
  <c r="BH92" i="6"/>
  <c r="BI92" i="6"/>
  <c r="AY93" i="6"/>
  <c r="AZ93" i="6"/>
  <c r="BA93" i="6"/>
  <c r="BB93" i="6"/>
  <c r="BC93" i="6"/>
  <c r="BE93" i="6"/>
  <c r="BF93" i="6"/>
  <c r="BG93" i="6"/>
  <c r="BH93" i="6"/>
  <c r="BI93" i="6"/>
  <c r="J94" i="6"/>
  <c r="AP94" i="6"/>
  <c r="AY94" i="6"/>
  <c r="P94" i="6"/>
  <c r="AQ94" i="6"/>
  <c r="AQ96" i="6"/>
  <c r="AZ94" i="6"/>
  <c r="BA94" i="6"/>
  <c r="AB94" i="6"/>
  <c r="AS94" i="6"/>
  <c r="AS96" i="6"/>
  <c r="BB94" i="6"/>
  <c r="BC94" i="6"/>
  <c r="AN94" i="6"/>
  <c r="BE94" i="6"/>
  <c r="BF94" i="6"/>
  <c r="V97" i="6"/>
  <c r="AR98" i="6"/>
  <c r="BG94" i="6"/>
  <c r="BH94" i="6"/>
  <c r="BI94" i="6"/>
  <c r="AY95" i="6"/>
  <c r="AZ95" i="6"/>
  <c r="BA95" i="6"/>
  <c r="BB95" i="6"/>
  <c r="BC95" i="6"/>
  <c r="BE95" i="6"/>
  <c r="BF95" i="6"/>
  <c r="BG95" i="6"/>
  <c r="BH95" i="6"/>
  <c r="BI95" i="6"/>
  <c r="AP96" i="6"/>
  <c r="AY96" i="6"/>
  <c r="AZ96" i="6"/>
  <c r="BA96" i="6"/>
  <c r="BB96" i="6"/>
  <c r="BC96" i="6"/>
  <c r="BE96" i="6"/>
  <c r="BF96" i="6"/>
  <c r="BG96" i="6"/>
  <c r="BH96" i="6"/>
  <c r="BI96" i="6"/>
  <c r="J97" i="6"/>
  <c r="AP98" i="6"/>
  <c r="AY97" i="6"/>
  <c r="AZ97" i="6"/>
  <c r="BA97" i="6"/>
  <c r="BB97" i="6"/>
  <c r="BC97" i="6"/>
  <c r="BE97" i="6"/>
  <c r="P97" i="6"/>
  <c r="AQ98" i="6"/>
  <c r="BF97" i="6"/>
  <c r="BG97" i="6"/>
  <c r="AB97" i="6"/>
  <c r="AS98" i="6"/>
  <c r="BH97" i="6"/>
  <c r="BI97" i="6"/>
  <c r="AN97" i="6"/>
  <c r="AU98" i="6"/>
  <c r="AY98" i="6"/>
  <c r="AZ98" i="6"/>
  <c r="BA98" i="6"/>
  <c r="BB98" i="6"/>
  <c r="BC98" i="6"/>
  <c r="BE98" i="6"/>
  <c r="BF98" i="6"/>
  <c r="BG98" i="6"/>
  <c r="BH98" i="6"/>
  <c r="BI98" i="6"/>
  <c r="AY99" i="6"/>
  <c r="AZ99" i="6"/>
  <c r="BA99" i="6"/>
  <c r="BB99" i="6"/>
  <c r="BC99" i="6"/>
  <c r="BE99" i="6"/>
  <c r="BF99" i="6"/>
  <c r="BG99" i="6"/>
  <c r="BH99" i="6"/>
  <c r="BI99" i="6"/>
  <c r="J100" i="6"/>
  <c r="AP100" i="6"/>
  <c r="AP102" i="6"/>
  <c r="AY100" i="6"/>
  <c r="AZ100" i="6"/>
  <c r="V100" i="6"/>
  <c r="AR100" i="6"/>
  <c r="AR102" i="6"/>
  <c r="BA100" i="6"/>
  <c r="BB100" i="6"/>
  <c r="BC100" i="6"/>
  <c r="BE100" i="6"/>
  <c r="P103" i="6"/>
  <c r="AQ104" i="6"/>
  <c r="BF100" i="6"/>
  <c r="BG100" i="6"/>
  <c r="BH100" i="6"/>
  <c r="BI100" i="6"/>
  <c r="AN103" i="6"/>
  <c r="AY101" i="6"/>
  <c r="AZ101" i="6"/>
  <c r="BA101" i="6"/>
  <c r="BB101" i="6"/>
  <c r="AH100" i="6"/>
  <c r="AT100" i="6"/>
  <c r="AT102" i="6"/>
  <c r="BC101" i="6"/>
  <c r="BE101" i="6"/>
  <c r="BF101" i="6"/>
  <c r="BG101" i="6"/>
  <c r="BH101" i="6"/>
  <c r="BI101" i="6"/>
  <c r="AY102" i="6"/>
  <c r="AZ102" i="6"/>
  <c r="BA102" i="6"/>
  <c r="BB102" i="6"/>
  <c r="BC102" i="6"/>
  <c r="BE102" i="6"/>
  <c r="BF102" i="6"/>
  <c r="BG102" i="6"/>
  <c r="BH102" i="6"/>
  <c r="BI102" i="6"/>
  <c r="J103" i="6"/>
  <c r="AB103" i="6"/>
  <c r="AS104" i="6"/>
  <c r="AY103" i="6"/>
  <c r="AZ103" i="6"/>
  <c r="BA103" i="6"/>
  <c r="BB103" i="6"/>
  <c r="BC103" i="6"/>
  <c r="BE103" i="6"/>
  <c r="BF103" i="6"/>
  <c r="V103" i="6"/>
  <c r="AR104" i="6"/>
  <c r="BG103" i="6"/>
  <c r="BH103" i="6"/>
  <c r="AH103" i="6"/>
  <c r="BI103" i="6"/>
  <c r="AP104" i="6"/>
  <c r="AT104" i="6"/>
  <c r="AY104" i="6"/>
  <c r="AZ104" i="6"/>
  <c r="BA104" i="6"/>
  <c r="BB104" i="6"/>
  <c r="BC104" i="6"/>
  <c r="BE104" i="6"/>
  <c r="BF104" i="6"/>
  <c r="BG104" i="6"/>
  <c r="BH104" i="6"/>
  <c r="BI104" i="6"/>
  <c r="AY105" i="6"/>
  <c r="AZ105" i="6"/>
  <c r="BA105" i="6"/>
  <c r="BB105" i="6"/>
  <c r="BC105" i="6"/>
  <c r="BE105" i="6"/>
  <c r="BF105" i="6"/>
  <c r="BG105" i="6"/>
  <c r="BH105" i="6"/>
  <c r="BI105" i="6"/>
  <c r="J106" i="6"/>
  <c r="AP106" i="6"/>
  <c r="AP108" i="6"/>
  <c r="AY106" i="6"/>
  <c r="AZ106" i="6"/>
  <c r="V106" i="6"/>
  <c r="AR106" i="6"/>
  <c r="AR108" i="6"/>
  <c r="BA106" i="6"/>
  <c r="BB106" i="6"/>
  <c r="AH106" i="6"/>
  <c r="AT106" i="6"/>
  <c r="AT108" i="6"/>
  <c r="BC106" i="6"/>
  <c r="BE106" i="6"/>
  <c r="BF106" i="6"/>
  <c r="BG106" i="6"/>
  <c r="BH106" i="6"/>
  <c r="BI106" i="6"/>
  <c r="AY107" i="6"/>
  <c r="AZ107" i="6"/>
  <c r="BA107" i="6"/>
  <c r="BB107" i="6"/>
  <c r="BC107" i="6"/>
  <c r="BE107" i="6"/>
  <c r="BF107" i="6"/>
  <c r="BG107" i="6"/>
  <c r="BH107" i="6"/>
  <c r="BI107" i="6"/>
  <c r="AY108" i="6"/>
  <c r="AZ108" i="6"/>
  <c r="BA108" i="6"/>
  <c r="AB106" i="6"/>
  <c r="AS106" i="6"/>
  <c r="AS108" i="6"/>
  <c r="BB108" i="6"/>
  <c r="BC108" i="6"/>
  <c r="BE108" i="6"/>
  <c r="BF108" i="6"/>
  <c r="V109" i="6"/>
  <c r="AR110" i="6"/>
  <c r="BG108" i="6"/>
  <c r="BH108" i="6"/>
  <c r="AH109" i="6"/>
  <c r="AT110" i="6"/>
  <c r="BI108" i="6"/>
  <c r="J109" i="6"/>
  <c r="AP110" i="6"/>
  <c r="AY109" i="6"/>
  <c r="AZ109" i="6"/>
  <c r="BA109" i="6"/>
  <c r="BB109" i="6"/>
  <c r="BC109" i="6"/>
  <c r="BE109" i="6"/>
  <c r="BF109" i="6"/>
  <c r="BG109" i="6"/>
  <c r="BH109" i="6"/>
  <c r="BI109" i="6"/>
  <c r="AY110" i="6"/>
  <c r="AZ110" i="6"/>
  <c r="BA110" i="6"/>
  <c r="BB110" i="6"/>
  <c r="BC110" i="6"/>
  <c r="BE110" i="6"/>
  <c r="BF110" i="6"/>
  <c r="BG110" i="6"/>
  <c r="BH110" i="6"/>
  <c r="BI110" i="6"/>
  <c r="AY111" i="6"/>
  <c r="AZ111" i="6"/>
  <c r="BA111" i="6"/>
  <c r="BB111" i="6"/>
  <c r="BC111" i="6"/>
  <c r="BE111" i="6"/>
  <c r="BF111" i="6"/>
  <c r="BG111" i="6"/>
  <c r="BH111" i="6"/>
  <c r="BI111" i="6"/>
  <c r="J112" i="6"/>
  <c r="AP112" i="6"/>
  <c r="AP114" i="6"/>
  <c r="AY112" i="6"/>
  <c r="P112" i="6"/>
  <c r="AQ112" i="6"/>
  <c r="AZ112" i="6"/>
  <c r="BA112" i="6"/>
  <c r="AB112" i="6"/>
  <c r="BB112" i="6"/>
  <c r="AH112" i="6"/>
  <c r="AT112" i="6"/>
  <c r="AT114" i="6"/>
  <c r="BC112" i="6"/>
  <c r="AN112" i="6"/>
  <c r="AU112" i="6"/>
  <c r="AU114" i="6"/>
  <c r="BE112" i="6"/>
  <c r="BF112" i="6"/>
  <c r="BG112" i="6"/>
  <c r="BH112" i="6"/>
  <c r="BI112" i="6"/>
  <c r="AY113" i="6"/>
  <c r="AZ113" i="6"/>
  <c r="BA113" i="6"/>
  <c r="BB113" i="6"/>
  <c r="BC113" i="6"/>
  <c r="BE113" i="6"/>
  <c r="BF113" i="6"/>
  <c r="BG113" i="6"/>
  <c r="BH113" i="6"/>
  <c r="BI113" i="6"/>
  <c r="AQ114" i="6"/>
  <c r="AY114" i="6"/>
  <c r="AZ114" i="6"/>
  <c r="V112" i="6"/>
  <c r="AR112" i="6"/>
  <c r="AR114" i="6"/>
  <c r="BA114" i="6"/>
  <c r="BB114" i="6"/>
  <c r="BC114" i="6"/>
  <c r="BE114" i="6"/>
  <c r="P115" i="6"/>
  <c r="AQ116" i="6"/>
  <c r="BF114" i="6"/>
  <c r="BG114" i="6"/>
  <c r="BH114" i="6"/>
  <c r="BI114" i="6"/>
  <c r="J115" i="6"/>
  <c r="AN115" i="6"/>
  <c r="AY115" i="6"/>
  <c r="AZ115" i="6"/>
  <c r="BA115" i="6"/>
  <c r="BB115" i="6"/>
  <c r="BC115" i="6"/>
  <c r="BE115" i="6"/>
  <c r="BF115" i="6"/>
  <c r="BG115" i="6"/>
  <c r="BH115" i="6"/>
  <c r="BI115" i="6"/>
  <c r="AP116" i="6"/>
  <c r="AY116" i="6"/>
  <c r="AZ116" i="6"/>
  <c r="BA116" i="6"/>
  <c r="BB116" i="6"/>
  <c r="BC116" i="6"/>
  <c r="BE116" i="6"/>
  <c r="BF116" i="6"/>
  <c r="BG116" i="6"/>
  <c r="BH116" i="6"/>
  <c r="BI116" i="6"/>
  <c r="AY117" i="6"/>
  <c r="AZ117" i="6"/>
  <c r="BA117" i="6"/>
  <c r="BB117" i="6"/>
  <c r="BC117" i="6"/>
  <c r="BE117" i="6"/>
  <c r="BF117" i="6"/>
  <c r="BG117" i="6"/>
  <c r="BH117" i="6"/>
  <c r="BI117" i="6"/>
  <c r="J118" i="6"/>
  <c r="AN118" i="6"/>
  <c r="AP118" i="6"/>
  <c r="AY118" i="6"/>
  <c r="P118" i="6"/>
  <c r="AQ118" i="6"/>
  <c r="AQ120" i="6"/>
  <c r="AZ118" i="6"/>
  <c r="BA118" i="6"/>
  <c r="AB118" i="6"/>
  <c r="AS118" i="6"/>
  <c r="AS120" i="6"/>
  <c r="BB118" i="6"/>
  <c r="BC118" i="6"/>
  <c r="BE118" i="6"/>
  <c r="BF118" i="6"/>
  <c r="BG118" i="6"/>
  <c r="BH118" i="6"/>
  <c r="BI118" i="6"/>
  <c r="AY119" i="6"/>
  <c r="AZ119" i="6"/>
  <c r="BA119" i="6"/>
  <c r="BB119" i="6"/>
  <c r="BC119" i="6"/>
  <c r="BE119" i="6"/>
  <c r="BF119" i="6"/>
  <c r="BG119" i="6"/>
  <c r="BH119" i="6"/>
  <c r="BI119" i="6"/>
  <c r="AP120" i="6"/>
  <c r="AY120" i="6"/>
  <c r="AZ120" i="6"/>
  <c r="BA120" i="6"/>
  <c r="BB120" i="6"/>
  <c r="BC120" i="6"/>
  <c r="BE120" i="6"/>
  <c r="BF120" i="6"/>
  <c r="BG120" i="6"/>
  <c r="BH120" i="6"/>
  <c r="BI120" i="6"/>
  <c r="J121" i="6"/>
  <c r="AP122" i="6"/>
  <c r="V121" i="6"/>
  <c r="AR122" i="6"/>
  <c r="AY121" i="6"/>
  <c r="AZ121" i="6"/>
  <c r="BA121" i="6"/>
  <c r="BB121" i="6"/>
  <c r="BC121" i="6"/>
  <c r="BE121" i="6"/>
  <c r="P121" i="6"/>
  <c r="AQ122" i="6"/>
  <c r="BF121" i="6"/>
  <c r="BG121" i="6"/>
  <c r="AB121" i="6"/>
  <c r="BH121" i="6"/>
  <c r="BI121" i="6"/>
  <c r="AN121" i="6"/>
  <c r="AU122" i="6"/>
  <c r="AS122" i="6"/>
  <c r="AY122" i="6"/>
  <c r="AZ122" i="6"/>
  <c r="BA122" i="6"/>
  <c r="BB122" i="6"/>
  <c r="BC122" i="6"/>
  <c r="BE122" i="6"/>
  <c r="BF122" i="6"/>
  <c r="BG122" i="6"/>
  <c r="BH122" i="6"/>
  <c r="BI122" i="6"/>
  <c r="AY123" i="6"/>
  <c r="AZ123" i="6"/>
  <c r="BA123" i="6"/>
  <c r="BB123" i="6"/>
  <c r="BC123" i="6"/>
  <c r="BE123" i="6"/>
  <c r="BF123" i="6"/>
  <c r="BG123" i="6"/>
  <c r="BH123" i="6"/>
  <c r="BI123" i="6"/>
  <c r="J124" i="6"/>
  <c r="AP124" i="6"/>
  <c r="AP126" i="6"/>
  <c r="AY124" i="6"/>
  <c r="AZ124" i="6"/>
  <c r="BA124" i="6"/>
  <c r="BB124" i="6"/>
  <c r="AH124" i="6"/>
  <c r="AT124" i="6"/>
  <c r="AT126" i="6"/>
  <c r="BC124" i="6"/>
  <c r="BE124" i="6"/>
  <c r="BF124" i="6"/>
  <c r="BG124" i="6"/>
  <c r="AB127" i="6"/>
  <c r="AS128" i="6"/>
  <c r="BH124" i="6"/>
  <c r="BI124" i="6"/>
  <c r="AY125" i="6"/>
  <c r="AZ125" i="6"/>
  <c r="BA125" i="6"/>
  <c r="BB125" i="6"/>
  <c r="BC125" i="6"/>
  <c r="BE125" i="6"/>
  <c r="BF125" i="6"/>
  <c r="BG125" i="6"/>
  <c r="BH125" i="6"/>
  <c r="BI125" i="6"/>
  <c r="AY126" i="6"/>
  <c r="AZ126" i="6"/>
  <c r="BA126" i="6"/>
  <c r="BB126" i="6"/>
  <c r="BC126" i="6"/>
  <c r="BE126" i="6"/>
  <c r="BF126" i="6"/>
  <c r="BG126" i="6"/>
  <c r="BH126" i="6"/>
  <c r="BI126" i="6"/>
  <c r="J127" i="6"/>
  <c r="AY127" i="6"/>
  <c r="AZ127" i="6"/>
  <c r="BA127" i="6"/>
  <c r="BB127" i="6"/>
  <c r="BC127" i="6"/>
  <c r="BE127" i="6"/>
  <c r="BF127" i="6"/>
  <c r="V127" i="6"/>
  <c r="AR128" i="6"/>
  <c r="BG127" i="6"/>
  <c r="BH127" i="6"/>
  <c r="AH127" i="6"/>
  <c r="AT128" i="6"/>
  <c r="BI127" i="6"/>
  <c r="AP128" i="6"/>
  <c r="AY128" i="6"/>
  <c r="AZ128" i="6"/>
  <c r="BA128" i="6"/>
  <c r="BB128" i="6"/>
  <c r="BC128" i="6"/>
  <c r="BE128" i="6"/>
  <c r="BF128" i="6"/>
  <c r="BG128" i="6"/>
  <c r="BH128" i="6"/>
  <c r="BI128" i="6"/>
  <c r="AY129" i="6"/>
  <c r="AZ129" i="6"/>
  <c r="BA129" i="6"/>
  <c r="BB129" i="6"/>
  <c r="BC129" i="6"/>
  <c r="BE129" i="6"/>
  <c r="BF129" i="6"/>
  <c r="BG129" i="6"/>
  <c r="BH129" i="6"/>
  <c r="BI129" i="6"/>
  <c r="J130" i="6"/>
  <c r="AP130" i="6"/>
  <c r="AP132" i="6"/>
  <c r="AY130" i="6"/>
  <c r="P130" i="6"/>
  <c r="AQ130" i="6"/>
  <c r="AQ132" i="6"/>
  <c r="AZ130" i="6"/>
  <c r="BA130" i="6"/>
  <c r="BB130" i="6"/>
  <c r="BC130" i="6"/>
  <c r="AN130" i="6"/>
  <c r="BE130" i="6"/>
  <c r="BF130" i="6"/>
  <c r="BG130" i="6"/>
  <c r="BH130" i="6"/>
  <c r="BI130" i="6"/>
  <c r="AY131" i="6"/>
  <c r="AZ131" i="6"/>
  <c r="BA131" i="6"/>
  <c r="BB131" i="6"/>
  <c r="BC131" i="6"/>
  <c r="BE131" i="6"/>
  <c r="BF131" i="6"/>
  <c r="V133" i="6"/>
  <c r="AR134" i="6"/>
  <c r="BG131" i="6"/>
  <c r="BH131" i="6"/>
  <c r="BI131" i="6"/>
  <c r="AY132" i="6"/>
  <c r="AZ132" i="6"/>
  <c r="BA132" i="6"/>
  <c r="AB130" i="6"/>
  <c r="AS130" i="6"/>
  <c r="AS132" i="6"/>
  <c r="BB132" i="6"/>
  <c r="BC132" i="6"/>
  <c r="BE132" i="6"/>
  <c r="BF132" i="6"/>
  <c r="BG132" i="6"/>
  <c r="BH132" i="6"/>
  <c r="BI132" i="6"/>
  <c r="J133" i="6"/>
  <c r="AP134" i="6"/>
  <c r="AH133" i="6"/>
  <c r="AT134" i="6"/>
  <c r="AY133" i="6"/>
  <c r="AZ133" i="6"/>
  <c r="BA133" i="6"/>
  <c r="BB133" i="6"/>
  <c r="BC133" i="6"/>
  <c r="BE133" i="6"/>
  <c r="BF133" i="6"/>
  <c r="BG133" i="6"/>
  <c r="BH133" i="6"/>
  <c r="BI133" i="6"/>
  <c r="AY134" i="6"/>
  <c r="AZ134" i="6"/>
  <c r="BA134" i="6"/>
  <c r="BB134" i="6"/>
  <c r="BC134" i="6"/>
  <c r="BE134" i="6"/>
  <c r="BF134" i="6"/>
  <c r="BG134" i="6"/>
  <c r="BH134" i="6"/>
  <c r="BI134" i="6"/>
  <c r="AY135" i="6"/>
  <c r="AZ135" i="6"/>
  <c r="BA135" i="6"/>
  <c r="BB135" i="6"/>
  <c r="BC135" i="6"/>
  <c r="BE135" i="6"/>
  <c r="BF135" i="6"/>
  <c r="BG135" i="6"/>
  <c r="BH135" i="6"/>
  <c r="BI135" i="6"/>
  <c r="J136" i="6"/>
  <c r="AP136" i="6"/>
  <c r="AP138" i="6"/>
  <c r="V136" i="6"/>
  <c r="AR136" i="6"/>
  <c r="AR138" i="6"/>
  <c r="AY136" i="6"/>
  <c r="AZ136" i="6"/>
  <c r="BA136" i="6"/>
  <c r="BB136" i="6"/>
  <c r="BC136" i="6"/>
  <c r="BE136" i="6"/>
  <c r="BF136" i="6"/>
  <c r="BG136" i="6"/>
  <c r="BH136" i="6"/>
  <c r="BI136" i="6"/>
  <c r="AY137" i="6"/>
  <c r="AZ137" i="6"/>
  <c r="BA137" i="6"/>
  <c r="BB137" i="6"/>
  <c r="BC137" i="6"/>
  <c r="BE137" i="6"/>
  <c r="BF137" i="6"/>
  <c r="BG137" i="6"/>
  <c r="BH137" i="6"/>
  <c r="BI137" i="6"/>
  <c r="AY138" i="6"/>
  <c r="AZ138" i="6"/>
  <c r="BA138" i="6"/>
  <c r="BB138" i="6"/>
  <c r="BC138" i="6"/>
  <c r="BE138" i="6"/>
  <c r="BF138" i="6"/>
  <c r="BG138" i="6"/>
  <c r="AB139" i="6"/>
  <c r="AS140" i="6"/>
  <c r="BH138" i="6"/>
  <c r="BI138" i="6"/>
  <c r="AN139" i="6"/>
  <c r="J139" i="6"/>
  <c r="P139" i="6"/>
  <c r="AQ140" i="6"/>
  <c r="AY139" i="6"/>
  <c r="AZ139" i="6"/>
  <c r="BA139" i="6"/>
  <c r="BB139" i="6"/>
  <c r="BC139" i="6"/>
  <c r="BE139" i="6"/>
  <c r="BF139" i="6"/>
  <c r="BG139" i="6"/>
  <c r="BH139" i="6"/>
  <c r="BI139" i="6"/>
  <c r="AP140" i="6"/>
  <c r="AY140" i="6"/>
  <c r="AZ140" i="6"/>
  <c r="BA140" i="6"/>
  <c r="BB140" i="6"/>
  <c r="BC140" i="6"/>
  <c r="BE140" i="6"/>
  <c r="BF140" i="6"/>
  <c r="BG140" i="6"/>
  <c r="BH140" i="6"/>
  <c r="BI140" i="6"/>
  <c r="AY141" i="6"/>
  <c r="AZ141" i="6"/>
  <c r="BA141" i="6"/>
  <c r="BB141" i="6"/>
  <c r="BC141" i="6"/>
  <c r="BE141" i="6"/>
  <c r="BF141" i="6"/>
  <c r="BG141" i="6"/>
  <c r="BH141" i="6"/>
  <c r="BI141" i="6"/>
  <c r="J142" i="6"/>
  <c r="AP142" i="6"/>
  <c r="AY142" i="6"/>
  <c r="P142" i="6"/>
  <c r="AQ142" i="6"/>
  <c r="AQ144" i="6"/>
  <c r="AZ142" i="6"/>
  <c r="BA142" i="6"/>
  <c r="BB142" i="6"/>
  <c r="BC142" i="6"/>
  <c r="AN142" i="6"/>
  <c r="BE142" i="6"/>
  <c r="BF142" i="6"/>
  <c r="V145" i="6"/>
  <c r="AR146" i="6"/>
  <c r="BG142" i="6"/>
  <c r="BH142" i="6"/>
  <c r="AH145" i="6"/>
  <c r="AT146" i="6"/>
  <c r="BI142" i="6"/>
  <c r="AY143" i="6"/>
  <c r="AZ143" i="6"/>
  <c r="BA143" i="6"/>
  <c r="BB143" i="6"/>
  <c r="BC143" i="6"/>
  <c r="BE143" i="6"/>
  <c r="BF143" i="6"/>
  <c r="BG143" i="6"/>
  <c r="BH143" i="6"/>
  <c r="BI143" i="6"/>
  <c r="AP144" i="6"/>
  <c r="AY144" i="6"/>
  <c r="AZ144" i="6"/>
  <c r="BA144" i="6"/>
  <c r="BB144" i="6"/>
  <c r="BC144" i="6"/>
  <c r="BE144" i="6"/>
  <c r="BF144" i="6"/>
  <c r="BG144" i="6"/>
  <c r="BH144" i="6"/>
  <c r="BI144" i="6"/>
  <c r="J145" i="6"/>
  <c r="AP146" i="6"/>
  <c r="AY145" i="6"/>
  <c r="AZ145" i="6"/>
  <c r="BA145" i="6"/>
  <c r="BB145" i="6"/>
  <c r="BC145" i="6"/>
  <c r="BE145" i="6"/>
  <c r="BF145" i="6"/>
  <c r="BG145" i="6"/>
  <c r="AB145" i="6"/>
  <c r="AS146" i="6"/>
  <c r="BH145" i="6"/>
  <c r="BI145" i="6"/>
  <c r="AY146" i="6"/>
  <c r="AZ146" i="6"/>
  <c r="BA146" i="6"/>
  <c r="BB146" i="6"/>
  <c r="BC146" i="6"/>
  <c r="BE146" i="6"/>
  <c r="BF146" i="6"/>
  <c r="BG146" i="6"/>
  <c r="BH146" i="6"/>
  <c r="BI146" i="6"/>
  <c r="AY147" i="6"/>
  <c r="AZ147" i="6"/>
  <c r="BA147" i="6"/>
  <c r="BB147" i="6"/>
  <c r="BC147" i="6"/>
  <c r="BE147" i="6"/>
  <c r="BF147" i="6"/>
  <c r="BG147" i="6"/>
  <c r="BH147" i="6"/>
  <c r="BI147" i="6"/>
  <c r="J148" i="6"/>
  <c r="AP148" i="6"/>
  <c r="AP150" i="6"/>
  <c r="AY148" i="6"/>
  <c r="AZ148" i="6"/>
  <c r="BA148" i="6"/>
  <c r="BB148" i="6"/>
  <c r="AH148" i="6"/>
  <c r="AT148" i="6"/>
  <c r="AT150" i="6"/>
  <c r="BC148" i="6"/>
  <c r="BE148" i="6"/>
  <c r="BF148" i="6"/>
  <c r="BG148" i="6"/>
  <c r="BH148" i="6"/>
  <c r="BI148" i="6"/>
  <c r="AY149" i="6"/>
  <c r="AZ149" i="6"/>
  <c r="BA149" i="6"/>
  <c r="BB149" i="6"/>
  <c r="BC149" i="6"/>
  <c r="BE149" i="6"/>
  <c r="BF149" i="6"/>
  <c r="BG149" i="6"/>
  <c r="BH149" i="6"/>
  <c r="BI149" i="6"/>
  <c r="AY150" i="6"/>
  <c r="AZ150" i="6"/>
  <c r="BA150" i="6"/>
  <c r="BB150" i="6"/>
  <c r="BC150" i="6"/>
  <c r="BE150" i="6"/>
  <c r="BF150" i="6"/>
  <c r="BG150" i="6"/>
  <c r="BH150" i="6"/>
  <c r="BI150" i="6"/>
  <c r="J151" i="6"/>
  <c r="AB151" i="6"/>
  <c r="AS152" i="6"/>
  <c r="AY151" i="6"/>
  <c r="AZ151" i="6"/>
  <c r="BA151" i="6"/>
  <c r="BB151" i="6"/>
  <c r="BC151" i="6"/>
  <c r="BE151" i="6"/>
  <c r="BF151" i="6"/>
  <c r="V151" i="6"/>
  <c r="AR152" i="6"/>
  <c r="BG151" i="6"/>
  <c r="BH151" i="6"/>
  <c r="AH151" i="6"/>
  <c r="BI151" i="6"/>
  <c r="AP152" i="6"/>
  <c r="AT152" i="6"/>
  <c r="AY152" i="6"/>
  <c r="AZ152" i="6"/>
  <c r="BA152" i="6"/>
  <c r="BB152" i="6"/>
  <c r="BC152" i="6"/>
  <c r="BE152" i="6"/>
  <c r="BF152" i="6"/>
  <c r="BG152" i="6"/>
  <c r="BH152" i="6"/>
  <c r="BI152" i="6"/>
  <c r="AY153" i="6"/>
  <c r="AZ153" i="6"/>
  <c r="BA153" i="6"/>
  <c r="BB153" i="6"/>
  <c r="BC153" i="6"/>
  <c r="BE153" i="6"/>
  <c r="BF153" i="6"/>
  <c r="BG153" i="6"/>
  <c r="BH153" i="6"/>
  <c r="BI153" i="6"/>
  <c r="J154" i="6"/>
  <c r="AB154" i="6"/>
  <c r="AS154" i="6"/>
  <c r="AS156" i="6"/>
  <c r="AP154" i="6"/>
  <c r="AP156" i="6"/>
  <c r="AY154" i="6"/>
  <c r="AZ154" i="6"/>
  <c r="V154" i="6"/>
  <c r="AR154" i="6"/>
  <c r="AR156" i="6"/>
  <c r="BA154" i="6"/>
  <c r="BB154" i="6"/>
  <c r="AH154" i="6"/>
  <c r="AT154" i="6"/>
  <c r="AT156" i="6"/>
  <c r="BC154" i="6"/>
  <c r="BE154" i="6"/>
  <c r="BF154" i="6"/>
  <c r="BG154" i="6"/>
  <c r="BH154" i="6"/>
  <c r="BI154" i="6"/>
  <c r="AY155" i="6"/>
  <c r="AZ155" i="6"/>
  <c r="BA155" i="6"/>
  <c r="BB155" i="6"/>
  <c r="BC155" i="6"/>
  <c r="BE155" i="6"/>
  <c r="BF155" i="6"/>
  <c r="BG155" i="6"/>
  <c r="BH155" i="6"/>
  <c r="BI155" i="6"/>
  <c r="AY156" i="6"/>
  <c r="AZ156" i="6"/>
  <c r="BA156" i="6"/>
  <c r="BB156" i="6"/>
  <c r="BC156" i="6"/>
  <c r="BE156" i="6"/>
  <c r="BF156" i="6"/>
  <c r="V157" i="6"/>
  <c r="AR158" i="6"/>
  <c r="BG156" i="6"/>
  <c r="BH156" i="6"/>
  <c r="AH157" i="6"/>
  <c r="AT158" i="6"/>
  <c r="BI156" i="6"/>
  <c r="J157" i="6"/>
  <c r="AP158" i="6"/>
  <c r="AY157" i="6"/>
  <c r="AZ157" i="6"/>
  <c r="BA157" i="6"/>
  <c r="BB157" i="6"/>
  <c r="BC157" i="6"/>
  <c r="BE157" i="6"/>
  <c r="BF157" i="6"/>
  <c r="BG157" i="6"/>
  <c r="BH157" i="6"/>
  <c r="BI157" i="6"/>
  <c r="AY158" i="6"/>
  <c r="AZ158" i="6"/>
  <c r="BA158" i="6"/>
  <c r="BB158" i="6"/>
  <c r="BC158" i="6"/>
  <c r="BE158" i="6"/>
  <c r="BF158" i="6"/>
  <c r="BG158" i="6"/>
  <c r="BH158" i="6"/>
  <c r="BI158" i="6"/>
  <c r="AY159" i="6"/>
  <c r="AZ159" i="6"/>
  <c r="BA159" i="6"/>
  <c r="BB159" i="6"/>
  <c r="BC159" i="6"/>
  <c r="BE159" i="6"/>
  <c r="BF159" i="6"/>
  <c r="BG159" i="6"/>
  <c r="BH159" i="6"/>
  <c r="BI159" i="6"/>
  <c r="J160" i="6"/>
  <c r="AP160" i="6"/>
  <c r="AP162" i="6"/>
  <c r="V160" i="6"/>
  <c r="AR160" i="6"/>
  <c r="AR162" i="6"/>
  <c r="AY160" i="6"/>
  <c r="P160" i="6"/>
  <c r="AQ160" i="6"/>
  <c r="AZ160" i="6"/>
  <c r="BA160" i="6"/>
  <c r="AB160" i="6"/>
  <c r="AS160" i="6"/>
  <c r="AS162" i="6"/>
  <c r="BB160" i="6"/>
  <c r="BC160" i="6"/>
  <c r="AN160" i="6"/>
  <c r="AU160" i="6"/>
  <c r="AU162" i="6"/>
  <c r="BE160" i="6"/>
  <c r="BF160" i="6"/>
  <c r="BG160" i="6"/>
  <c r="BH160" i="6"/>
  <c r="BI160" i="6"/>
  <c r="AY161" i="6"/>
  <c r="AZ161" i="6"/>
  <c r="BA161" i="6"/>
  <c r="BB161" i="6"/>
  <c r="BC161" i="6"/>
  <c r="BE161" i="6"/>
  <c r="BF161" i="6"/>
  <c r="BG161" i="6"/>
  <c r="BH161" i="6"/>
  <c r="BI161" i="6"/>
  <c r="AQ162" i="6"/>
  <c r="AY162" i="6"/>
  <c r="AZ162" i="6"/>
  <c r="BA162" i="6"/>
  <c r="BB162" i="6"/>
  <c r="BC162" i="6"/>
  <c r="BE162" i="6"/>
  <c r="BF162" i="6"/>
  <c r="BG162" i="6"/>
  <c r="BH162" i="6"/>
  <c r="BI162" i="6"/>
  <c r="J163" i="6"/>
  <c r="P163" i="6"/>
  <c r="AQ164" i="6"/>
  <c r="AN163" i="6"/>
  <c r="AY163" i="6"/>
  <c r="AZ163" i="6"/>
  <c r="BA163" i="6"/>
  <c r="BB163" i="6"/>
  <c r="BC163" i="6"/>
  <c r="BE163" i="6"/>
  <c r="BF163" i="6"/>
  <c r="BG163" i="6"/>
  <c r="BH163" i="6"/>
  <c r="BI163" i="6"/>
  <c r="AP164" i="6"/>
  <c r="AY164" i="6"/>
  <c r="AZ164" i="6"/>
  <c r="BA164" i="6"/>
  <c r="BB164" i="6"/>
  <c r="BC164" i="6"/>
  <c r="BE164" i="6"/>
  <c r="BF164" i="6"/>
  <c r="BG164" i="6"/>
  <c r="BH164" i="6"/>
  <c r="BI164" i="6"/>
  <c r="AY165" i="6"/>
  <c r="AZ165" i="6"/>
  <c r="BA165" i="6"/>
  <c r="BB165" i="6"/>
  <c r="BC165" i="6"/>
  <c r="BE165" i="6"/>
  <c r="BF165" i="6"/>
  <c r="BG165" i="6"/>
  <c r="BH165" i="6"/>
  <c r="BI165" i="6"/>
  <c r="J166" i="6"/>
  <c r="AN166" i="6"/>
  <c r="AP166" i="6"/>
  <c r="AY166" i="6"/>
  <c r="P166" i="6"/>
  <c r="AQ166" i="6"/>
  <c r="AQ168" i="6"/>
  <c r="AZ166" i="6"/>
  <c r="BA166" i="6"/>
  <c r="BB166" i="6"/>
  <c r="BC166" i="6"/>
  <c r="BE166" i="6"/>
  <c r="BF166" i="6"/>
  <c r="BG166" i="6"/>
  <c r="BH166" i="6"/>
  <c r="AH169" i="6"/>
  <c r="AT170" i="6"/>
  <c r="BI166" i="6"/>
  <c r="AY167" i="6"/>
  <c r="AZ167" i="6"/>
  <c r="BA167" i="6"/>
  <c r="BB167" i="6"/>
  <c r="BC167" i="6"/>
  <c r="BE167" i="6"/>
  <c r="BF167" i="6"/>
  <c r="BG167" i="6"/>
  <c r="BH167" i="6"/>
  <c r="BI167" i="6"/>
  <c r="AP168" i="6"/>
  <c r="AY168" i="6"/>
  <c r="AZ168" i="6"/>
  <c r="BA168" i="6"/>
  <c r="BB168" i="6"/>
  <c r="BC168" i="6"/>
  <c r="BE168" i="6"/>
  <c r="BF168" i="6"/>
  <c r="BG168" i="6"/>
  <c r="BH168" i="6"/>
  <c r="BI168" i="6"/>
  <c r="J169" i="6"/>
  <c r="AP170" i="6"/>
  <c r="V169" i="6"/>
  <c r="AR170" i="6"/>
  <c r="AY169" i="6"/>
  <c r="AZ169" i="6"/>
  <c r="BA169" i="6"/>
  <c r="BB169" i="6"/>
  <c r="BC169" i="6"/>
  <c r="BE169" i="6"/>
  <c r="P169" i="6"/>
  <c r="AQ170" i="6"/>
  <c r="BF169" i="6"/>
  <c r="BG169" i="6"/>
  <c r="AB169" i="6"/>
  <c r="BH169" i="6"/>
  <c r="BI169" i="6"/>
  <c r="AN169" i="6"/>
  <c r="AU170" i="6"/>
  <c r="AS170" i="6"/>
  <c r="AY170" i="6"/>
  <c r="AZ170" i="6"/>
  <c r="BA170" i="6"/>
  <c r="BB170" i="6"/>
  <c r="BC170" i="6"/>
  <c r="BE170" i="6"/>
  <c r="BF170" i="6"/>
  <c r="BG170" i="6"/>
  <c r="BH170" i="6"/>
  <c r="BI170" i="6"/>
  <c r="AY171" i="6"/>
  <c r="AZ171" i="6"/>
  <c r="BA171" i="6"/>
  <c r="BB171" i="6"/>
  <c r="BC171" i="6"/>
  <c r="BE171" i="6"/>
  <c r="BF171" i="6"/>
  <c r="BG171" i="6"/>
  <c r="BH171" i="6"/>
  <c r="BI171" i="6"/>
  <c r="J172" i="6"/>
  <c r="AP172" i="6"/>
  <c r="AP174" i="6"/>
  <c r="AY172" i="6"/>
  <c r="AZ172" i="6"/>
  <c r="V172" i="6"/>
  <c r="AR172" i="6"/>
  <c r="AR174" i="6"/>
  <c r="BA172" i="6"/>
  <c r="BB172" i="6"/>
  <c r="BC172" i="6"/>
  <c r="BE172" i="6"/>
  <c r="P175" i="6"/>
  <c r="AQ176" i="6"/>
  <c r="BF172" i="6"/>
  <c r="BG172" i="6"/>
  <c r="AB175" i="6"/>
  <c r="AS176" i="6"/>
  <c r="BH172" i="6"/>
  <c r="BI172" i="6"/>
  <c r="AN175" i="6"/>
  <c r="AY173" i="6"/>
  <c r="AZ173" i="6"/>
  <c r="BA173" i="6"/>
  <c r="BB173" i="6"/>
  <c r="AH172" i="6"/>
  <c r="AT172" i="6"/>
  <c r="AT174" i="6"/>
  <c r="BC173" i="6"/>
  <c r="BE173" i="6"/>
  <c r="BF173" i="6"/>
  <c r="BG173" i="6"/>
  <c r="BH173" i="6"/>
  <c r="BI173" i="6"/>
  <c r="AY174" i="6"/>
  <c r="AZ174" i="6"/>
  <c r="BA174" i="6"/>
  <c r="BB174" i="6"/>
  <c r="BC174" i="6"/>
  <c r="BE174" i="6"/>
  <c r="BF174" i="6"/>
  <c r="BG174" i="6"/>
  <c r="BH174" i="6"/>
  <c r="BI174" i="6"/>
  <c r="J175" i="6"/>
  <c r="AY175" i="6"/>
  <c r="AZ175" i="6"/>
  <c r="BA175" i="6"/>
  <c r="BB175" i="6"/>
  <c r="BC175" i="6"/>
  <c r="BE175" i="6"/>
  <c r="BF175" i="6"/>
  <c r="V175" i="6"/>
  <c r="AR176" i="6"/>
  <c r="BG175" i="6"/>
  <c r="BH175" i="6"/>
  <c r="AH175" i="6"/>
  <c r="AT176" i="6"/>
  <c r="BI175" i="6"/>
  <c r="AP176" i="6"/>
  <c r="AY176" i="6"/>
  <c r="AZ176" i="6"/>
  <c r="BA176" i="6"/>
  <c r="BB176" i="6"/>
  <c r="BC176" i="6"/>
  <c r="BE176" i="6"/>
  <c r="BF176" i="6"/>
  <c r="BG176" i="6"/>
  <c r="BH176" i="6"/>
  <c r="BI176" i="6"/>
  <c r="AY177" i="6"/>
  <c r="AZ177" i="6"/>
  <c r="BA177" i="6"/>
  <c r="BB177" i="6"/>
  <c r="BC177" i="6"/>
  <c r="BE177" i="6"/>
  <c r="BF177" i="6"/>
  <c r="BG177" i="6"/>
  <c r="BH177" i="6"/>
  <c r="BI177" i="6"/>
  <c r="J178" i="6"/>
  <c r="AB178" i="6"/>
  <c r="AS178" i="6"/>
  <c r="AS180" i="6"/>
  <c r="AP178" i="6"/>
  <c r="AP180" i="6"/>
  <c r="AY178" i="6"/>
  <c r="P178" i="6"/>
  <c r="AQ178" i="6"/>
  <c r="AQ180" i="6"/>
  <c r="AZ178" i="6"/>
  <c r="BA178" i="6"/>
  <c r="BB178" i="6"/>
  <c r="BC178" i="6"/>
  <c r="AN178" i="6"/>
  <c r="BE178" i="6"/>
  <c r="BF178" i="6"/>
  <c r="BG178" i="6"/>
  <c r="BH178" i="6"/>
  <c r="BI178" i="6"/>
  <c r="AY179" i="6"/>
  <c r="AZ179" i="6"/>
  <c r="BA179" i="6"/>
  <c r="BB179" i="6"/>
  <c r="BC179" i="6"/>
  <c r="BE179" i="6"/>
  <c r="BF179" i="6"/>
  <c r="V181" i="6"/>
  <c r="AR182" i="6"/>
  <c r="BG179" i="6"/>
  <c r="BH179" i="6"/>
  <c r="BI179" i="6"/>
  <c r="AY180" i="6"/>
  <c r="AZ180" i="6"/>
  <c r="BA180" i="6"/>
  <c r="BB180" i="6"/>
  <c r="BC180" i="6"/>
  <c r="BE180" i="6"/>
  <c r="BF180" i="6"/>
  <c r="BG180" i="6"/>
  <c r="BH180" i="6"/>
  <c r="BI180" i="6"/>
  <c r="J181" i="6"/>
  <c r="AP182" i="6"/>
  <c r="AH181" i="6"/>
  <c r="AT182" i="6"/>
  <c r="AY181" i="6"/>
  <c r="AZ181" i="6"/>
  <c r="BA181" i="6"/>
  <c r="BB181" i="6"/>
  <c r="BC181" i="6"/>
  <c r="BE181" i="6"/>
  <c r="BF181" i="6"/>
  <c r="BG181" i="6"/>
  <c r="BH181" i="6"/>
  <c r="BI181" i="6"/>
  <c r="AY182" i="6"/>
  <c r="AZ182" i="6"/>
  <c r="BA182" i="6"/>
  <c r="BB182" i="6"/>
  <c r="BC182" i="6"/>
  <c r="BE182" i="6"/>
  <c r="BF182" i="6"/>
  <c r="BG182" i="6"/>
  <c r="BH182" i="6"/>
  <c r="BI182" i="6"/>
  <c r="AY183" i="6"/>
  <c r="AZ183" i="6"/>
  <c r="BA183" i="6"/>
  <c r="BB183" i="6"/>
  <c r="BC183" i="6"/>
  <c r="BE183" i="6"/>
  <c r="BF183" i="6"/>
  <c r="BG183" i="6"/>
  <c r="BH183" i="6"/>
  <c r="BI183" i="6"/>
  <c r="J184" i="6"/>
  <c r="AP184" i="6"/>
  <c r="AP186" i="6"/>
  <c r="AY184" i="6"/>
  <c r="AZ184" i="6"/>
  <c r="BA184" i="6"/>
  <c r="BB184" i="6"/>
  <c r="AH184" i="6"/>
  <c r="AT184" i="6"/>
  <c r="AT186" i="6"/>
  <c r="BC184" i="6"/>
  <c r="BE184" i="6"/>
  <c r="BF184" i="6"/>
  <c r="BG184" i="6"/>
  <c r="BH184" i="6"/>
  <c r="BI184" i="6"/>
  <c r="AY185" i="6"/>
  <c r="AZ185" i="6"/>
  <c r="BA185" i="6"/>
  <c r="BB185" i="6"/>
  <c r="BC185" i="6"/>
  <c r="BE185" i="6"/>
  <c r="BF185" i="6"/>
  <c r="BG185" i="6"/>
  <c r="BH185" i="6"/>
  <c r="BI185" i="6"/>
  <c r="AY186" i="6"/>
  <c r="AZ186" i="6"/>
  <c r="V184" i="6"/>
  <c r="AR184" i="6"/>
  <c r="AR186" i="6"/>
  <c r="BA186" i="6"/>
  <c r="BB186" i="6"/>
  <c r="BC186" i="6"/>
  <c r="BE186" i="6"/>
  <c r="P187" i="6"/>
  <c r="AQ188" i="6"/>
  <c r="BF186" i="6"/>
  <c r="BG186" i="6"/>
  <c r="AB187" i="6"/>
  <c r="AS188" i="6"/>
  <c r="BH186" i="6"/>
  <c r="BI186" i="6"/>
  <c r="AN187" i="6"/>
  <c r="J187" i="6"/>
  <c r="AY187" i="6"/>
  <c r="AZ187" i="6"/>
  <c r="BA187" i="6"/>
  <c r="BB187" i="6"/>
  <c r="BC187" i="6"/>
  <c r="BE187" i="6"/>
  <c r="BF187" i="6"/>
  <c r="BG187" i="6"/>
  <c r="BH187" i="6"/>
  <c r="BI187" i="6"/>
  <c r="AP188" i="6"/>
  <c r="AY188" i="6"/>
  <c r="AZ188" i="6"/>
  <c r="BA188" i="6"/>
  <c r="BB188" i="6"/>
  <c r="BC188" i="6"/>
  <c r="BE188" i="6"/>
  <c r="BF188" i="6"/>
  <c r="BG188" i="6"/>
  <c r="BH188" i="6"/>
  <c r="BI188" i="6"/>
  <c r="AY189" i="6"/>
  <c r="AZ189" i="6"/>
  <c r="BA189" i="6"/>
  <c r="BB189" i="6"/>
  <c r="BC189" i="6"/>
  <c r="BE189" i="6"/>
  <c r="BF189" i="6"/>
  <c r="BG189" i="6"/>
  <c r="BH189" i="6"/>
  <c r="BI189" i="6"/>
  <c r="J190" i="6"/>
  <c r="AP190" i="6"/>
  <c r="AY190" i="6"/>
  <c r="P190" i="6"/>
  <c r="AQ190" i="6"/>
  <c r="AQ192" i="6"/>
  <c r="AZ190" i="6"/>
  <c r="BA190" i="6"/>
  <c r="AB190" i="6"/>
  <c r="AS190" i="6"/>
  <c r="AS192" i="6"/>
  <c r="BB190" i="6"/>
  <c r="BC190" i="6"/>
  <c r="AN190" i="6"/>
  <c r="BE190" i="6"/>
  <c r="BF190" i="6"/>
  <c r="V193" i="6"/>
  <c r="AR194" i="6"/>
  <c r="BG190" i="6"/>
  <c r="BH190" i="6"/>
  <c r="BI190" i="6"/>
  <c r="AY191" i="6"/>
  <c r="AZ191" i="6"/>
  <c r="BA191" i="6"/>
  <c r="BB191" i="6"/>
  <c r="BC191" i="6"/>
  <c r="BE191" i="6"/>
  <c r="BF191" i="6"/>
  <c r="BG191" i="6"/>
  <c r="BH191" i="6"/>
  <c r="BI191" i="6"/>
  <c r="AP192" i="6"/>
  <c r="AY192" i="6"/>
  <c r="AZ192" i="6"/>
  <c r="BA192" i="6"/>
  <c r="BB192" i="6"/>
  <c r="BC192" i="6"/>
  <c r="BE192" i="6"/>
  <c r="BF192" i="6"/>
  <c r="BG192" i="6"/>
  <c r="BH192" i="6"/>
  <c r="BI192" i="6"/>
  <c r="J193" i="6"/>
  <c r="AP194" i="6"/>
  <c r="AY193" i="6"/>
  <c r="AZ193" i="6"/>
  <c r="BA193" i="6"/>
  <c r="BB193" i="6"/>
  <c r="BC193" i="6"/>
  <c r="BE193" i="6"/>
  <c r="P193" i="6"/>
  <c r="AQ194" i="6"/>
  <c r="BF193" i="6"/>
  <c r="BG193" i="6"/>
  <c r="AB193" i="6"/>
  <c r="AS194" i="6"/>
  <c r="BH193" i="6"/>
  <c r="BI193" i="6"/>
  <c r="AN193" i="6"/>
  <c r="AU194" i="6"/>
  <c r="AY194" i="6"/>
  <c r="AZ194" i="6"/>
  <c r="BA194" i="6"/>
  <c r="BB194" i="6"/>
  <c r="BC194" i="6"/>
  <c r="BE194" i="6"/>
  <c r="BF194" i="6"/>
  <c r="BG194" i="6"/>
  <c r="BH194" i="6"/>
  <c r="BI194" i="6"/>
  <c r="AY195" i="6"/>
  <c r="AZ195" i="6"/>
  <c r="BA195" i="6"/>
  <c r="BB195" i="6"/>
  <c r="BC195" i="6"/>
  <c r="BE195" i="6"/>
  <c r="BF195" i="6"/>
  <c r="BG195" i="6"/>
  <c r="BH195" i="6"/>
  <c r="BI195" i="6"/>
  <c r="J196" i="6"/>
  <c r="AP196" i="6"/>
  <c r="AP198" i="6"/>
  <c r="AY196" i="6"/>
  <c r="AZ196" i="6"/>
  <c r="V196" i="6"/>
  <c r="AR196" i="6"/>
  <c r="AR198" i="6"/>
  <c r="BA196" i="6"/>
  <c r="BB196" i="6"/>
  <c r="BC196" i="6"/>
  <c r="BE196" i="6"/>
  <c r="P199" i="6"/>
  <c r="AQ200" i="6"/>
  <c r="BF196" i="6"/>
  <c r="BG196" i="6"/>
  <c r="BH196" i="6"/>
  <c r="BI196" i="6"/>
  <c r="AN199" i="6"/>
  <c r="AY197" i="6"/>
  <c r="AZ197" i="6"/>
  <c r="BA197" i="6"/>
  <c r="BB197" i="6"/>
  <c r="AH196" i="6"/>
  <c r="AT196" i="6"/>
  <c r="AT198" i="6"/>
  <c r="BC197" i="6"/>
  <c r="BE197" i="6"/>
  <c r="BF197" i="6"/>
  <c r="BG197" i="6"/>
  <c r="BH197" i="6"/>
  <c r="BI197" i="6"/>
  <c r="AY198" i="6"/>
  <c r="AZ198" i="6"/>
  <c r="BA198" i="6"/>
  <c r="BB198" i="6"/>
  <c r="BC198" i="6"/>
  <c r="BE198" i="6"/>
  <c r="BF198" i="6"/>
  <c r="BG198" i="6"/>
  <c r="BH198" i="6"/>
  <c r="BI198" i="6"/>
  <c r="J199" i="6"/>
  <c r="AB199" i="6"/>
  <c r="AS200" i="6"/>
  <c r="AY199" i="6"/>
  <c r="AZ199" i="6"/>
  <c r="BA199" i="6"/>
  <c r="BB199" i="6"/>
  <c r="BC199" i="6"/>
  <c r="BE199" i="6"/>
  <c r="BF199" i="6"/>
  <c r="V199" i="6"/>
  <c r="AR200" i="6"/>
  <c r="BG199" i="6"/>
  <c r="BH199" i="6"/>
  <c r="AH199" i="6"/>
  <c r="BI199" i="6"/>
  <c r="AP200" i="6"/>
  <c r="AT200" i="6"/>
  <c r="AY200" i="6"/>
  <c r="AZ200" i="6"/>
  <c r="BA200" i="6"/>
  <c r="BB200" i="6"/>
  <c r="BC200" i="6"/>
  <c r="BE200" i="6"/>
  <c r="BF200" i="6"/>
  <c r="BG200" i="6"/>
  <c r="BH200" i="6"/>
  <c r="BI200" i="6"/>
  <c r="AY201" i="6"/>
  <c r="AZ201" i="6"/>
  <c r="BA201" i="6"/>
  <c r="BB201" i="6"/>
  <c r="BC201" i="6"/>
  <c r="BE201" i="6"/>
  <c r="BF201" i="6"/>
  <c r="BG201" i="6"/>
  <c r="BH201" i="6"/>
  <c r="BI201" i="6"/>
  <c r="J202" i="6"/>
  <c r="AP202" i="6"/>
  <c r="AP204" i="6"/>
  <c r="AY202" i="6"/>
  <c r="AZ202" i="6"/>
  <c r="V202" i="6"/>
  <c r="AR202" i="6"/>
  <c r="AR204" i="6"/>
  <c r="BA202" i="6"/>
  <c r="BB202" i="6"/>
  <c r="AH202" i="6"/>
  <c r="AT202" i="6"/>
  <c r="AT204" i="6"/>
  <c r="BC202" i="6"/>
  <c r="BE202" i="6"/>
  <c r="BF202" i="6"/>
  <c r="BG202" i="6"/>
  <c r="BH202" i="6"/>
  <c r="BI202" i="6"/>
  <c r="AY203" i="6"/>
  <c r="AZ203" i="6"/>
  <c r="BA203" i="6"/>
  <c r="BB203" i="6"/>
  <c r="BC203" i="6"/>
  <c r="BE203" i="6"/>
  <c r="BF203" i="6"/>
  <c r="BG203" i="6"/>
  <c r="BH203" i="6"/>
  <c r="BI203" i="6"/>
  <c r="AY204" i="6"/>
  <c r="AZ204" i="6"/>
  <c r="BA204" i="6"/>
  <c r="AB202" i="6"/>
  <c r="AS202" i="6"/>
  <c r="AS204" i="6"/>
  <c r="BB204" i="6"/>
  <c r="BC204" i="6"/>
  <c r="BE204" i="6"/>
  <c r="BF204" i="6"/>
  <c r="V205" i="6"/>
  <c r="AR206" i="6"/>
  <c r="BG204" i="6"/>
  <c r="BH204" i="6"/>
  <c r="AH205" i="6"/>
  <c r="AT206" i="6"/>
  <c r="BI204" i="6"/>
  <c r="J205" i="6"/>
  <c r="AP206" i="6"/>
  <c r="AY205" i="6"/>
  <c r="AZ205" i="6"/>
  <c r="BA205" i="6"/>
  <c r="BB205" i="6"/>
  <c r="BC205" i="6"/>
  <c r="BE205" i="6"/>
  <c r="BF205" i="6"/>
  <c r="BG205" i="6"/>
  <c r="BH205" i="6"/>
  <c r="BI205" i="6"/>
  <c r="AY206" i="6"/>
  <c r="AZ206" i="6"/>
  <c r="BA206" i="6"/>
  <c r="BB206" i="6"/>
  <c r="BC206" i="6"/>
  <c r="BE206" i="6"/>
  <c r="BF206" i="6"/>
  <c r="BG206" i="6"/>
  <c r="BH206" i="6"/>
  <c r="BI206" i="6"/>
  <c r="AY207" i="6"/>
  <c r="AZ207" i="6"/>
  <c r="BA207" i="6"/>
  <c r="BB207" i="6"/>
  <c r="BC207" i="6"/>
  <c r="BE207" i="6"/>
  <c r="BF207" i="6"/>
  <c r="BG207" i="6"/>
  <c r="BH207" i="6"/>
  <c r="BI207" i="6"/>
  <c r="J208" i="6"/>
  <c r="AP208" i="6"/>
  <c r="AP210" i="6"/>
  <c r="AY208" i="6"/>
  <c r="P208" i="6"/>
  <c r="AQ208" i="6"/>
  <c r="AZ208" i="6"/>
  <c r="BA208" i="6"/>
  <c r="AB208" i="6"/>
  <c r="BB208" i="6"/>
  <c r="AH208" i="6"/>
  <c r="AT208" i="6"/>
  <c r="AT210" i="6"/>
  <c r="BC208" i="6"/>
  <c r="AN208" i="6"/>
  <c r="AU208" i="6"/>
  <c r="AU210" i="6"/>
  <c r="BE208" i="6"/>
  <c r="BF208" i="6"/>
  <c r="BG208" i="6"/>
  <c r="BH208" i="6"/>
  <c r="BI208" i="6"/>
  <c r="AY209" i="6"/>
  <c r="AZ209" i="6"/>
  <c r="BA209" i="6"/>
  <c r="BB209" i="6"/>
  <c r="BC209" i="6"/>
  <c r="BE209" i="6"/>
  <c r="BF209" i="6"/>
  <c r="BG209" i="6"/>
  <c r="BH209" i="6"/>
  <c r="BI209" i="6"/>
  <c r="AQ210" i="6"/>
  <c r="AY210" i="6"/>
  <c r="AZ210" i="6"/>
  <c r="V208" i="6"/>
  <c r="AR208" i="6"/>
  <c r="AR210" i="6"/>
  <c r="BA210" i="6"/>
  <c r="BB210" i="6"/>
  <c r="BC210" i="6"/>
  <c r="BE210" i="6"/>
  <c r="P211" i="6"/>
  <c r="AQ212" i="6"/>
  <c r="BF210" i="6"/>
  <c r="BG210" i="6"/>
  <c r="BH210" i="6"/>
  <c r="BI210" i="6"/>
  <c r="J211" i="6"/>
  <c r="AN211" i="6"/>
  <c r="AY211" i="6"/>
  <c r="AZ211" i="6"/>
  <c r="BA211" i="6"/>
  <c r="BB211" i="6"/>
  <c r="BC211" i="6"/>
  <c r="BE211" i="6"/>
  <c r="BF211" i="6"/>
  <c r="BG211" i="6"/>
  <c r="BH211" i="6"/>
  <c r="BI211" i="6"/>
  <c r="AP212" i="6"/>
  <c r="AY212" i="6"/>
  <c r="AZ212" i="6"/>
  <c r="BA212" i="6"/>
  <c r="BB212" i="6"/>
  <c r="BC212" i="6"/>
  <c r="BE212" i="6"/>
  <c r="BF212" i="6"/>
  <c r="BG212" i="6"/>
  <c r="BH212" i="6"/>
  <c r="BI212" i="6"/>
  <c r="AY213" i="6"/>
  <c r="AZ213" i="6"/>
  <c r="BA213" i="6"/>
  <c r="BB213" i="6"/>
  <c r="BC213" i="6"/>
  <c r="BE213" i="6"/>
  <c r="BF213" i="6"/>
  <c r="BG213" i="6"/>
  <c r="BH213" i="6"/>
  <c r="BI213" i="6"/>
  <c r="J214" i="6"/>
  <c r="AN214" i="6"/>
  <c r="AP214" i="6"/>
  <c r="AY214" i="6"/>
  <c r="P214" i="6"/>
  <c r="AQ214" i="6"/>
  <c r="AQ216" i="6"/>
  <c r="AZ214" i="6"/>
  <c r="BA214" i="6"/>
  <c r="AB214" i="6"/>
  <c r="AS214" i="6"/>
  <c r="AS216" i="6"/>
  <c r="BB214" i="6"/>
  <c r="BC214" i="6"/>
  <c r="BE214" i="6"/>
  <c r="BF214" i="6"/>
  <c r="BG214" i="6"/>
  <c r="BH214" i="6"/>
  <c r="BI214" i="6"/>
  <c r="AY215" i="6"/>
  <c r="AZ215" i="6"/>
  <c r="BA215" i="6"/>
  <c r="BB215" i="6"/>
  <c r="BC215" i="6"/>
  <c r="BE215" i="6"/>
  <c r="BF215" i="6"/>
  <c r="BG215" i="6"/>
  <c r="BH215" i="6"/>
  <c r="BI215" i="6"/>
  <c r="AP216" i="6"/>
  <c r="AY216" i="6"/>
  <c r="AZ216" i="6"/>
  <c r="BA216" i="6"/>
  <c r="BB216" i="6"/>
  <c r="BC216" i="6"/>
  <c r="BE216" i="6"/>
  <c r="BF216" i="6"/>
  <c r="BG216" i="6"/>
  <c r="BH216" i="6"/>
  <c r="BI216" i="6"/>
  <c r="AN217" i="6"/>
  <c r="AU218" i="6"/>
  <c r="J217" i="6"/>
  <c r="AP218" i="6"/>
  <c r="V217" i="6"/>
  <c r="AR218" i="6"/>
  <c r="AY217" i="6"/>
  <c r="AZ217" i="6"/>
  <c r="BA217" i="6"/>
  <c r="BB217" i="6"/>
  <c r="BC217" i="6"/>
  <c r="BE217" i="6"/>
  <c r="P217" i="6"/>
  <c r="AQ218" i="6"/>
  <c r="BF217" i="6"/>
  <c r="BG217" i="6"/>
  <c r="AB217" i="6"/>
  <c r="BH217" i="6"/>
  <c r="BI217" i="6"/>
  <c r="AS218" i="6"/>
  <c r="AY218" i="6"/>
  <c r="AZ218" i="6"/>
  <c r="BA218" i="6"/>
  <c r="BB218" i="6"/>
  <c r="BC218" i="6"/>
  <c r="BE218" i="6"/>
  <c r="BF218" i="6"/>
  <c r="BG218" i="6"/>
  <c r="BH218" i="6"/>
  <c r="BI218" i="6"/>
  <c r="AY219" i="6"/>
  <c r="AZ219" i="6"/>
  <c r="BA219" i="6"/>
  <c r="BB219" i="6"/>
  <c r="BC219" i="6"/>
  <c r="BE219" i="6"/>
  <c r="BF219" i="6"/>
  <c r="BG219" i="6"/>
  <c r="BH219" i="6"/>
  <c r="BI219" i="6"/>
  <c r="J220" i="6"/>
  <c r="AP220" i="6"/>
  <c r="AP222" i="6"/>
  <c r="AY220" i="6"/>
  <c r="AZ220" i="6"/>
  <c r="BA220" i="6"/>
  <c r="BB220" i="6"/>
  <c r="AH220" i="6"/>
  <c r="AT220" i="6"/>
  <c r="AT222" i="6"/>
  <c r="BC220" i="6"/>
  <c r="BE220" i="6"/>
  <c r="BF220" i="6"/>
  <c r="BG220" i="6"/>
  <c r="AB223" i="6"/>
  <c r="AS224" i="6"/>
  <c r="BH220" i="6"/>
  <c r="BI220" i="6"/>
  <c r="AY221" i="6"/>
  <c r="AZ221" i="6"/>
  <c r="BA221" i="6"/>
  <c r="BB221" i="6"/>
  <c r="BC221" i="6"/>
  <c r="BE221" i="6"/>
  <c r="BF221" i="6"/>
  <c r="BG221" i="6"/>
  <c r="BH221" i="6"/>
  <c r="BI221" i="6"/>
  <c r="AY222" i="6"/>
  <c r="AZ222" i="6"/>
  <c r="BA222" i="6"/>
  <c r="BB222" i="6"/>
  <c r="BC222" i="6"/>
  <c r="BE222" i="6"/>
  <c r="BF222" i="6"/>
  <c r="BG222" i="6"/>
  <c r="BH222" i="6"/>
  <c r="BI222" i="6"/>
  <c r="J223" i="6"/>
  <c r="AY223" i="6"/>
  <c r="AZ223" i="6"/>
  <c r="BA223" i="6"/>
  <c r="BB223" i="6"/>
  <c r="BC223" i="6"/>
  <c r="BE223" i="6"/>
  <c r="BF223" i="6"/>
  <c r="V223" i="6"/>
  <c r="AR224" i="6"/>
  <c r="BG223" i="6"/>
  <c r="BH223" i="6"/>
  <c r="AH223" i="6"/>
  <c r="AT224" i="6"/>
  <c r="BI223" i="6"/>
  <c r="AP224" i="6"/>
  <c r="AY224" i="6"/>
  <c r="AZ224" i="6"/>
  <c r="BA224" i="6"/>
  <c r="BB224" i="6"/>
  <c r="BC224" i="6"/>
  <c r="BE224" i="6"/>
  <c r="BF224" i="6"/>
  <c r="BG224" i="6"/>
  <c r="BH224" i="6"/>
  <c r="BI224" i="6"/>
  <c r="AY225" i="6"/>
  <c r="AZ225" i="6"/>
  <c r="BA225" i="6"/>
  <c r="BB225" i="6"/>
  <c r="BC225" i="6"/>
  <c r="BE225" i="6"/>
  <c r="BF225" i="6"/>
  <c r="BG225" i="6"/>
  <c r="BH225" i="6"/>
  <c r="BI225" i="6"/>
  <c r="J226" i="6"/>
  <c r="AP226" i="6"/>
  <c r="AP228" i="6"/>
  <c r="AY226" i="6"/>
  <c r="P226" i="6"/>
  <c r="AQ226" i="6"/>
  <c r="AQ228" i="6"/>
  <c r="AZ226" i="6"/>
  <c r="BA226" i="6"/>
  <c r="BB226" i="6"/>
  <c r="BC226" i="6"/>
  <c r="AN226" i="6"/>
  <c r="BE226" i="6"/>
  <c r="BF226" i="6"/>
  <c r="BG226" i="6"/>
  <c r="BH226" i="6"/>
  <c r="BI226" i="6"/>
  <c r="AY227" i="6"/>
  <c r="AZ227" i="6"/>
  <c r="BA227" i="6"/>
  <c r="BB227" i="6"/>
  <c r="BC227" i="6"/>
  <c r="BE227" i="6"/>
  <c r="BF227" i="6"/>
  <c r="V229" i="6"/>
  <c r="AR230" i="6"/>
  <c r="BG227" i="6"/>
  <c r="BH227" i="6"/>
  <c r="BI227" i="6"/>
  <c r="AY228" i="6"/>
  <c r="AZ228" i="6"/>
  <c r="BA228" i="6"/>
  <c r="AB226" i="6"/>
  <c r="AS226" i="6"/>
  <c r="AS228" i="6"/>
  <c r="BB228" i="6"/>
  <c r="BC228" i="6"/>
  <c r="BE228" i="6"/>
  <c r="BF228" i="6"/>
  <c r="BG228" i="6"/>
  <c r="BH228" i="6"/>
  <c r="BI228" i="6"/>
  <c r="J229" i="6"/>
  <c r="AP230" i="6"/>
  <c r="AH229" i="6"/>
  <c r="AT230" i="6"/>
  <c r="AY229" i="6"/>
  <c r="AZ229" i="6"/>
  <c r="BA229" i="6"/>
  <c r="BB229" i="6"/>
  <c r="BC229" i="6"/>
  <c r="BE229" i="6"/>
  <c r="BF229" i="6"/>
  <c r="BG229" i="6"/>
  <c r="BH229" i="6"/>
  <c r="BI229" i="6"/>
  <c r="AY230" i="6"/>
  <c r="AZ230" i="6"/>
  <c r="BA230" i="6"/>
  <c r="BB230" i="6"/>
  <c r="BC230" i="6"/>
  <c r="BE230" i="6"/>
  <c r="BF230" i="6"/>
  <c r="BG230" i="6"/>
  <c r="BH230" i="6"/>
  <c r="BI230" i="6"/>
  <c r="AY231" i="6"/>
  <c r="AZ231" i="6"/>
  <c r="BA231" i="6"/>
  <c r="BB231" i="6"/>
  <c r="BC231" i="6"/>
  <c r="BE231" i="6"/>
  <c r="BF231" i="6"/>
  <c r="BG231" i="6"/>
  <c r="BH231" i="6"/>
  <c r="BI231" i="6"/>
  <c r="J232" i="6"/>
  <c r="AP232" i="6"/>
  <c r="AP234" i="6"/>
  <c r="V232" i="6"/>
  <c r="AR232" i="6"/>
  <c r="AR234" i="6"/>
  <c r="AY232" i="6"/>
  <c r="AZ232" i="6"/>
  <c r="BA232" i="6"/>
  <c r="BB232" i="6"/>
  <c r="BC232" i="6"/>
  <c r="BE232" i="6"/>
  <c r="BF232" i="6"/>
  <c r="BG232" i="6"/>
  <c r="BH232" i="6"/>
  <c r="BI232" i="6"/>
  <c r="AY233" i="6"/>
  <c r="AZ233" i="6"/>
  <c r="BA233" i="6"/>
  <c r="BB233" i="6"/>
  <c r="BC233" i="6"/>
  <c r="BE233" i="6"/>
  <c r="BF233" i="6"/>
  <c r="BG233" i="6"/>
  <c r="BH233" i="6"/>
  <c r="BI233" i="6"/>
  <c r="AY234" i="6"/>
  <c r="AZ234" i="6"/>
  <c r="BA234" i="6"/>
  <c r="BB234" i="6"/>
  <c r="BC234" i="6"/>
  <c r="BE234" i="6"/>
  <c r="BF234" i="6"/>
  <c r="BG234" i="6"/>
  <c r="AB235" i="6"/>
  <c r="AS236" i="6"/>
  <c r="BH234" i="6"/>
  <c r="BI234" i="6"/>
  <c r="AN235" i="6"/>
  <c r="J235" i="6"/>
  <c r="P235" i="6"/>
  <c r="AQ236" i="6"/>
  <c r="AY235" i="6"/>
  <c r="AZ235" i="6"/>
  <c r="BA235" i="6"/>
  <c r="BB235" i="6"/>
  <c r="BC235" i="6"/>
  <c r="BE235" i="6"/>
  <c r="BF235" i="6"/>
  <c r="BG235" i="6"/>
  <c r="BH235" i="6"/>
  <c r="BI235" i="6"/>
  <c r="AP236" i="6"/>
  <c r="AY236" i="6"/>
  <c r="AZ236" i="6"/>
  <c r="BA236" i="6"/>
  <c r="BB236" i="6"/>
  <c r="BC236" i="6"/>
  <c r="BE236" i="6"/>
  <c r="BF236" i="6"/>
  <c r="BG236" i="6"/>
  <c r="BH236" i="6"/>
  <c r="BI236" i="6"/>
  <c r="AY237" i="6"/>
  <c r="AZ237" i="6"/>
  <c r="BA237" i="6"/>
  <c r="BB237" i="6"/>
  <c r="BC237" i="6"/>
  <c r="BE237" i="6"/>
  <c r="BF237" i="6"/>
  <c r="BG237" i="6"/>
  <c r="BH237" i="6"/>
  <c r="BI237" i="6"/>
  <c r="J238" i="6"/>
  <c r="AP238" i="6"/>
  <c r="AY238" i="6"/>
  <c r="P238" i="6"/>
  <c r="AQ238" i="6"/>
  <c r="AQ240" i="6"/>
  <c r="AZ238" i="6"/>
  <c r="BA238" i="6"/>
  <c r="BB238" i="6"/>
  <c r="BC238" i="6"/>
  <c r="AN238" i="6"/>
  <c r="BE238" i="6"/>
  <c r="BF238" i="6"/>
  <c r="V241" i="6"/>
  <c r="AR242" i="6"/>
  <c r="BG238" i="6"/>
  <c r="BH238" i="6"/>
  <c r="AH241" i="6"/>
  <c r="AT242" i="6"/>
  <c r="BI238" i="6"/>
  <c r="AY239" i="6"/>
  <c r="AZ239" i="6"/>
  <c r="BA239" i="6"/>
  <c r="BB239" i="6"/>
  <c r="BC239" i="6"/>
  <c r="BE239" i="6"/>
  <c r="BF239" i="6"/>
  <c r="BG239" i="6"/>
  <c r="BH239" i="6"/>
  <c r="BI239" i="6"/>
  <c r="AP240" i="6"/>
  <c r="AY240" i="6"/>
  <c r="AZ240" i="6"/>
  <c r="BA240" i="6"/>
  <c r="BB240" i="6"/>
  <c r="BC240" i="6"/>
  <c r="BE240" i="6"/>
  <c r="BF240" i="6"/>
  <c r="BG240" i="6"/>
  <c r="BH240" i="6"/>
  <c r="BI240" i="6"/>
  <c r="J241" i="6"/>
  <c r="AP242" i="6"/>
  <c r="AY241" i="6"/>
  <c r="AZ241" i="6"/>
  <c r="BA241" i="6"/>
  <c r="BB241" i="6"/>
  <c r="BC241" i="6"/>
  <c r="BE241" i="6"/>
  <c r="P241" i="6"/>
  <c r="AQ242" i="6"/>
  <c r="BF241" i="6"/>
  <c r="BG241" i="6"/>
  <c r="AB241" i="6"/>
  <c r="AS242" i="6"/>
  <c r="BH241" i="6"/>
  <c r="BI241" i="6"/>
  <c r="AN241" i="6"/>
  <c r="AU242" i="6"/>
  <c r="AY242" i="6"/>
  <c r="AZ242" i="6"/>
  <c r="BA242" i="6"/>
  <c r="BB242" i="6"/>
  <c r="BC242" i="6"/>
  <c r="BE242" i="6"/>
  <c r="BF242" i="6"/>
  <c r="BG242" i="6"/>
  <c r="BH242" i="6"/>
  <c r="BI242" i="6"/>
  <c r="AY243" i="6"/>
  <c r="AZ243" i="6"/>
  <c r="BA243" i="6"/>
  <c r="BB243" i="6"/>
  <c r="BC243" i="6"/>
  <c r="BE243" i="6"/>
  <c r="BF243" i="6"/>
  <c r="BG243" i="6"/>
  <c r="BH243" i="6"/>
  <c r="BI243" i="6"/>
  <c r="J244" i="6"/>
  <c r="AP244" i="6"/>
  <c r="AP246" i="6"/>
  <c r="AY244" i="6"/>
  <c r="AZ244" i="6"/>
  <c r="BA244" i="6"/>
  <c r="BB244" i="6"/>
  <c r="AH244" i="6"/>
  <c r="AT244" i="6"/>
  <c r="AT246" i="6"/>
  <c r="BC244" i="6"/>
  <c r="BE244" i="6"/>
  <c r="BF244" i="6"/>
  <c r="BG244" i="6"/>
  <c r="BH244" i="6"/>
  <c r="BI244" i="6"/>
  <c r="AY245" i="6"/>
  <c r="AZ245" i="6"/>
  <c r="BA245" i="6"/>
  <c r="BB245" i="6"/>
  <c r="BC245" i="6"/>
  <c r="BE245" i="6"/>
  <c r="BF245" i="6"/>
  <c r="BG245" i="6"/>
  <c r="BH245" i="6"/>
  <c r="BI245" i="6"/>
  <c r="AY246" i="6"/>
  <c r="AZ246" i="6"/>
  <c r="BA246" i="6"/>
  <c r="BB246" i="6"/>
  <c r="BC246" i="6"/>
  <c r="BE246" i="6"/>
  <c r="BF246" i="6"/>
  <c r="BG246" i="6"/>
  <c r="BH246" i="6"/>
  <c r="BI246" i="6"/>
  <c r="J247" i="6"/>
  <c r="AB247" i="6"/>
  <c r="AS248" i="6"/>
  <c r="AY247" i="6"/>
  <c r="AZ247" i="6"/>
  <c r="BA247" i="6"/>
  <c r="BB247" i="6"/>
  <c r="BC247" i="6"/>
  <c r="BE247" i="6"/>
  <c r="BF247" i="6"/>
  <c r="V247" i="6"/>
  <c r="AR248" i="6"/>
  <c r="BG247" i="6"/>
  <c r="BH247" i="6"/>
  <c r="AH247" i="6"/>
  <c r="BI247" i="6"/>
  <c r="AP248" i="6"/>
  <c r="AT248" i="6"/>
  <c r="AY248" i="6"/>
  <c r="AZ248" i="6"/>
  <c r="BA248" i="6"/>
  <c r="BB248" i="6"/>
  <c r="BC248" i="6"/>
  <c r="BE248" i="6"/>
  <c r="BF248" i="6"/>
  <c r="BG248" i="6"/>
  <c r="BH248" i="6"/>
  <c r="BI248" i="6"/>
  <c r="AY249" i="6"/>
  <c r="AZ249" i="6"/>
  <c r="BA249" i="6"/>
  <c r="BB249" i="6"/>
  <c r="BC249" i="6"/>
  <c r="BE249" i="6"/>
  <c r="BF249" i="6"/>
  <c r="BG249" i="6"/>
  <c r="BH249" i="6"/>
  <c r="BI249" i="6"/>
  <c r="J250" i="6"/>
  <c r="AB250" i="6"/>
  <c r="AS250" i="6"/>
  <c r="AS252" i="6"/>
  <c r="AP250" i="6"/>
  <c r="AP252" i="6"/>
  <c r="AY250" i="6"/>
  <c r="AZ250" i="6"/>
  <c r="V250" i="6"/>
  <c r="AR250" i="6"/>
  <c r="AR252" i="6"/>
  <c r="BA250" i="6"/>
  <c r="BB250" i="6"/>
  <c r="AH250" i="6"/>
  <c r="AT250" i="6"/>
  <c r="AT252" i="6"/>
  <c r="BC250" i="6"/>
  <c r="BE250" i="6"/>
  <c r="BF250" i="6"/>
  <c r="BG250" i="6"/>
  <c r="BH250" i="6"/>
  <c r="BI250" i="6"/>
  <c r="AY251" i="6"/>
  <c r="AZ251" i="6"/>
  <c r="BA251" i="6"/>
  <c r="BB251" i="6"/>
  <c r="BC251" i="6"/>
  <c r="BE251" i="6"/>
  <c r="BF251" i="6"/>
  <c r="BG251" i="6"/>
  <c r="BH251" i="6"/>
  <c r="BI251" i="6"/>
  <c r="AY252" i="6"/>
  <c r="AZ252" i="6"/>
  <c r="BA252" i="6"/>
  <c r="BB252" i="6"/>
  <c r="BC252" i="6"/>
  <c r="BE252" i="6"/>
  <c r="BF252" i="6"/>
  <c r="V253" i="6"/>
  <c r="AR254" i="6"/>
  <c r="BG252" i="6"/>
  <c r="BH252" i="6"/>
  <c r="AH253" i="6"/>
  <c r="AT254" i="6"/>
  <c r="BI252" i="6"/>
  <c r="J253" i="6"/>
  <c r="AP254" i="6"/>
  <c r="AY253" i="6"/>
  <c r="AZ253" i="6"/>
  <c r="BA253" i="6"/>
  <c r="BB253" i="6"/>
  <c r="BC253" i="6"/>
  <c r="BE253" i="6"/>
  <c r="BF253" i="6"/>
  <c r="BG253" i="6"/>
  <c r="BH253" i="6"/>
  <c r="BI253" i="6"/>
  <c r="AY254" i="6"/>
  <c r="AZ254" i="6"/>
  <c r="BA254" i="6"/>
  <c r="BB254" i="6"/>
  <c r="BC254" i="6"/>
  <c r="BE254" i="6"/>
  <c r="BF254" i="6"/>
  <c r="BG254" i="6"/>
  <c r="BH254" i="6"/>
  <c r="BI254" i="6"/>
  <c r="AY255" i="6"/>
  <c r="AZ255" i="6"/>
  <c r="BA255" i="6"/>
  <c r="BB255" i="6"/>
  <c r="BC255" i="6"/>
  <c r="BE255" i="6"/>
  <c r="BF255" i="6"/>
  <c r="BG255" i="6"/>
  <c r="BH255" i="6"/>
  <c r="BI255" i="6"/>
  <c r="J256" i="6"/>
  <c r="AP256" i="6"/>
  <c r="AP258" i="6"/>
  <c r="V256" i="6"/>
  <c r="AR256" i="6"/>
  <c r="AR258" i="6"/>
  <c r="AY256" i="6"/>
  <c r="P256" i="6"/>
  <c r="AQ256" i="6"/>
  <c r="AZ256" i="6"/>
  <c r="BA256" i="6"/>
  <c r="AB256" i="6"/>
  <c r="AS256" i="6"/>
  <c r="AS258" i="6"/>
  <c r="BB256" i="6"/>
  <c r="BC256" i="6"/>
  <c r="AN256" i="6"/>
  <c r="AU256" i="6"/>
  <c r="AU258" i="6"/>
  <c r="BE256" i="6"/>
  <c r="BF256" i="6"/>
  <c r="BG256" i="6"/>
  <c r="BH256" i="6"/>
  <c r="BI256" i="6"/>
  <c r="AY257" i="6"/>
  <c r="AZ257" i="6"/>
  <c r="BA257" i="6"/>
  <c r="BB257" i="6"/>
  <c r="BC257" i="6"/>
  <c r="BE257" i="6"/>
  <c r="BF257" i="6"/>
  <c r="BG257" i="6"/>
  <c r="BH257" i="6"/>
  <c r="BI257" i="6"/>
  <c r="AQ258" i="6"/>
  <c r="AY258" i="6"/>
  <c r="AZ258" i="6"/>
  <c r="BA258" i="6"/>
  <c r="BB258" i="6"/>
  <c r="BC258" i="6"/>
  <c r="BE258" i="6"/>
  <c r="BF258" i="6"/>
  <c r="BG258" i="6"/>
  <c r="BH258" i="6"/>
  <c r="BI258" i="6"/>
  <c r="J259" i="6"/>
  <c r="P259" i="6"/>
  <c r="AQ260" i="6"/>
  <c r="AN259" i="6"/>
  <c r="AY259" i="6"/>
  <c r="AZ259" i="6"/>
  <c r="BA259" i="6"/>
  <c r="BB259" i="6"/>
  <c r="BC259" i="6"/>
  <c r="BE259" i="6"/>
  <c r="BF259" i="6"/>
  <c r="BG259" i="6"/>
  <c r="BH259" i="6"/>
  <c r="BI259" i="6"/>
  <c r="AP260" i="6"/>
  <c r="AY260" i="6"/>
  <c r="AZ260" i="6"/>
  <c r="BA260" i="6"/>
  <c r="BB260" i="6"/>
  <c r="BC260" i="6"/>
  <c r="BE260" i="6"/>
  <c r="BF260" i="6"/>
  <c r="BG260" i="6"/>
  <c r="BH260" i="6"/>
  <c r="BI260" i="6"/>
  <c r="AY261" i="6"/>
  <c r="AZ261" i="6"/>
  <c r="BA261" i="6"/>
  <c r="BB261" i="6"/>
  <c r="BC261" i="6"/>
  <c r="BE261" i="6"/>
  <c r="BF261" i="6"/>
  <c r="BG261" i="6"/>
  <c r="BH261" i="6"/>
  <c r="BI261" i="6"/>
  <c r="J262" i="6"/>
  <c r="AN262" i="6"/>
  <c r="AP262" i="6"/>
  <c r="AY262" i="6"/>
  <c r="P262" i="6"/>
  <c r="AQ262" i="6"/>
  <c r="AQ264" i="6"/>
  <c r="AZ262" i="6"/>
  <c r="BA262" i="6"/>
  <c r="BB262" i="6"/>
  <c r="BC262" i="6"/>
  <c r="BE262" i="6"/>
  <c r="BF262" i="6"/>
  <c r="BG262" i="6"/>
  <c r="BH262" i="6"/>
  <c r="AH265" i="6"/>
  <c r="AT266" i="6"/>
  <c r="BI262" i="6"/>
  <c r="AY263" i="6"/>
  <c r="AZ263" i="6"/>
  <c r="BA263" i="6"/>
  <c r="BB263" i="6"/>
  <c r="BC263" i="6"/>
  <c r="BE263" i="6"/>
  <c r="BF263" i="6"/>
  <c r="BG263" i="6"/>
  <c r="BH263" i="6"/>
  <c r="BI263" i="6"/>
  <c r="AP264" i="6"/>
  <c r="AY264" i="6"/>
  <c r="AZ264" i="6"/>
  <c r="BA264" i="6"/>
  <c r="BB264" i="6"/>
  <c r="BC264" i="6"/>
  <c r="BE264" i="6"/>
  <c r="BF264" i="6"/>
  <c r="BG264" i="6"/>
  <c r="BH264" i="6"/>
  <c r="BI264" i="6"/>
  <c r="J265" i="6"/>
  <c r="AP266" i="6"/>
  <c r="V265" i="6"/>
  <c r="AR266" i="6"/>
  <c r="AY265" i="6"/>
  <c r="AZ265" i="6"/>
  <c r="BA265" i="6"/>
  <c r="BB265" i="6"/>
  <c r="BC265" i="6"/>
  <c r="BE265" i="6"/>
  <c r="P265" i="6"/>
  <c r="AQ266" i="6"/>
  <c r="BF265" i="6"/>
  <c r="BG265" i="6"/>
  <c r="AB265" i="6"/>
  <c r="BH265" i="6"/>
  <c r="BI265" i="6"/>
  <c r="AN265" i="6"/>
  <c r="AU266" i="6"/>
  <c r="AS266" i="6"/>
  <c r="AY266" i="6"/>
  <c r="AZ266" i="6"/>
  <c r="BA266" i="6"/>
  <c r="BB266" i="6"/>
  <c r="BC266" i="6"/>
  <c r="BE266" i="6"/>
  <c r="BF266" i="6"/>
  <c r="BG266" i="6"/>
  <c r="BH266" i="6"/>
  <c r="BI266" i="6"/>
  <c r="AY267" i="6"/>
  <c r="AZ267" i="6"/>
  <c r="BA267" i="6"/>
  <c r="BB267" i="6"/>
  <c r="BC267" i="6"/>
  <c r="BE267" i="6"/>
  <c r="BF267" i="6"/>
  <c r="BG267" i="6"/>
  <c r="BH267" i="6"/>
  <c r="BI267" i="6"/>
  <c r="J268" i="6"/>
  <c r="AP268" i="6"/>
  <c r="AP270" i="6"/>
  <c r="AY268" i="6"/>
  <c r="AZ268" i="6"/>
  <c r="V268" i="6"/>
  <c r="AR268" i="6"/>
  <c r="AR270" i="6"/>
  <c r="BA268" i="6"/>
  <c r="BB268" i="6"/>
  <c r="BC268" i="6"/>
  <c r="BE268" i="6"/>
  <c r="P271" i="6"/>
  <c r="AQ272" i="6"/>
  <c r="BF268" i="6"/>
  <c r="BG268" i="6"/>
  <c r="AB271" i="6"/>
  <c r="AS272" i="6"/>
  <c r="BH268" i="6"/>
  <c r="BI268" i="6"/>
  <c r="AN271" i="6"/>
  <c r="AY269" i="6"/>
  <c r="AZ269" i="6"/>
  <c r="BA269" i="6"/>
  <c r="BB269" i="6"/>
  <c r="AH268" i="6"/>
  <c r="AT268" i="6"/>
  <c r="AT270" i="6"/>
  <c r="BC269" i="6"/>
  <c r="BE269" i="6"/>
  <c r="BF269" i="6"/>
  <c r="BG269" i="6"/>
  <c r="BH269" i="6"/>
  <c r="BI269" i="6"/>
  <c r="AY270" i="6"/>
  <c r="AZ270" i="6"/>
  <c r="BA270" i="6"/>
  <c r="BB270" i="6"/>
  <c r="BC270" i="6"/>
  <c r="BE270" i="6"/>
  <c r="BF270" i="6"/>
  <c r="BG270" i="6"/>
  <c r="BH270" i="6"/>
  <c r="BI270" i="6"/>
  <c r="J271" i="6"/>
  <c r="AY271" i="6"/>
  <c r="AZ271" i="6"/>
  <c r="BA271" i="6"/>
  <c r="BB271" i="6"/>
  <c r="BC271" i="6"/>
  <c r="BE271" i="6"/>
  <c r="BF271" i="6"/>
  <c r="V271" i="6"/>
  <c r="AR272" i="6"/>
  <c r="BG271" i="6"/>
  <c r="BH271" i="6"/>
  <c r="AH271" i="6"/>
  <c r="AT272" i="6"/>
  <c r="BI271" i="6"/>
  <c r="AP272" i="6"/>
  <c r="AY272" i="6"/>
  <c r="AZ272" i="6"/>
  <c r="BA272" i="6"/>
  <c r="BB272" i="6"/>
  <c r="BC272" i="6"/>
  <c r="BE272" i="6"/>
  <c r="BF272" i="6"/>
  <c r="BG272" i="6"/>
  <c r="BH272" i="6"/>
  <c r="BI272" i="6"/>
  <c r="AY273" i="6"/>
  <c r="AZ273" i="6"/>
  <c r="BA273" i="6"/>
  <c r="BB273" i="6"/>
  <c r="BC273" i="6"/>
  <c r="BE273" i="6"/>
  <c r="BF273" i="6"/>
  <c r="BG273" i="6"/>
  <c r="BH273" i="6"/>
  <c r="BI273" i="6"/>
  <c r="J274" i="6"/>
  <c r="AB274" i="6"/>
  <c r="AS274" i="6"/>
  <c r="AS276" i="6"/>
  <c r="AP274" i="6"/>
  <c r="AP276" i="6"/>
  <c r="AY274" i="6"/>
  <c r="P274" i="6"/>
  <c r="AQ274" i="6"/>
  <c r="AQ276" i="6"/>
  <c r="AZ274" i="6"/>
  <c r="BA274" i="6"/>
  <c r="BB274" i="6"/>
  <c r="BC274" i="6"/>
  <c r="AN274" i="6"/>
  <c r="BE274" i="6"/>
  <c r="BF274" i="6"/>
  <c r="BG274" i="6"/>
  <c r="BH274" i="6"/>
  <c r="BI274" i="6"/>
  <c r="AY275" i="6"/>
  <c r="AZ275" i="6"/>
  <c r="BA275" i="6"/>
  <c r="BB275" i="6"/>
  <c r="BC275" i="6"/>
  <c r="BE275" i="6"/>
  <c r="BF275" i="6"/>
  <c r="V277" i="6"/>
  <c r="AR278" i="6"/>
  <c r="BG275" i="6"/>
  <c r="BH275" i="6"/>
  <c r="BI275" i="6"/>
  <c r="AY276" i="6"/>
  <c r="AZ276" i="6"/>
  <c r="BA276" i="6"/>
  <c r="BB276" i="6"/>
  <c r="BC276" i="6"/>
  <c r="BE276" i="6"/>
  <c r="BF276" i="6"/>
  <c r="BG276" i="6"/>
  <c r="BH276" i="6"/>
  <c r="BI276" i="6"/>
  <c r="J277" i="6"/>
  <c r="AP278" i="6"/>
  <c r="AH277" i="6"/>
  <c r="AT278" i="6"/>
  <c r="AY277" i="6"/>
  <c r="AZ277" i="6"/>
  <c r="BA277" i="6"/>
  <c r="BB277" i="6"/>
  <c r="BC277" i="6"/>
  <c r="BE277" i="6"/>
  <c r="BF277" i="6"/>
  <c r="BG277" i="6"/>
  <c r="BH277" i="6"/>
  <c r="BI277" i="6"/>
  <c r="AY278" i="6"/>
  <c r="AZ278" i="6"/>
  <c r="BA278" i="6"/>
  <c r="BB278" i="6"/>
  <c r="BC278" i="6"/>
  <c r="BE278" i="6"/>
  <c r="BF278" i="6"/>
  <c r="BG278" i="6"/>
  <c r="BH278" i="6"/>
  <c r="BI278" i="6"/>
  <c r="AY279" i="6"/>
  <c r="AZ279" i="6"/>
  <c r="BA279" i="6"/>
  <c r="BB279" i="6"/>
  <c r="BC279" i="6"/>
  <c r="BE279" i="6"/>
  <c r="BF279" i="6"/>
  <c r="BG279" i="6"/>
  <c r="BH279" i="6"/>
  <c r="BI279" i="6"/>
  <c r="J280" i="6"/>
  <c r="AP280" i="6"/>
  <c r="AY280" i="6"/>
  <c r="AZ280" i="6"/>
  <c r="BA280" i="6"/>
  <c r="BB280" i="6"/>
  <c r="BC280" i="6"/>
  <c r="BE280" i="6"/>
  <c r="BF280" i="6"/>
  <c r="BG280" i="6"/>
  <c r="BH280" i="6"/>
  <c r="BI280" i="6"/>
  <c r="AY281" i="6"/>
  <c r="AZ281" i="6"/>
  <c r="BA281" i="6"/>
  <c r="BB281" i="6"/>
  <c r="BC281" i="6"/>
  <c r="BE281" i="6"/>
  <c r="BF281" i="6"/>
  <c r="V283" i="6"/>
  <c r="AR284" i="6"/>
  <c r="BG281" i="6"/>
  <c r="BH281" i="6"/>
  <c r="BI281" i="6"/>
  <c r="AP282" i="6"/>
  <c r="AY282" i="6"/>
  <c r="AZ282" i="6"/>
  <c r="BA282" i="6"/>
  <c r="BB282" i="6"/>
  <c r="BC282" i="6"/>
  <c r="BE282" i="6"/>
  <c r="BF282" i="6"/>
  <c r="BG282" i="6"/>
  <c r="BH282" i="6"/>
  <c r="BI282" i="6"/>
  <c r="J283" i="6"/>
  <c r="AP284" i="6"/>
  <c r="AH283" i="6"/>
  <c r="AT284" i="6"/>
  <c r="AY283" i="6"/>
  <c r="AZ283" i="6"/>
  <c r="BA283" i="6"/>
  <c r="BB283" i="6"/>
  <c r="BC283" i="6"/>
  <c r="BE283" i="6"/>
  <c r="BF283" i="6"/>
  <c r="BG283" i="6"/>
  <c r="BH283" i="6"/>
  <c r="BI283" i="6"/>
  <c r="AY284" i="6"/>
  <c r="AZ284" i="6"/>
  <c r="V280" i="6"/>
  <c r="AR280" i="6"/>
  <c r="AR282" i="6"/>
  <c r="BA284" i="6"/>
  <c r="BB284" i="6"/>
  <c r="BC284" i="6"/>
  <c r="BE284" i="6"/>
  <c r="BF284" i="6"/>
  <c r="BG284" i="6"/>
  <c r="BH284" i="6"/>
  <c r="BI284" i="6"/>
  <c r="AY285" i="6"/>
  <c r="AZ285" i="6"/>
  <c r="BA285" i="6"/>
  <c r="BB285" i="6"/>
  <c r="BC285" i="6"/>
  <c r="BE285" i="6"/>
  <c r="BF285" i="6"/>
  <c r="BG285" i="6"/>
  <c r="BH285" i="6"/>
  <c r="BI285" i="6"/>
  <c r="J286" i="6"/>
  <c r="AP286" i="6"/>
  <c r="AP288" i="6"/>
  <c r="V286" i="6"/>
  <c r="AR286" i="6"/>
  <c r="AR288" i="6"/>
  <c r="AY286" i="6"/>
  <c r="AZ286" i="6"/>
  <c r="BA286" i="6"/>
  <c r="BB286" i="6"/>
  <c r="AH286" i="6"/>
  <c r="AT286" i="6"/>
  <c r="AT288" i="6"/>
  <c r="BC286" i="6"/>
  <c r="BE286" i="6"/>
  <c r="BF286" i="6"/>
  <c r="BG286" i="6"/>
  <c r="BH286" i="6"/>
  <c r="BI286" i="6"/>
  <c r="AY287" i="6"/>
  <c r="AZ287" i="6"/>
  <c r="BA287" i="6"/>
  <c r="BB287" i="6"/>
  <c r="BC287" i="6"/>
  <c r="BE287" i="6"/>
  <c r="BF287" i="6"/>
  <c r="BG287" i="6"/>
  <c r="BH287" i="6"/>
  <c r="BI287" i="6"/>
  <c r="AY288" i="6"/>
  <c r="AZ288" i="6"/>
  <c r="BA288" i="6"/>
  <c r="BB288" i="6"/>
  <c r="BC288" i="6"/>
  <c r="BE288" i="6"/>
  <c r="BF288" i="6"/>
  <c r="BG288" i="6"/>
  <c r="AB289" i="6"/>
  <c r="AS290" i="6"/>
  <c r="BH288" i="6"/>
  <c r="BI288" i="6"/>
  <c r="J289" i="6"/>
  <c r="P289" i="6"/>
  <c r="AQ290" i="6"/>
  <c r="AN289" i="6"/>
  <c r="AY289" i="6"/>
  <c r="AZ289" i="6"/>
  <c r="BA289" i="6"/>
  <c r="BB289" i="6"/>
  <c r="BC289" i="6"/>
  <c r="BE289" i="6"/>
  <c r="BF289" i="6"/>
  <c r="BG289" i="6"/>
  <c r="BH289" i="6"/>
  <c r="BI289" i="6"/>
  <c r="AP290" i="6"/>
  <c r="AY290" i="6"/>
  <c r="AZ290" i="6"/>
  <c r="BA290" i="6"/>
  <c r="BB290" i="6"/>
  <c r="BC290" i="6"/>
  <c r="BE290" i="6"/>
  <c r="BF290" i="6"/>
  <c r="BG290" i="6"/>
  <c r="BH290" i="6"/>
  <c r="BI290" i="6"/>
  <c r="AY291" i="6"/>
  <c r="AZ291" i="6"/>
  <c r="BA291" i="6"/>
  <c r="BB291" i="6"/>
  <c r="BC291" i="6"/>
  <c r="BE291" i="6"/>
  <c r="BF291" i="6"/>
  <c r="BG291" i="6"/>
  <c r="BH291" i="6"/>
  <c r="BI291" i="6"/>
  <c r="J292" i="6"/>
  <c r="AP292" i="6"/>
  <c r="AY292" i="6"/>
  <c r="P292" i="6"/>
  <c r="AQ292" i="6"/>
  <c r="AQ294" i="6"/>
  <c r="AZ292" i="6"/>
  <c r="BA292" i="6"/>
  <c r="AB292" i="6"/>
  <c r="AS292" i="6"/>
  <c r="AS294" i="6"/>
  <c r="BB292" i="6"/>
  <c r="BC292" i="6"/>
  <c r="AN292" i="6"/>
  <c r="BE292" i="6"/>
  <c r="BF292" i="6"/>
  <c r="BG292" i="6"/>
  <c r="BH292" i="6"/>
  <c r="AH295" i="6"/>
  <c r="BI292" i="6"/>
  <c r="AY293" i="6"/>
  <c r="AZ293" i="6"/>
  <c r="BA293" i="6"/>
  <c r="BB293" i="6"/>
  <c r="BC293" i="6"/>
  <c r="BE293" i="6"/>
  <c r="BF293" i="6"/>
  <c r="V295" i="6"/>
  <c r="AR296" i="6"/>
  <c r="BG293" i="6"/>
  <c r="BH293" i="6"/>
  <c r="BI293" i="6"/>
  <c r="AP294" i="6"/>
  <c r="AY294" i="6"/>
  <c r="AZ294" i="6"/>
  <c r="BA294" i="6"/>
  <c r="BB294" i="6"/>
  <c r="BC294" i="6"/>
  <c r="BE294" i="6"/>
  <c r="BF294" i="6"/>
  <c r="BG294" i="6"/>
  <c r="BH294" i="6"/>
  <c r="BI294" i="6"/>
  <c r="J295" i="6"/>
  <c r="AP296" i="6"/>
  <c r="AY295" i="6"/>
  <c r="AZ295" i="6"/>
  <c r="BA295" i="6"/>
  <c r="BB295" i="6"/>
  <c r="BC295" i="6"/>
  <c r="BE295" i="6"/>
  <c r="P295" i="6"/>
  <c r="AQ296" i="6"/>
  <c r="BF295" i="6"/>
  <c r="BG295" i="6"/>
  <c r="BH295" i="6"/>
  <c r="BI295" i="6"/>
  <c r="AN295" i="6"/>
  <c r="AU296" i="6"/>
  <c r="AY296" i="6"/>
  <c r="AZ296" i="6"/>
  <c r="BA296" i="6"/>
  <c r="BB296" i="6"/>
  <c r="BC296" i="6"/>
  <c r="BE296" i="6"/>
  <c r="BF296" i="6"/>
  <c r="BG296" i="6"/>
  <c r="BH296" i="6"/>
  <c r="BI296" i="6"/>
  <c r="AY297" i="6"/>
  <c r="AZ297" i="6"/>
  <c r="BA297" i="6"/>
  <c r="BB297" i="6"/>
  <c r="BC297" i="6"/>
  <c r="BE297" i="6"/>
  <c r="BF297" i="6"/>
  <c r="BG297" i="6"/>
  <c r="BH297" i="6"/>
  <c r="BI297" i="6"/>
  <c r="J298" i="6"/>
  <c r="AP298" i="6"/>
  <c r="AP300" i="6"/>
  <c r="AY298" i="6"/>
  <c r="AZ298" i="6"/>
  <c r="V298" i="6"/>
  <c r="AR298" i="6"/>
  <c r="AR300" i="6"/>
  <c r="BA298" i="6"/>
  <c r="BB298" i="6"/>
  <c r="AH298" i="6"/>
  <c r="AT298" i="6"/>
  <c r="AT300" i="6"/>
  <c r="BC298" i="6"/>
  <c r="BE298" i="6"/>
  <c r="P301" i="6"/>
  <c r="AQ302" i="6"/>
  <c r="BF298" i="6"/>
  <c r="BG298" i="6"/>
  <c r="BH298" i="6"/>
  <c r="BI298" i="6"/>
  <c r="AN301" i="6"/>
  <c r="AY299" i="6"/>
  <c r="AZ299" i="6"/>
  <c r="BA299" i="6"/>
  <c r="BB299" i="6"/>
  <c r="BC299" i="6"/>
  <c r="BE299" i="6"/>
  <c r="BF299" i="6"/>
  <c r="BG299" i="6"/>
  <c r="BH299" i="6"/>
  <c r="BI299" i="6"/>
  <c r="AY300" i="6"/>
  <c r="AZ300" i="6"/>
  <c r="BA300" i="6"/>
  <c r="BB300" i="6"/>
  <c r="BC300" i="6"/>
  <c r="BE300" i="6"/>
  <c r="BF300" i="6"/>
  <c r="BG300" i="6"/>
  <c r="BH300" i="6"/>
  <c r="BI300" i="6"/>
  <c r="J301" i="6"/>
  <c r="AB301" i="6"/>
  <c r="AS302" i="6"/>
  <c r="AY301" i="6"/>
  <c r="AZ301" i="6"/>
  <c r="BA301" i="6"/>
  <c r="BB301" i="6"/>
  <c r="BC301" i="6"/>
  <c r="BE301" i="6"/>
  <c r="BF301" i="6"/>
  <c r="BG301" i="6"/>
  <c r="BH301" i="6"/>
  <c r="AH301" i="6"/>
  <c r="BI301" i="6"/>
  <c r="AP302" i="6"/>
  <c r="AT302" i="6"/>
  <c r="AY302" i="6"/>
  <c r="AZ302" i="6"/>
  <c r="BA302" i="6"/>
  <c r="BB302" i="6"/>
  <c r="BC302" i="6"/>
  <c r="BE302" i="6"/>
  <c r="BF302" i="6"/>
  <c r="BG302" i="6"/>
  <c r="BH302" i="6"/>
  <c r="BI302" i="6"/>
  <c r="AY303" i="6"/>
  <c r="AZ303" i="6"/>
  <c r="BA303" i="6"/>
  <c r="BB303" i="6"/>
  <c r="BC303" i="6"/>
  <c r="BE303" i="6"/>
  <c r="BF303" i="6"/>
  <c r="BG303" i="6"/>
  <c r="BH303" i="6"/>
  <c r="BI303" i="6"/>
  <c r="J304" i="6"/>
  <c r="AP304" i="6"/>
  <c r="AP306" i="6"/>
  <c r="AY304" i="6"/>
  <c r="AZ304" i="6"/>
  <c r="BA304" i="6"/>
  <c r="BB304" i="6"/>
  <c r="BC304" i="6"/>
  <c r="AN304" i="6"/>
  <c r="BE304" i="6"/>
  <c r="BF304" i="6"/>
  <c r="BG304" i="6"/>
  <c r="BH304" i="6"/>
  <c r="BI304" i="6"/>
  <c r="AY305" i="6"/>
  <c r="P304" i="6"/>
  <c r="AQ304" i="6"/>
  <c r="AQ306" i="6"/>
  <c r="AZ305" i="6"/>
  <c r="BA305" i="6"/>
  <c r="BB305" i="6"/>
  <c r="BC305" i="6"/>
  <c r="BE305" i="6"/>
  <c r="BF305" i="6"/>
  <c r="BG305" i="6"/>
  <c r="BH305" i="6"/>
  <c r="BI305" i="6"/>
  <c r="AY306" i="6"/>
  <c r="AZ306" i="6"/>
  <c r="BA306" i="6"/>
  <c r="AB304" i="6"/>
  <c r="AS304" i="6"/>
  <c r="AS306" i="6"/>
  <c r="BB306" i="6"/>
  <c r="BC306" i="6"/>
  <c r="BE306" i="6"/>
  <c r="BF306" i="6"/>
  <c r="V307" i="6"/>
  <c r="AR308" i="6"/>
  <c r="BG306" i="6"/>
  <c r="BH306" i="6"/>
  <c r="BI306" i="6"/>
  <c r="J307" i="6"/>
  <c r="AP308" i="6"/>
  <c r="AH307" i="6"/>
  <c r="AT308" i="6"/>
  <c r="AY307" i="6"/>
  <c r="AZ307" i="6"/>
  <c r="BA307" i="6"/>
  <c r="BB307" i="6"/>
  <c r="BC307" i="6"/>
  <c r="BE307" i="6"/>
  <c r="BF307" i="6"/>
  <c r="BG307" i="6"/>
  <c r="BH307" i="6"/>
  <c r="BI307" i="6"/>
  <c r="AY308" i="6"/>
  <c r="AZ308" i="6"/>
  <c r="BA308" i="6"/>
  <c r="BB308" i="6"/>
  <c r="BC308" i="6"/>
  <c r="BE308" i="6"/>
  <c r="BF308" i="6"/>
  <c r="BG308" i="6"/>
  <c r="BH308" i="6"/>
  <c r="BI308" i="6"/>
  <c r="AY309" i="6"/>
  <c r="AZ309" i="6"/>
  <c r="BA309" i="6"/>
  <c r="BB309" i="6"/>
  <c r="BC309" i="6"/>
  <c r="BE309" i="6"/>
  <c r="BF309" i="6"/>
  <c r="BG309" i="6"/>
  <c r="BH309" i="6"/>
  <c r="BI309" i="6"/>
  <c r="J310" i="6"/>
  <c r="AP310" i="6"/>
  <c r="AP312" i="6"/>
  <c r="AY310" i="6"/>
  <c r="AZ310" i="6"/>
  <c r="BA310" i="6"/>
  <c r="BB310" i="6"/>
  <c r="AH310" i="6"/>
  <c r="AT310" i="6"/>
  <c r="AT312" i="6"/>
  <c r="BC310" i="6"/>
  <c r="BE310" i="6"/>
  <c r="BF310" i="6"/>
  <c r="BG310" i="6"/>
  <c r="BH310" i="6"/>
  <c r="BI310" i="6"/>
  <c r="AY311" i="6"/>
  <c r="AZ311" i="6"/>
  <c r="BA311" i="6"/>
  <c r="BB311" i="6"/>
  <c r="BC311" i="6"/>
  <c r="BE311" i="6"/>
  <c r="BF311" i="6"/>
  <c r="BG311" i="6"/>
  <c r="AB313" i="6"/>
  <c r="AS314" i="6"/>
  <c r="BH311" i="6"/>
  <c r="BI311" i="6"/>
  <c r="AY312" i="6"/>
  <c r="AZ312" i="6"/>
  <c r="V310" i="6"/>
  <c r="AR310" i="6"/>
  <c r="AR312" i="6"/>
  <c r="BA312" i="6"/>
  <c r="BB312" i="6"/>
  <c r="BC312" i="6"/>
  <c r="BE312" i="6"/>
  <c r="P313" i="6"/>
  <c r="AQ314" i="6"/>
  <c r="BF312" i="6"/>
  <c r="BG312" i="6"/>
  <c r="BH312" i="6"/>
  <c r="BI312" i="6"/>
  <c r="J313" i="6"/>
  <c r="AN313" i="6"/>
  <c r="AY313" i="6"/>
  <c r="AZ313" i="6"/>
  <c r="BA313" i="6"/>
  <c r="BB313" i="6"/>
  <c r="BC313" i="6"/>
  <c r="BE313" i="6"/>
  <c r="BF313" i="6"/>
  <c r="BG313" i="6"/>
  <c r="BH313" i="6"/>
  <c r="BI313" i="6"/>
  <c r="AP314" i="6"/>
  <c r="AY314" i="6"/>
  <c r="AZ314" i="6"/>
  <c r="BA314" i="6"/>
  <c r="BB314" i="6"/>
  <c r="BC314" i="6"/>
  <c r="BE314" i="6"/>
  <c r="BF314" i="6"/>
  <c r="BG314" i="6"/>
  <c r="BH314" i="6"/>
  <c r="BI314" i="6"/>
  <c r="AY315" i="6"/>
  <c r="AZ315" i="6"/>
  <c r="BA315" i="6"/>
  <c r="BB315" i="6"/>
  <c r="BC315" i="6"/>
  <c r="BE315" i="6"/>
  <c r="BF315" i="6"/>
  <c r="BG315" i="6"/>
  <c r="BH315" i="6"/>
  <c r="BI315" i="6"/>
  <c r="J316" i="6"/>
  <c r="AP316" i="6"/>
  <c r="AY316" i="6"/>
  <c r="AZ316" i="6"/>
  <c r="BA316" i="6"/>
  <c r="AB316" i="6"/>
  <c r="AS316" i="6"/>
  <c r="AS318" i="6"/>
  <c r="BB316" i="6"/>
  <c r="BC316" i="6"/>
  <c r="AN316" i="6"/>
  <c r="BE316" i="6"/>
  <c r="BF316" i="6"/>
  <c r="BG316" i="6"/>
  <c r="BH316" i="6"/>
  <c r="AH319" i="6"/>
  <c r="AT320" i="6"/>
  <c r="BI316" i="6"/>
  <c r="AY317" i="6"/>
  <c r="P316" i="6"/>
  <c r="AQ316" i="6"/>
  <c r="AQ318" i="6"/>
  <c r="AZ317" i="6"/>
  <c r="BA317" i="6"/>
  <c r="BB317" i="6"/>
  <c r="BC317" i="6"/>
  <c r="BE317" i="6"/>
  <c r="BF317" i="6"/>
  <c r="BG317" i="6"/>
  <c r="BH317" i="6"/>
  <c r="BI317" i="6"/>
  <c r="AP318" i="6"/>
  <c r="AY318" i="6"/>
  <c r="AZ318" i="6"/>
  <c r="BA318" i="6"/>
  <c r="BB318" i="6"/>
  <c r="BC318" i="6"/>
  <c r="BE318" i="6"/>
  <c r="BF318" i="6"/>
  <c r="BG318" i="6"/>
  <c r="BH318" i="6"/>
  <c r="BI318" i="6"/>
  <c r="J319" i="6"/>
  <c r="AP320" i="6"/>
  <c r="V319" i="6"/>
  <c r="AR320" i="6"/>
  <c r="AY319" i="6"/>
  <c r="AZ319" i="6"/>
  <c r="BA319" i="6"/>
  <c r="BB319" i="6"/>
  <c r="BC319" i="6"/>
  <c r="BE319" i="6"/>
  <c r="P319" i="6"/>
  <c r="AQ320" i="6"/>
  <c r="BF319" i="6"/>
  <c r="BG319" i="6"/>
  <c r="BH319" i="6"/>
  <c r="BI319" i="6"/>
  <c r="AN319" i="6"/>
  <c r="AU320" i="6"/>
  <c r="AY320" i="6"/>
  <c r="AZ320" i="6"/>
  <c r="BA320" i="6"/>
  <c r="BB320" i="6"/>
  <c r="BC320" i="6"/>
  <c r="BE320" i="6"/>
  <c r="BF320" i="6"/>
  <c r="BG320" i="6"/>
  <c r="BH320" i="6"/>
  <c r="BI320" i="6"/>
  <c r="AY321" i="6"/>
  <c r="AZ321" i="6"/>
  <c r="BA321" i="6"/>
  <c r="BB321" i="6"/>
  <c r="BC321" i="6"/>
  <c r="BE321" i="6"/>
  <c r="BF321" i="6"/>
  <c r="BG321" i="6"/>
  <c r="BH321" i="6"/>
  <c r="BI321" i="6"/>
  <c r="J322" i="6"/>
  <c r="AP322" i="6"/>
  <c r="AP324" i="6"/>
  <c r="AY322" i="6"/>
  <c r="AZ322" i="6"/>
  <c r="V322" i="6"/>
  <c r="AR322" i="6"/>
  <c r="AR324" i="6"/>
  <c r="BA322" i="6"/>
  <c r="BB322" i="6"/>
  <c r="AH322" i="6"/>
  <c r="AT322" i="6"/>
  <c r="AT324" i="6"/>
  <c r="BC322" i="6"/>
  <c r="BE322" i="6"/>
  <c r="P325" i="6"/>
  <c r="AQ326" i="6"/>
  <c r="BF322" i="6"/>
  <c r="BG322" i="6"/>
  <c r="BH322" i="6"/>
  <c r="BI322" i="6"/>
  <c r="AN325" i="6"/>
  <c r="AY323" i="6"/>
  <c r="AZ323" i="6"/>
  <c r="BA323" i="6"/>
  <c r="BB323" i="6"/>
  <c r="BC323" i="6"/>
  <c r="BE323" i="6"/>
  <c r="BF323" i="6"/>
  <c r="BG323" i="6"/>
  <c r="AB325" i="6"/>
  <c r="AS326" i="6"/>
  <c r="BH323" i="6"/>
  <c r="BI323" i="6"/>
  <c r="AY324" i="6"/>
  <c r="AZ324" i="6"/>
  <c r="BA324" i="6"/>
  <c r="BB324" i="6"/>
  <c r="BC324" i="6"/>
  <c r="BE324" i="6"/>
  <c r="BF324" i="6"/>
  <c r="BG324" i="6"/>
  <c r="BH324" i="6"/>
  <c r="BI324" i="6"/>
  <c r="J325" i="6"/>
  <c r="AY325" i="6"/>
  <c r="AZ325" i="6"/>
  <c r="BA325" i="6"/>
  <c r="BB325" i="6"/>
  <c r="BC325" i="6"/>
  <c r="BE325" i="6"/>
  <c r="BF325" i="6"/>
  <c r="BG325" i="6"/>
  <c r="BH325" i="6"/>
  <c r="AH325" i="6"/>
  <c r="BI325" i="6"/>
  <c r="AP326" i="6"/>
  <c r="AT326" i="6"/>
  <c r="AY326" i="6"/>
  <c r="AZ326" i="6"/>
  <c r="BA326" i="6"/>
  <c r="BB326" i="6"/>
  <c r="BC326" i="6"/>
  <c r="BE326" i="6"/>
  <c r="BF326" i="6"/>
  <c r="BG326" i="6"/>
  <c r="BH326" i="6"/>
  <c r="BI326" i="6"/>
  <c r="AY327" i="6"/>
  <c r="AZ327" i="6"/>
  <c r="BA327" i="6"/>
  <c r="BB327" i="6"/>
  <c r="BC327" i="6"/>
  <c r="BE327" i="6"/>
  <c r="BF327" i="6"/>
  <c r="BG327" i="6"/>
  <c r="BH327" i="6"/>
  <c r="BI327" i="6"/>
  <c r="J328" i="6"/>
  <c r="AB328" i="6"/>
  <c r="AS328" i="6"/>
  <c r="AS330" i="6"/>
  <c r="AP328" i="6"/>
  <c r="AP330" i="6"/>
  <c r="AY328" i="6"/>
  <c r="P328" i="6"/>
  <c r="AQ328" i="6"/>
  <c r="AQ330" i="6"/>
  <c r="AZ328" i="6"/>
  <c r="BA328" i="6"/>
  <c r="BB328" i="6"/>
  <c r="BC328" i="6"/>
  <c r="AN328" i="6"/>
  <c r="BE328" i="6"/>
  <c r="BF328" i="6"/>
  <c r="BG328" i="6"/>
  <c r="BH328" i="6"/>
  <c r="BI328" i="6"/>
  <c r="AY329" i="6"/>
  <c r="AZ329" i="6"/>
  <c r="BA329" i="6"/>
  <c r="BB329" i="6"/>
  <c r="BC329" i="6"/>
  <c r="BE329" i="6"/>
  <c r="BF329" i="6"/>
  <c r="V331" i="6"/>
  <c r="AR332" i="6"/>
  <c r="BG329" i="6"/>
  <c r="BH329" i="6"/>
  <c r="BI329" i="6"/>
  <c r="AY330" i="6"/>
  <c r="AZ330" i="6"/>
  <c r="BA330" i="6"/>
  <c r="BB330" i="6"/>
  <c r="BC330" i="6"/>
  <c r="BE330" i="6"/>
  <c r="BF330" i="6"/>
  <c r="BG330" i="6"/>
  <c r="BH330" i="6"/>
  <c r="BI330" i="6"/>
  <c r="J331" i="6"/>
  <c r="AP332" i="6"/>
  <c r="AH331" i="6"/>
  <c r="AT332" i="6"/>
  <c r="AY331" i="6"/>
  <c r="AZ331" i="6"/>
  <c r="BA331" i="6"/>
  <c r="BB331" i="6"/>
  <c r="BC331" i="6"/>
  <c r="BE331" i="6"/>
  <c r="BF331" i="6"/>
  <c r="BG331" i="6"/>
  <c r="BH331" i="6"/>
  <c r="BI331" i="6"/>
  <c r="AY332" i="6"/>
  <c r="AZ332" i="6"/>
  <c r="BA332" i="6"/>
  <c r="BB332" i="6"/>
  <c r="BC332" i="6"/>
  <c r="BE332" i="6"/>
  <c r="BF332" i="6"/>
  <c r="BG332" i="6"/>
  <c r="BH332" i="6"/>
  <c r="BI332" i="6"/>
  <c r="AY333" i="6"/>
  <c r="AZ333" i="6"/>
  <c r="BA333" i="6"/>
  <c r="BB333" i="6"/>
  <c r="BC333" i="6"/>
  <c r="BE333" i="6"/>
  <c r="BF333" i="6"/>
  <c r="BG333" i="6"/>
  <c r="BH333" i="6"/>
  <c r="BI333" i="6"/>
  <c r="J334" i="6"/>
  <c r="AP334" i="6"/>
  <c r="AP336" i="6"/>
  <c r="V334" i="6"/>
  <c r="AR334" i="6"/>
  <c r="AR336" i="6"/>
  <c r="AY334" i="6"/>
  <c r="AZ334" i="6"/>
  <c r="BA334" i="6"/>
  <c r="BB334" i="6"/>
  <c r="AH334" i="6"/>
  <c r="AT334" i="6"/>
  <c r="AT336" i="6"/>
  <c r="BC334" i="6"/>
  <c r="BE334" i="6"/>
  <c r="BF334" i="6"/>
  <c r="BG334" i="6"/>
  <c r="BH334" i="6"/>
  <c r="BI334" i="6"/>
  <c r="AY335" i="6"/>
  <c r="AZ335" i="6"/>
  <c r="BA335" i="6"/>
  <c r="BB335" i="6"/>
  <c r="BC335" i="6"/>
  <c r="BE335" i="6"/>
  <c r="BF335" i="6"/>
  <c r="BG335" i="6"/>
  <c r="BH335" i="6"/>
  <c r="BI335" i="6"/>
  <c r="AY336" i="6"/>
  <c r="AZ336" i="6"/>
  <c r="BA336" i="6"/>
  <c r="BB336" i="6"/>
  <c r="BC336" i="6"/>
  <c r="BE336" i="6"/>
  <c r="BF336" i="6"/>
  <c r="BG336" i="6"/>
  <c r="AB337" i="6"/>
  <c r="AS338" i="6"/>
  <c r="BH336" i="6"/>
  <c r="BI336" i="6"/>
  <c r="J337" i="6"/>
  <c r="P337" i="6"/>
  <c r="AQ338" i="6"/>
  <c r="AN337" i="6"/>
  <c r="AY337" i="6"/>
  <c r="AZ337" i="6"/>
  <c r="BA337" i="6"/>
  <c r="BB337" i="6"/>
  <c r="BC337" i="6"/>
  <c r="BE337" i="6"/>
  <c r="BF337" i="6"/>
  <c r="BG337" i="6"/>
  <c r="BH337" i="6"/>
  <c r="BI337" i="6"/>
  <c r="AP338" i="6"/>
  <c r="AY338" i="6"/>
  <c r="AZ338" i="6"/>
  <c r="BA338" i="6"/>
  <c r="BB338" i="6"/>
  <c r="BC338" i="6"/>
  <c r="BE338" i="6"/>
  <c r="BF338" i="6"/>
  <c r="BG338" i="6"/>
  <c r="BH338" i="6"/>
  <c r="BI338" i="6"/>
  <c r="AY339" i="6"/>
  <c r="AZ339" i="6"/>
  <c r="BA339" i="6"/>
  <c r="BB339" i="6"/>
  <c r="BC339" i="6"/>
  <c r="BE339" i="6"/>
  <c r="BF339" i="6"/>
  <c r="BG339" i="6"/>
  <c r="BH339" i="6"/>
  <c r="BI339" i="6"/>
  <c r="J340" i="6"/>
  <c r="AP340" i="6"/>
  <c r="AY340" i="6"/>
  <c r="P340" i="6"/>
  <c r="AQ340" i="6"/>
  <c r="AQ342" i="6"/>
  <c r="AZ340" i="6"/>
  <c r="BA340" i="6"/>
  <c r="AB340" i="6"/>
  <c r="AS340" i="6"/>
  <c r="AS342" i="6"/>
  <c r="BB340" i="6"/>
  <c r="BC340" i="6"/>
  <c r="AN340" i="6"/>
  <c r="BE340" i="6"/>
  <c r="BF340" i="6"/>
  <c r="BG340" i="6"/>
  <c r="BH340" i="6"/>
  <c r="AH343" i="6"/>
  <c r="BI340" i="6"/>
  <c r="AY341" i="6"/>
  <c r="AZ341" i="6"/>
  <c r="BA341" i="6"/>
  <c r="BB341" i="6"/>
  <c r="BC341" i="6"/>
  <c r="BE341" i="6"/>
  <c r="BF341" i="6"/>
  <c r="V343" i="6"/>
  <c r="AR344" i="6"/>
  <c r="BG341" i="6"/>
  <c r="BH341" i="6"/>
  <c r="BI341" i="6"/>
  <c r="AP342" i="6"/>
  <c r="AY342" i="6"/>
  <c r="AZ342" i="6"/>
  <c r="BA342" i="6"/>
  <c r="BB342" i="6"/>
  <c r="BC342" i="6"/>
  <c r="BE342" i="6"/>
  <c r="BF342" i="6"/>
  <c r="BG342" i="6"/>
  <c r="BH342" i="6"/>
  <c r="BI342" i="6"/>
  <c r="J343" i="6"/>
  <c r="AP344" i="6"/>
  <c r="AY343" i="6"/>
  <c r="AZ343" i="6"/>
  <c r="BA343" i="6"/>
  <c r="BB343" i="6"/>
  <c r="BC343" i="6"/>
  <c r="BE343" i="6"/>
  <c r="P343" i="6"/>
  <c r="AQ344" i="6"/>
  <c r="BF343" i="6"/>
  <c r="BG343" i="6"/>
  <c r="BH343" i="6"/>
  <c r="BI343" i="6"/>
  <c r="AN343" i="6"/>
  <c r="AU344" i="6"/>
  <c r="AY344" i="6"/>
  <c r="AZ344" i="6"/>
  <c r="BA344" i="6"/>
  <c r="BB344" i="6"/>
  <c r="BC344" i="6"/>
  <c r="BE344" i="6"/>
  <c r="BF344" i="6"/>
  <c r="BG344" i="6"/>
  <c r="BH344" i="6"/>
  <c r="BI344" i="6"/>
  <c r="AY345" i="6"/>
  <c r="AZ345" i="6"/>
  <c r="BA345" i="6"/>
  <c r="BB345" i="6"/>
  <c r="BC345" i="6"/>
  <c r="BE345" i="6"/>
  <c r="BF345" i="6"/>
  <c r="BG345" i="6"/>
  <c r="BH345" i="6"/>
  <c r="BI345" i="6"/>
  <c r="J346" i="6"/>
  <c r="AP346" i="6"/>
  <c r="AP348" i="6"/>
  <c r="AY346" i="6"/>
  <c r="AZ346" i="6"/>
  <c r="V346" i="6"/>
  <c r="AR346" i="6"/>
  <c r="AR348" i="6"/>
  <c r="BA346" i="6"/>
  <c r="BB346" i="6"/>
  <c r="AH346" i="6"/>
  <c r="AT346" i="6"/>
  <c r="AT348" i="6"/>
  <c r="BC346" i="6"/>
  <c r="BE346" i="6"/>
  <c r="P349" i="6"/>
  <c r="AQ350" i="6"/>
  <c r="BF346" i="6"/>
  <c r="BG346" i="6"/>
  <c r="BH346" i="6"/>
  <c r="BI346" i="6"/>
  <c r="AN349" i="6"/>
  <c r="AY347" i="6"/>
  <c r="AZ347" i="6"/>
  <c r="BA347" i="6"/>
  <c r="BB347" i="6"/>
  <c r="BC347" i="6"/>
  <c r="BE347" i="6"/>
  <c r="BF347" i="6"/>
  <c r="BG347" i="6"/>
  <c r="BH347" i="6"/>
  <c r="BI347" i="6"/>
  <c r="AY348" i="6"/>
  <c r="AZ348" i="6"/>
  <c r="BA348" i="6"/>
  <c r="BB348" i="6"/>
  <c r="BC348" i="6"/>
  <c r="BE348" i="6"/>
  <c r="BF348" i="6"/>
  <c r="BG348" i="6"/>
  <c r="BH348" i="6"/>
  <c r="BI348" i="6"/>
  <c r="J349" i="6"/>
  <c r="AB349" i="6"/>
  <c r="AS350" i="6"/>
  <c r="AY349" i="6"/>
  <c r="AZ349" i="6"/>
  <c r="BA349" i="6"/>
  <c r="BB349" i="6"/>
  <c r="BC349" i="6"/>
  <c r="BE349" i="6"/>
  <c r="BF349" i="6"/>
  <c r="BG349" i="6"/>
  <c r="BH349" i="6"/>
  <c r="AH349" i="6"/>
  <c r="BI349" i="6"/>
  <c r="AP350" i="6"/>
  <c r="AT350" i="6"/>
  <c r="AY350" i="6"/>
  <c r="AZ350" i="6"/>
  <c r="BA350" i="6"/>
  <c r="BB350" i="6"/>
  <c r="BC350" i="6"/>
  <c r="BE350" i="6"/>
  <c r="BF350" i="6"/>
  <c r="BG350" i="6"/>
  <c r="BH350" i="6"/>
  <c r="BI350" i="6"/>
  <c r="AY351" i="6"/>
  <c r="AZ351" i="6"/>
  <c r="BA351" i="6"/>
  <c r="BB351" i="6"/>
  <c r="BC351" i="6"/>
  <c r="BE351" i="6"/>
  <c r="BF351" i="6"/>
  <c r="BG351" i="6"/>
  <c r="BH351" i="6"/>
  <c r="BI351" i="6"/>
  <c r="J352" i="6"/>
  <c r="AP352" i="6"/>
  <c r="AP354" i="6"/>
  <c r="AY352" i="6"/>
  <c r="AZ352" i="6"/>
  <c r="BA352" i="6"/>
  <c r="BB352" i="6"/>
  <c r="BC352" i="6"/>
  <c r="AN352" i="6"/>
  <c r="BE352" i="6"/>
  <c r="BF352" i="6"/>
  <c r="BG352" i="6"/>
  <c r="BH352" i="6"/>
  <c r="BI352" i="6"/>
  <c r="AY353" i="6"/>
  <c r="P352" i="6"/>
  <c r="AQ352" i="6"/>
  <c r="AQ354" i="6"/>
  <c r="AZ353" i="6"/>
  <c r="BA353" i="6"/>
  <c r="BB353" i="6"/>
  <c r="BC353" i="6"/>
  <c r="BE353" i="6"/>
  <c r="BF353" i="6"/>
  <c r="BG353" i="6"/>
  <c r="BH353" i="6"/>
  <c r="BI353" i="6"/>
  <c r="AY354" i="6"/>
  <c r="AZ354" i="6"/>
  <c r="BA354" i="6"/>
  <c r="AB352" i="6"/>
  <c r="AS352" i="6"/>
  <c r="AS354" i="6"/>
  <c r="BB354" i="6"/>
  <c r="BC354" i="6"/>
  <c r="BE354" i="6"/>
  <c r="BF354" i="6"/>
  <c r="V355" i="6"/>
  <c r="AR356" i="6"/>
  <c r="BG354" i="6"/>
  <c r="BH354" i="6"/>
  <c r="BI354" i="6"/>
  <c r="J355" i="6"/>
  <c r="AP356" i="6"/>
  <c r="AH355" i="6"/>
  <c r="AT356" i="6"/>
  <c r="AY355" i="6"/>
  <c r="AZ355" i="6"/>
  <c r="BA355" i="6"/>
  <c r="BB355" i="6"/>
  <c r="BC355" i="6"/>
  <c r="BE355" i="6"/>
  <c r="BF355" i="6"/>
  <c r="BG355" i="6"/>
  <c r="BH355" i="6"/>
  <c r="BI355" i="6"/>
  <c r="AY356" i="6"/>
  <c r="AZ356" i="6"/>
  <c r="BA356" i="6"/>
  <c r="BB356" i="6"/>
  <c r="BC356" i="6"/>
  <c r="BE356" i="6"/>
  <c r="BF356" i="6"/>
  <c r="BG356" i="6"/>
  <c r="BH356" i="6"/>
  <c r="BI356" i="6"/>
  <c r="AY357" i="6"/>
  <c r="AZ357" i="6"/>
  <c r="BA357" i="6"/>
  <c r="BB357" i="6"/>
  <c r="BC357" i="6"/>
  <c r="BE357" i="6"/>
  <c r="BF357" i="6"/>
  <c r="BG357" i="6"/>
  <c r="BH357" i="6"/>
  <c r="BI357" i="6"/>
  <c r="J358" i="6"/>
  <c r="AP358" i="6"/>
  <c r="AP360" i="6"/>
  <c r="AY358" i="6"/>
  <c r="AZ358" i="6"/>
  <c r="BA358" i="6"/>
  <c r="BB358" i="6"/>
  <c r="AH358" i="6"/>
  <c r="AT358" i="6"/>
  <c r="AT360" i="6"/>
  <c r="BC358" i="6"/>
  <c r="BE358" i="6"/>
  <c r="BF358" i="6"/>
  <c r="BG358" i="6"/>
  <c r="BH358" i="6"/>
  <c r="BI358" i="6"/>
  <c r="AY359" i="6"/>
  <c r="AZ359" i="6"/>
  <c r="BA359" i="6"/>
  <c r="BB359" i="6"/>
  <c r="BC359" i="6"/>
  <c r="BE359" i="6"/>
  <c r="BF359" i="6"/>
  <c r="BG359" i="6"/>
  <c r="AB361" i="6"/>
  <c r="AS362" i="6"/>
  <c r="BH359" i="6"/>
  <c r="BI359" i="6"/>
  <c r="AY360" i="6"/>
  <c r="AZ360" i="6"/>
  <c r="V358" i="6"/>
  <c r="AR358" i="6"/>
  <c r="AR360" i="6"/>
  <c r="BA360" i="6"/>
  <c r="BB360" i="6"/>
  <c r="BC360" i="6"/>
  <c r="BE360" i="6"/>
  <c r="P361" i="6"/>
  <c r="AQ362" i="6"/>
  <c r="BF360" i="6"/>
  <c r="BG360" i="6"/>
  <c r="BH360" i="6"/>
  <c r="BI360" i="6"/>
  <c r="J361" i="6"/>
  <c r="AN361" i="6"/>
  <c r="AY361" i="6"/>
  <c r="AZ361" i="6"/>
  <c r="BA361" i="6"/>
  <c r="BB361" i="6"/>
  <c r="BC361" i="6"/>
  <c r="BE361" i="6"/>
  <c r="BF361" i="6"/>
  <c r="BG361" i="6"/>
  <c r="BH361" i="6"/>
  <c r="BI361" i="6"/>
  <c r="AP362" i="6"/>
  <c r="AY362" i="6"/>
  <c r="AZ362" i="6"/>
  <c r="BA362" i="6"/>
  <c r="BB362" i="6"/>
  <c r="BC362" i="6"/>
  <c r="BE362" i="6"/>
  <c r="BF362" i="6"/>
  <c r="BG362" i="6"/>
  <c r="BH362" i="6"/>
  <c r="BI362" i="6"/>
  <c r="AY363" i="6"/>
  <c r="AZ363" i="6"/>
  <c r="BA363" i="6"/>
  <c r="BB363" i="6"/>
  <c r="BC363" i="6"/>
  <c r="BE363" i="6"/>
  <c r="BF363" i="6"/>
  <c r="BG363" i="6"/>
  <c r="BH363" i="6"/>
  <c r="BI363" i="6"/>
  <c r="J364" i="6"/>
  <c r="AP364" i="6"/>
  <c r="AY364" i="6"/>
  <c r="AZ364" i="6"/>
  <c r="BA364" i="6"/>
  <c r="AB364" i="6"/>
  <c r="AS364" i="6"/>
  <c r="AS366" i="6"/>
  <c r="BB364" i="6"/>
  <c r="BC364" i="6"/>
  <c r="AN364" i="6"/>
  <c r="BE364" i="6"/>
  <c r="BF364" i="6"/>
  <c r="BG364" i="6"/>
  <c r="BH364" i="6"/>
  <c r="AH367" i="6"/>
  <c r="AT368" i="6"/>
  <c r="BI364" i="6"/>
  <c r="AY365" i="6"/>
  <c r="P364" i="6"/>
  <c r="AQ364" i="6"/>
  <c r="AQ366" i="6"/>
  <c r="AZ365" i="6"/>
  <c r="BA365" i="6"/>
  <c r="BB365" i="6"/>
  <c r="BC365" i="6"/>
  <c r="BE365" i="6"/>
  <c r="BF365" i="6"/>
  <c r="BG365" i="6"/>
  <c r="BH365" i="6"/>
  <c r="BI365" i="6"/>
  <c r="AP366" i="6"/>
  <c r="AY366" i="6"/>
  <c r="AZ366" i="6"/>
  <c r="BA366" i="6"/>
  <c r="BB366" i="6"/>
  <c r="BC366" i="6"/>
  <c r="BE366" i="6"/>
  <c r="BF366" i="6"/>
  <c r="BG366" i="6"/>
  <c r="BH366" i="6"/>
  <c r="BI366" i="6"/>
  <c r="J367" i="6"/>
  <c r="AP368" i="6"/>
  <c r="V367" i="6"/>
  <c r="AR368" i="6"/>
  <c r="AY367" i="6"/>
  <c r="AZ367" i="6"/>
  <c r="BA367" i="6"/>
  <c r="BB367" i="6"/>
  <c r="BC367" i="6"/>
  <c r="BE367" i="6"/>
  <c r="P367" i="6"/>
  <c r="AQ368" i="6"/>
  <c r="BF367" i="6"/>
  <c r="BG367" i="6"/>
  <c r="BH367" i="6"/>
  <c r="BI367" i="6"/>
  <c r="AN367" i="6"/>
  <c r="AU368" i="6"/>
  <c r="AY368" i="6"/>
  <c r="AZ368" i="6"/>
  <c r="BA368" i="6"/>
  <c r="BB368" i="6"/>
  <c r="BC368" i="6"/>
  <c r="BE368" i="6"/>
  <c r="BF368" i="6"/>
  <c r="BG368" i="6"/>
  <c r="BH368" i="6"/>
  <c r="BI368" i="6"/>
  <c r="AY369" i="6"/>
  <c r="AZ369" i="6"/>
  <c r="BA369" i="6"/>
  <c r="BB369" i="6"/>
  <c r="BC369" i="6"/>
  <c r="BE369" i="6"/>
  <c r="BF369" i="6"/>
  <c r="BG369" i="6"/>
  <c r="BH369" i="6"/>
  <c r="BI369" i="6"/>
  <c r="J370" i="6"/>
  <c r="AP370" i="6"/>
  <c r="AP372" i="6"/>
  <c r="AY370" i="6"/>
  <c r="AZ370" i="6"/>
  <c r="V370" i="6"/>
  <c r="AR370" i="6"/>
  <c r="AR372" i="6"/>
  <c r="BA370" i="6"/>
  <c r="BB370" i="6"/>
  <c r="AH370" i="6"/>
  <c r="AT370" i="6"/>
  <c r="AT372" i="6"/>
  <c r="BC370" i="6"/>
  <c r="BE370" i="6"/>
  <c r="P373" i="6"/>
  <c r="AQ374" i="6"/>
  <c r="BF370" i="6"/>
  <c r="BG370" i="6"/>
  <c r="BH370" i="6"/>
  <c r="BI370" i="6"/>
  <c r="AN373" i="6"/>
  <c r="AY371" i="6"/>
  <c r="AZ371" i="6"/>
  <c r="BA371" i="6"/>
  <c r="BB371" i="6"/>
  <c r="BC371" i="6"/>
  <c r="BE371" i="6"/>
  <c r="BF371" i="6"/>
  <c r="BG371" i="6"/>
  <c r="AB373" i="6"/>
  <c r="AS374" i="6"/>
  <c r="BH371" i="6"/>
  <c r="BI371" i="6"/>
  <c r="AY372" i="6"/>
  <c r="AZ372" i="6"/>
  <c r="BA372" i="6"/>
  <c r="BB372" i="6"/>
  <c r="BC372" i="6"/>
  <c r="BE372" i="6"/>
  <c r="BF372" i="6"/>
  <c r="BG372" i="6"/>
  <c r="BH372" i="6"/>
  <c r="BI372" i="6"/>
  <c r="J373" i="6"/>
  <c r="AY373" i="6"/>
  <c r="AZ373" i="6"/>
  <c r="BA373" i="6"/>
  <c r="BB373" i="6"/>
  <c r="BC373" i="6"/>
  <c r="BE373" i="6"/>
  <c r="BF373" i="6"/>
  <c r="BG373" i="6"/>
  <c r="BH373" i="6"/>
  <c r="AH373" i="6"/>
  <c r="BI373" i="6"/>
  <c r="AP374" i="6"/>
  <c r="AT374" i="6"/>
  <c r="AY374" i="6"/>
  <c r="AZ374" i="6"/>
  <c r="BA374" i="6"/>
  <c r="BB374" i="6"/>
  <c r="BC374" i="6"/>
  <c r="BE374" i="6"/>
  <c r="BF374" i="6"/>
  <c r="BG374" i="6"/>
  <c r="BH374" i="6"/>
  <c r="BI374" i="6"/>
  <c r="AY375" i="6"/>
  <c r="AZ375" i="6"/>
  <c r="BA375" i="6"/>
  <c r="BB375" i="6"/>
  <c r="BC375" i="6"/>
  <c r="BE375" i="6"/>
  <c r="BF375" i="6"/>
  <c r="BG375" i="6"/>
  <c r="BH375" i="6"/>
  <c r="BI375" i="6"/>
  <c r="J376" i="6"/>
  <c r="AB376" i="6"/>
  <c r="AS376" i="6"/>
  <c r="AS378" i="6"/>
  <c r="AP376" i="6"/>
  <c r="AP378" i="6"/>
  <c r="AY376" i="6"/>
  <c r="P376" i="6"/>
  <c r="AQ376" i="6"/>
  <c r="AQ378" i="6"/>
  <c r="AZ376" i="6"/>
  <c r="BA376" i="6"/>
  <c r="BB376" i="6"/>
  <c r="BC376" i="6"/>
  <c r="AN376" i="6"/>
  <c r="BE376" i="6"/>
  <c r="BF376" i="6"/>
  <c r="BG376" i="6"/>
  <c r="BH376" i="6"/>
  <c r="BI376" i="6"/>
  <c r="AY377" i="6"/>
  <c r="AZ377" i="6"/>
  <c r="BA377" i="6"/>
  <c r="BB377" i="6"/>
  <c r="BC377" i="6"/>
  <c r="BE377" i="6"/>
  <c r="BF377" i="6"/>
  <c r="V379" i="6"/>
  <c r="AR380" i="6"/>
  <c r="BG377" i="6"/>
  <c r="BH377" i="6"/>
  <c r="BI377" i="6"/>
  <c r="AY378" i="6"/>
  <c r="AZ378" i="6"/>
  <c r="BA378" i="6"/>
  <c r="BB378" i="6"/>
  <c r="BC378" i="6"/>
  <c r="BE378" i="6"/>
  <c r="BF378" i="6"/>
  <c r="BG378" i="6"/>
  <c r="BH378" i="6"/>
  <c r="BI378" i="6"/>
  <c r="J379" i="6"/>
  <c r="AP380" i="6"/>
  <c r="AH379" i="6"/>
  <c r="AT380" i="6"/>
  <c r="AY379" i="6"/>
  <c r="AZ379" i="6"/>
  <c r="BA379" i="6"/>
  <c r="BB379" i="6"/>
  <c r="BC379" i="6"/>
  <c r="BE379" i="6"/>
  <c r="BF379" i="6"/>
  <c r="BG379" i="6"/>
  <c r="BH379" i="6"/>
  <c r="BI379" i="6"/>
  <c r="AY380" i="6"/>
  <c r="AZ380" i="6"/>
  <c r="BA380" i="6"/>
  <c r="BB380" i="6"/>
  <c r="BC380" i="6"/>
  <c r="BE380" i="6"/>
  <c r="BF380" i="6"/>
  <c r="BG380" i="6"/>
  <c r="BH380" i="6"/>
  <c r="BI380" i="6"/>
  <c r="AY381" i="6"/>
  <c r="AZ381" i="6"/>
  <c r="BA381" i="6"/>
  <c r="BB381" i="6"/>
  <c r="BC381" i="6"/>
  <c r="BE381" i="6"/>
  <c r="BF381" i="6"/>
  <c r="BG381" i="6"/>
  <c r="BH381" i="6"/>
  <c r="BI381" i="6"/>
  <c r="J382" i="6"/>
  <c r="AP382" i="6"/>
  <c r="AP384" i="6"/>
  <c r="V382" i="6"/>
  <c r="AR382" i="6"/>
  <c r="AR384" i="6"/>
  <c r="AY382" i="6"/>
  <c r="AZ382" i="6"/>
  <c r="BA382" i="6"/>
  <c r="BB382" i="6"/>
  <c r="AH382" i="6"/>
  <c r="AT382" i="6"/>
  <c r="AT384" i="6"/>
  <c r="BC382" i="6"/>
  <c r="BE382" i="6"/>
  <c r="BF382" i="6"/>
  <c r="BG382" i="6"/>
  <c r="BH382" i="6"/>
  <c r="BI382" i="6"/>
  <c r="AY383" i="6"/>
  <c r="AZ383" i="6"/>
  <c r="BA383" i="6"/>
  <c r="BB383" i="6"/>
  <c r="BC383" i="6"/>
  <c r="BE383" i="6"/>
  <c r="BF383" i="6"/>
  <c r="BG383" i="6"/>
  <c r="BH383" i="6"/>
  <c r="BI383" i="6"/>
  <c r="AY384" i="6"/>
  <c r="AZ384" i="6"/>
  <c r="BA384" i="6"/>
  <c r="BB384" i="6"/>
  <c r="BC384" i="6"/>
  <c r="BE384" i="6"/>
  <c r="BF384" i="6"/>
  <c r="BG384" i="6"/>
  <c r="AB385" i="6"/>
  <c r="AS386" i="6"/>
  <c r="BH384" i="6"/>
  <c r="BI384" i="6"/>
  <c r="J385" i="6"/>
  <c r="P385" i="6"/>
  <c r="AQ386" i="6"/>
  <c r="AN385" i="6"/>
  <c r="AY385" i="6"/>
  <c r="AZ385" i="6"/>
  <c r="BA385" i="6"/>
  <c r="BB385" i="6"/>
  <c r="BC385" i="6"/>
  <c r="BE385" i="6"/>
  <c r="BF385" i="6"/>
  <c r="BG385" i="6"/>
  <c r="BH385" i="6"/>
  <c r="BI385" i="6"/>
  <c r="AP386" i="6"/>
  <c r="AY386" i="6"/>
  <c r="AZ386" i="6"/>
  <c r="BA386" i="6"/>
  <c r="BB386" i="6"/>
  <c r="BC386" i="6"/>
  <c r="BE386" i="6"/>
  <c r="BF386" i="6"/>
  <c r="BG386" i="6"/>
  <c r="BH386" i="6"/>
  <c r="BI386" i="6"/>
  <c r="AY387" i="6"/>
  <c r="AZ387" i="6"/>
  <c r="BA387" i="6"/>
  <c r="BB387" i="6"/>
  <c r="BC387" i="6"/>
  <c r="BE387" i="6"/>
  <c r="BF387" i="6"/>
  <c r="BG387" i="6"/>
  <c r="BH387" i="6"/>
  <c r="BI387" i="6"/>
  <c r="J388" i="6"/>
  <c r="AP388" i="6"/>
  <c r="AY388" i="6"/>
  <c r="P388" i="6"/>
  <c r="AQ388" i="6"/>
  <c r="AQ390" i="6"/>
  <c r="AZ388" i="6"/>
  <c r="BA388" i="6"/>
  <c r="AB388" i="6"/>
  <c r="AS388" i="6"/>
  <c r="AS390" i="6"/>
  <c r="BB388" i="6"/>
  <c r="BC388" i="6"/>
  <c r="AN388" i="6"/>
  <c r="BE388" i="6"/>
  <c r="BF388" i="6"/>
  <c r="BG388" i="6"/>
  <c r="BH388" i="6"/>
  <c r="AH391" i="6"/>
  <c r="BI388" i="6"/>
  <c r="AY389" i="6"/>
  <c r="AZ389" i="6"/>
  <c r="BA389" i="6"/>
  <c r="BB389" i="6"/>
  <c r="BC389" i="6"/>
  <c r="BE389" i="6"/>
  <c r="BF389" i="6"/>
  <c r="V391" i="6"/>
  <c r="AR392" i="6"/>
  <c r="BG389" i="6"/>
  <c r="BH389" i="6"/>
  <c r="BI389" i="6"/>
  <c r="AP390" i="6"/>
  <c r="AY390" i="6"/>
  <c r="AZ390" i="6"/>
  <c r="BA390" i="6"/>
  <c r="BB390" i="6"/>
  <c r="BC390" i="6"/>
  <c r="BE390" i="6"/>
  <c r="BF390" i="6"/>
  <c r="BG390" i="6"/>
  <c r="BH390" i="6"/>
  <c r="BI390" i="6"/>
  <c r="J391" i="6"/>
  <c r="AP392" i="6"/>
  <c r="AY391" i="6"/>
  <c r="AZ391" i="6"/>
  <c r="BA391" i="6"/>
  <c r="BB391" i="6"/>
  <c r="BC391" i="6"/>
  <c r="BE391" i="6"/>
  <c r="P391" i="6"/>
  <c r="AQ392" i="6"/>
  <c r="BF391" i="6"/>
  <c r="BG391" i="6"/>
  <c r="BH391" i="6"/>
  <c r="BI391" i="6"/>
  <c r="AN391" i="6"/>
  <c r="AU392" i="6"/>
  <c r="AY392" i="6"/>
  <c r="AZ392" i="6"/>
  <c r="BA392" i="6"/>
  <c r="BB392" i="6"/>
  <c r="BC392" i="6"/>
  <c r="BE392" i="6"/>
  <c r="BF392" i="6"/>
  <c r="BG392" i="6"/>
  <c r="BH392" i="6"/>
  <c r="BI392" i="6"/>
  <c r="AY393" i="6"/>
  <c r="AZ393" i="6"/>
  <c r="BA393" i="6"/>
  <c r="BB393" i="6"/>
  <c r="BC393" i="6"/>
  <c r="BE393" i="6"/>
  <c r="BF393" i="6"/>
  <c r="BG393" i="6"/>
  <c r="BH393" i="6"/>
  <c r="BI393" i="6"/>
  <c r="J394" i="6"/>
  <c r="AP394" i="6"/>
  <c r="AP396" i="6"/>
  <c r="AY394" i="6"/>
  <c r="AZ394" i="6"/>
  <c r="V394" i="6"/>
  <c r="AR394" i="6"/>
  <c r="AR396" i="6"/>
  <c r="BA394" i="6"/>
  <c r="BB394" i="6"/>
  <c r="AH394" i="6"/>
  <c r="AT394" i="6"/>
  <c r="AT396" i="6"/>
  <c r="BC394" i="6"/>
  <c r="BE394" i="6"/>
  <c r="P397" i="6"/>
  <c r="AQ398" i="6"/>
  <c r="BF394" i="6"/>
  <c r="BG394" i="6"/>
  <c r="BH394" i="6"/>
  <c r="BI394" i="6"/>
  <c r="AN397" i="6"/>
  <c r="AY395" i="6"/>
  <c r="AZ395" i="6"/>
  <c r="BA395" i="6"/>
  <c r="BB395" i="6"/>
  <c r="BC395" i="6"/>
  <c r="BE395" i="6"/>
  <c r="BF395" i="6"/>
  <c r="BG395" i="6"/>
  <c r="BH395" i="6"/>
  <c r="BI395" i="6"/>
  <c r="AY396" i="6"/>
  <c r="AZ396" i="6"/>
  <c r="BA396" i="6"/>
  <c r="BB396" i="6"/>
  <c r="BC396" i="6"/>
  <c r="BE396" i="6"/>
  <c r="BF396" i="6"/>
  <c r="BG396" i="6"/>
  <c r="BH396" i="6"/>
  <c r="BI396" i="6"/>
  <c r="J397" i="6"/>
  <c r="AB397" i="6"/>
  <c r="AS398" i="6"/>
  <c r="AY397" i="6"/>
  <c r="AZ397" i="6"/>
  <c r="BA397" i="6"/>
  <c r="BB397" i="6"/>
  <c r="BC397" i="6"/>
  <c r="BE397" i="6"/>
  <c r="BF397" i="6"/>
  <c r="BG397" i="6"/>
  <c r="BH397" i="6"/>
  <c r="AH397" i="6"/>
  <c r="BI397" i="6"/>
  <c r="AP398" i="6"/>
  <c r="AT398" i="6"/>
  <c r="AY398" i="6"/>
  <c r="AZ398" i="6"/>
  <c r="BA398" i="6"/>
  <c r="BB398" i="6"/>
  <c r="BC398" i="6"/>
  <c r="BE398" i="6"/>
  <c r="BF398" i="6"/>
  <c r="BG398" i="6"/>
  <c r="BH398" i="6"/>
  <c r="BI398" i="6"/>
  <c r="AY399" i="6"/>
  <c r="AZ399" i="6"/>
  <c r="BA399" i="6"/>
  <c r="BB399" i="6"/>
  <c r="BC399" i="6"/>
  <c r="BE399" i="6"/>
  <c r="BF399" i="6"/>
  <c r="BG399" i="6"/>
  <c r="BH399" i="6"/>
  <c r="BI399" i="6"/>
  <c r="J400" i="6"/>
  <c r="AP400" i="6"/>
  <c r="AP402" i="6"/>
  <c r="AY400" i="6"/>
  <c r="AZ400" i="6"/>
  <c r="BA400" i="6"/>
  <c r="BB400" i="6"/>
  <c r="BC400" i="6"/>
  <c r="AN400" i="6"/>
  <c r="BE400" i="6"/>
  <c r="BF400" i="6"/>
  <c r="BG400" i="6"/>
  <c r="BH400" i="6"/>
  <c r="BI400" i="6"/>
  <c r="AY401" i="6"/>
  <c r="P400" i="6"/>
  <c r="AQ400" i="6"/>
  <c r="AQ402" i="6"/>
  <c r="AZ401" i="6"/>
  <c r="BA401" i="6"/>
  <c r="BB401" i="6"/>
  <c r="BC401" i="6"/>
  <c r="BE401" i="6"/>
  <c r="BF401" i="6"/>
  <c r="BG401" i="6"/>
  <c r="BH401" i="6"/>
  <c r="BI401" i="6"/>
  <c r="AY402" i="6"/>
  <c r="AZ402" i="6"/>
  <c r="BA402" i="6"/>
  <c r="AB400" i="6"/>
  <c r="AS400" i="6"/>
  <c r="AS402" i="6"/>
  <c r="BB402" i="6"/>
  <c r="BC402" i="6"/>
  <c r="BE402" i="6"/>
  <c r="BF402" i="6"/>
  <c r="V403" i="6"/>
  <c r="AR404" i="6"/>
  <c r="BG402" i="6"/>
  <c r="BH402" i="6"/>
  <c r="BI402" i="6"/>
  <c r="J403" i="6"/>
  <c r="AP404" i="6"/>
  <c r="AH403" i="6"/>
  <c r="AT404" i="6"/>
  <c r="AY403" i="6"/>
  <c r="AZ403" i="6"/>
  <c r="BA403" i="6"/>
  <c r="BB403" i="6"/>
  <c r="BC403" i="6"/>
  <c r="BE403" i="6"/>
  <c r="BF403" i="6"/>
  <c r="BG403" i="6"/>
  <c r="BH403" i="6"/>
  <c r="BI403" i="6"/>
  <c r="AY404" i="6"/>
  <c r="AZ404" i="6"/>
  <c r="BA404" i="6"/>
  <c r="BB404" i="6"/>
  <c r="BC404" i="6"/>
  <c r="BE404" i="6"/>
  <c r="BF404" i="6"/>
  <c r="BG404" i="6"/>
  <c r="BH404" i="6"/>
  <c r="BI404" i="6"/>
  <c r="AY405" i="6"/>
  <c r="AZ405" i="6"/>
  <c r="BA405" i="6"/>
  <c r="BB405" i="6"/>
  <c r="BC405" i="6"/>
  <c r="BE405" i="6"/>
  <c r="BF405" i="6"/>
  <c r="BG405" i="6"/>
  <c r="BH405" i="6"/>
  <c r="BI405" i="6"/>
  <c r="J406" i="6"/>
  <c r="AP406" i="6"/>
  <c r="AP408" i="6"/>
  <c r="AY406" i="6"/>
  <c r="AZ406" i="6"/>
  <c r="BA406" i="6"/>
  <c r="BB406" i="6"/>
  <c r="AH406" i="6"/>
  <c r="AT406" i="6"/>
  <c r="AT408" i="6"/>
  <c r="BC406" i="6"/>
  <c r="BE406" i="6"/>
  <c r="BF406" i="6"/>
  <c r="BG406" i="6"/>
  <c r="BH406" i="6"/>
  <c r="BI406" i="6"/>
  <c r="AY407" i="6"/>
  <c r="AZ407" i="6"/>
  <c r="BA407" i="6"/>
  <c r="BB407" i="6"/>
  <c r="BC407" i="6"/>
  <c r="BE407" i="6"/>
  <c r="BF407" i="6"/>
  <c r="BG407" i="6"/>
  <c r="AB409" i="6"/>
  <c r="AS410" i="6"/>
  <c r="BH407" i="6"/>
  <c r="BI407" i="6"/>
  <c r="AY408" i="6"/>
  <c r="AZ408" i="6"/>
  <c r="V406" i="6"/>
  <c r="AR406" i="6"/>
  <c r="AR408" i="6"/>
  <c r="BA408" i="6"/>
  <c r="BB408" i="6"/>
  <c r="BC408" i="6"/>
  <c r="BE408" i="6"/>
  <c r="P409" i="6"/>
  <c r="AQ410" i="6"/>
  <c r="BF408" i="6"/>
  <c r="BG408" i="6"/>
  <c r="BH408" i="6"/>
  <c r="BI408" i="6"/>
  <c r="J409" i="6"/>
  <c r="AN409" i="6"/>
  <c r="AY409" i="6"/>
  <c r="AZ409" i="6"/>
  <c r="BA409" i="6"/>
  <c r="BB409" i="6"/>
  <c r="BC409" i="6"/>
  <c r="BE409" i="6"/>
  <c r="BF409" i="6"/>
  <c r="BG409" i="6"/>
  <c r="BH409" i="6"/>
  <c r="BI409" i="6"/>
  <c r="AP410" i="6"/>
  <c r="AY410" i="6"/>
  <c r="AZ410" i="6"/>
  <c r="BA410" i="6"/>
  <c r="BB410" i="6"/>
  <c r="BC410" i="6"/>
  <c r="BE410" i="6"/>
  <c r="BF410" i="6"/>
  <c r="BG410" i="6"/>
  <c r="BH410" i="6"/>
  <c r="BI410" i="6"/>
  <c r="AY411" i="6"/>
  <c r="AZ411" i="6"/>
  <c r="BA411" i="6"/>
  <c r="BB411" i="6"/>
  <c r="BC411" i="6"/>
  <c r="BE411" i="6"/>
  <c r="BF411" i="6"/>
  <c r="BG411" i="6"/>
  <c r="BH411" i="6"/>
  <c r="BI411" i="6"/>
  <c r="J412" i="6"/>
  <c r="AP412" i="6"/>
  <c r="AY412" i="6"/>
  <c r="AZ412" i="6"/>
  <c r="BA412" i="6"/>
  <c r="AB412" i="6"/>
  <c r="AS412" i="6"/>
  <c r="AS414" i="6"/>
  <c r="BB412" i="6"/>
  <c r="BC412" i="6"/>
  <c r="AN412" i="6"/>
  <c r="BE412" i="6"/>
  <c r="BF412" i="6"/>
  <c r="BG412" i="6"/>
  <c r="BH412" i="6"/>
  <c r="AH415" i="6"/>
  <c r="AT416" i="6"/>
  <c r="BI412" i="6"/>
  <c r="AY413" i="6"/>
  <c r="P412" i="6"/>
  <c r="AQ412" i="6"/>
  <c r="AQ414" i="6"/>
  <c r="AZ413" i="6"/>
  <c r="BA413" i="6"/>
  <c r="BB413" i="6"/>
  <c r="BC413" i="6"/>
  <c r="BE413" i="6"/>
  <c r="BF413" i="6"/>
  <c r="BG413" i="6"/>
  <c r="BH413" i="6"/>
  <c r="BI413" i="6"/>
  <c r="AP414" i="6"/>
  <c r="AY414" i="6"/>
  <c r="AZ414" i="6"/>
  <c r="BA414" i="6"/>
  <c r="BB414" i="6"/>
  <c r="BC414" i="6"/>
  <c r="BE414" i="6"/>
  <c r="BF414" i="6"/>
  <c r="BG414" i="6"/>
  <c r="BH414" i="6"/>
  <c r="BI414" i="6"/>
  <c r="J415" i="6"/>
  <c r="AP416" i="6"/>
  <c r="V415" i="6"/>
  <c r="AR416" i="6"/>
  <c r="AY415" i="6"/>
  <c r="AZ415" i="6"/>
  <c r="BA415" i="6"/>
  <c r="BB415" i="6"/>
  <c r="BC415" i="6"/>
  <c r="BE415" i="6"/>
  <c r="P415" i="6"/>
  <c r="AQ416" i="6"/>
  <c r="BF415" i="6"/>
  <c r="BG415" i="6"/>
  <c r="BH415" i="6"/>
  <c r="BI415" i="6"/>
  <c r="AN415" i="6"/>
  <c r="AU416" i="6"/>
  <c r="AY416" i="6"/>
  <c r="AZ416" i="6"/>
  <c r="BA416" i="6"/>
  <c r="BB416" i="6"/>
  <c r="BC416" i="6"/>
  <c r="BE416" i="6"/>
  <c r="BF416" i="6"/>
  <c r="BG416" i="6"/>
  <c r="BH416" i="6"/>
  <c r="BI416" i="6"/>
  <c r="AY417" i="6"/>
  <c r="AZ417" i="6"/>
  <c r="BA417" i="6"/>
  <c r="BB417" i="6"/>
  <c r="BC417" i="6"/>
  <c r="BE417" i="6"/>
  <c r="BF417" i="6"/>
  <c r="BG417" i="6"/>
  <c r="BH417" i="6"/>
  <c r="BI417" i="6"/>
  <c r="J418" i="6"/>
  <c r="AP418" i="6"/>
  <c r="AP420" i="6"/>
  <c r="AY418" i="6"/>
  <c r="AZ418" i="6"/>
  <c r="V418" i="6"/>
  <c r="AR418" i="6"/>
  <c r="AR420" i="6"/>
  <c r="BA418" i="6"/>
  <c r="BB418" i="6"/>
  <c r="AH418" i="6"/>
  <c r="AT418" i="6"/>
  <c r="AT420" i="6"/>
  <c r="BC418" i="6"/>
  <c r="BE418" i="6"/>
  <c r="P421" i="6"/>
  <c r="AQ422" i="6"/>
  <c r="BF418" i="6"/>
  <c r="BG418" i="6"/>
  <c r="BH418" i="6"/>
  <c r="BI418" i="6"/>
  <c r="AN421" i="6"/>
  <c r="AY419" i="6"/>
  <c r="AZ419" i="6"/>
  <c r="BA419" i="6"/>
  <c r="BB419" i="6"/>
  <c r="BC419" i="6"/>
  <c r="BE419" i="6"/>
  <c r="BF419" i="6"/>
  <c r="BG419" i="6"/>
  <c r="AB421" i="6"/>
  <c r="AS422" i="6"/>
  <c r="BH419" i="6"/>
  <c r="BI419" i="6"/>
  <c r="AY420" i="6"/>
  <c r="AZ420" i="6"/>
  <c r="BA420" i="6"/>
  <c r="BB420" i="6"/>
  <c r="BC420" i="6"/>
  <c r="BE420" i="6"/>
  <c r="BF420" i="6"/>
  <c r="BG420" i="6"/>
  <c r="BH420" i="6"/>
  <c r="BI420" i="6"/>
  <c r="J421" i="6"/>
  <c r="AY421" i="6"/>
  <c r="AZ421" i="6"/>
  <c r="BA421" i="6"/>
  <c r="BB421" i="6"/>
  <c r="BC421" i="6"/>
  <c r="BE421" i="6"/>
  <c r="BF421" i="6"/>
  <c r="BG421" i="6"/>
  <c r="BH421" i="6"/>
  <c r="AH421" i="6"/>
  <c r="BI421" i="6"/>
  <c r="AP422" i="6"/>
  <c r="AT422" i="6"/>
  <c r="AY422" i="6"/>
  <c r="AZ422" i="6"/>
  <c r="BA422" i="6"/>
  <c r="BB422" i="6"/>
  <c r="BC422" i="6"/>
  <c r="BE422" i="6"/>
  <c r="BF422" i="6"/>
  <c r="BG422" i="6"/>
  <c r="BH422" i="6"/>
  <c r="BI422" i="6"/>
  <c r="AY423" i="6"/>
  <c r="AZ423" i="6"/>
  <c r="BA423" i="6"/>
  <c r="BB423" i="6"/>
  <c r="BC423" i="6"/>
  <c r="BE423" i="6"/>
  <c r="BF423" i="6"/>
  <c r="BG423" i="6"/>
  <c r="BH423" i="6"/>
  <c r="BI423" i="6"/>
  <c r="J424" i="6"/>
  <c r="AB424" i="6"/>
  <c r="AS424" i="6"/>
  <c r="AS426" i="6"/>
  <c r="AP424" i="6"/>
  <c r="AP426" i="6"/>
  <c r="AY424" i="6"/>
  <c r="P424" i="6"/>
  <c r="AQ424" i="6"/>
  <c r="AQ426" i="6"/>
  <c r="AZ424" i="6"/>
  <c r="BA424" i="6"/>
  <c r="BB424" i="6"/>
  <c r="BC424" i="6"/>
  <c r="AN424" i="6"/>
  <c r="BE424" i="6"/>
  <c r="BF424" i="6"/>
  <c r="BG424" i="6"/>
  <c r="BH424" i="6"/>
  <c r="BI424" i="6"/>
  <c r="AY425" i="6"/>
  <c r="AZ425" i="6"/>
  <c r="BA425" i="6"/>
  <c r="BB425" i="6"/>
  <c r="BC425" i="6"/>
  <c r="BE425" i="6"/>
  <c r="BF425" i="6"/>
  <c r="V427" i="6"/>
  <c r="AR428" i="6"/>
  <c r="BG425" i="6"/>
  <c r="BH425" i="6"/>
  <c r="BI425" i="6"/>
  <c r="AY426" i="6"/>
  <c r="AZ426" i="6"/>
  <c r="BA426" i="6"/>
  <c r="BB426" i="6"/>
  <c r="BC426" i="6"/>
  <c r="BE426" i="6"/>
  <c r="BF426" i="6"/>
  <c r="BG426" i="6"/>
  <c r="BH426" i="6"/>
  <c r="BI426" i="6"/>
  <c r="J427" i="6"/>
  <c r="AP428" i="6"/>
  <c r="AH427" i="6"/>
  <c r="AT428" i="6"/>
  <c r="AY427" i="6"/>
  <c r="AZ427" i="6"/>
  <c r="BA427" i="6"/>
  <c r="BB427" i="6"/>
  <c r="BC427" i="6"/>
  <c r="BE427" i="6"/>
  <c r="BF427" i="6"/>
  <c r="BG427" i="6"/>
  <c r="BH427" i="6"/>
  <c r="BI427" i="6"/>
  <c r="AY428" i="6"/>
  <c r="AZ428" i="6"/>
  <c r="BA428" i="6"/>
  <c r="BB428" i="6"/>
  <c r="BC428" i="6"/>
  <c r="BE428" i="6"/>
  <c r="BF428" i="6"/>
  <c r="BG428" i="6"/>
  <c r="BH428" i="6"/>
  <c r="BI428" i="6"/>
  <c r="AY429" i="6"/>
  <c r="AZ429" i="6"/>
  <c r="BA429" i="6"/>
  <c r="BB429" i="6"/>
  <c r="BC429" i="6"/>
  <c r="BE429" i="6"/>
  <c r="BF429" i="6"/>
  <c r="BG429" i="6"/>
  <c r="BH429" i="6"/>
  <c r="BI429" i="6"/>
  <c r="J430" i="6"/>
  <c r="AP430" i="6"/>
  <c r="AP432" i="6"/>
  <c r="V430" i="6"/>
  <c r="AR430" i="6"/>
  <c r="AR432" i="6"/>
  <c r="AY430" i="6"/>
  <c r="AZ430" i="6"/>
  <c r="BA430" i="6"/>
  <c r="BB430" i="6"/>
  <c r="AH430" i="6"/>
  <c r="AT430" i="6"/>
  <c r="AT432" i="6"/>
  <c r="BC430" i="6"/>
  <c r="BE430" i="6"/>
  <c r="BF430" i="6"/>
  <c r="BG430" i="6"/>
  <c r="BH430" i="6"/>
  <c r="BI430" i="6"/>
  <c r="AY431" i="6"/>
  <c r="AZ431" i="6"/>
  <c r="BA431" i="6"/>
  <c r="BB431" i="6"/>
  <c r="BC431" i="6"/>
  <c r="BE431" i="6"/>
  <c r="BF431" i="6"/>
  <c r="BG431" i="6"/>
  <c r="BH431" i="6"/>
  <c r="BI431" i="6"/>
  <c r="AY432" i="6"/>
  <c r="AZ432" i="6"/>
  <c r="BA432" i="6"/>
  <c r="BB432" i="6"/>
  <c r="BC432" i="6"/>
  <c r="BE432" i="6"/>
  <c r="BF432" i="6"/>
  <c r="BG432" i="6"/>
  <c r="AB433" i="6"/>
  <c r="AS434" i="6"/>
  <c r="BH432" i="6"/>
  <c r="BI432" i="6"/>
  <c r="J433" i="6"/>
  <c r="P433" i="6"/>
  <c r="AQ434" i="6"/>
  <c r="AN433" i="6"/>
  <c r="AY433" i="6"/>
  <c r="AZ433" i="6"/>
  <c r="BA433" i="6"/>
  <c r="BB433" i="6"/>
  <c r="BC433" i="6"/>
  <c r="BE433" i="6"/>
  <c r="BF433" i="6"/>
  <c r="BG433" i="6"/>
  <c r="BH433" i="6"/>
  <c r="BI433" i="6"/>
  <c r="AP434" i="6"/>
  <c r="AY434" i="6"/>
  <c r="AZ434" i="6"/>
  <c r="BA434" i="6"/>
  <c r="BB434" i="6"/>
  <c r="BC434" i="6"/>
  <c r="BE434" i="6"/>
  <c r="BF434" i="6"/>
  <c r="BG434" i="6"/>
  <c r="BH434" i="6"/>
  <c r="BI434" i="6"/>
  <c r="AY435" i="6"/>
  <c r="AZ435" i="6"/>
  <c r="BA435" i="6"/>
  <c r="BB435" i="6"/>
  <c r="BC435" i="6"/>
  <c r="BE435" i="6"/>
  <c r="BF435" i="6"/>
  <c r="BG435" i="6"/>
  <c r="BH435" i="6"/>
  <c r="BI435" i="6"/>
  <c r="J436" i="6"/>
  <c r="AP436" i="6"/>
  <c r="AY436" i="6"/>
  <c r="P436" i="6"/>
  <c r="AQ436" i="6"/>
  <c r="AQ438" i="6"/>
  <c r="AZ436" i="6"/>
  <c r="BA436" i="6"/>
  <c r="AB436" i="6"/>
  <c r="AS436" i="6"/>
  <c r="AS438" i="6"/>
  <c r="BB436" i="6"/>
  <c r="BC436" i="6"/>
  <c r="AN436" i="6"/>
  <c r="BE436" i="6"/>
  <c r="BF436" i="6"/>
  <c r="BG436" i="6"/>
  <c r="BH436" i="6"/>
  <c r="AH439" i="6"/>
  <c r="BI436" i="6"/>
  <c r="AY437" i="6"/>
  <c r="AZ437" i="6"/>
  <c r="BA437" i="6"/>
  <c r="BB437" i="6"/>
  <c r="BC437" i="6"/>
  <c r="BE437" i="6"/>
  <c r="BF437" i="6"/>
  <c r="V439" i="6"/>
  <c r="AR440" i="6"/>
  <c r="BG437" i="6"/>
  <c r="BH437" i="6"/>
  <c r="BI437" i="6"/>
  <c r="AP438" i="6"/>
  <c r="AY438" i="6"/>
  <c r="AZ438" i="6"/>
  <c r="BA438" i="6"/>
  <c r="BB438" i="6"/>
  <c r="BC438" i="6"/>
  <c r="BE438" i="6"/>
  <c r="BF438" i="6"/>
  <c r="BG438" i="6"/>
  <c r="BH438" i="6"/>
  <c r="BI438" i="6"/>
  <c r="J439" i="6"/>
  <c r="AP440" i="6"/>
  <c r="AY439" i="6"/>
  <c r="AZ439" i="6"/>
  <c r="BA439" i="6"/>
  <c r="BB439" i="6"/>
  <c r="BC439" i="6"/>
  <c r="BE439" i="6"/>
  <c r="P439" i="6"/>
  <c r="AQ440" i="6"/>
  <c r="BF439" i="6"/>
  <c r="BG439" i="6"/>
  <c r="BH439" i="6"/>
  <c r="BI439" i="6"/>
  <c r="AN439" i="6"/>
  <c r="AU440" i="6"/>
  <c r="AY440" i="6"/>
  <c r="AZ440" i="6"/>
  <c r="BA440" i="6"/>
  <c r="BB440" i="6"/>
  <c r="BC440" i="6"/>
  <c r="BE440" i="6"/>
  <c r="BF440" i="6"/>
  <c r="BG440" i="6"/>
  <c r="BH440" i="6"/>
  <c r="BI440" i="6"/>
  <c r="AY441" i="6"/>
  <c r="AZ441" i="6"/>
  <c r="BA441" i="6"/>
  <c r="BB441" i="6"/>
  <c r="BC441" i="6"/>
  <c r="BE441" i="6"/>
  <c r="BF441" i="6"/>
  <c r="BG441" i="6"/>
  <c r="BH441" i="6"/>
  <c r="BI441" i="6"/>
  <c r="J442" i="6"/>
  <c r="AP442" i="6"/>
  <c r="AP444" i="6"/>
  <c r="AY442" i="6"/>
  <c r="AZ442" i="6"/>
  <c r="V442" i="6"/>
  <c r="AR442" i="6"/>
  <c r="AR444" i="6"/>
  <c r="BA442" i="6"/>
  <c r="BB442" i="6"/>
  <c r="AH442" i="6"/>
  <c r="AT442" i="6"/>
  <c r="AT444" i="6"/>
  <c r="BC442" i="6"/>
  <c r="BE442" i="6"/>
  <c r="P445" i="6"/>
  <c r="AQ446" i="6"/>
  <c r="BF442" i="6"/>
  <c r="BG442" i="6"/>
  <c r="BH442" i="6"/>
  <c r="BI442" i="6"/>
  <c r="AN445" i="6"/>
  <c r="AY443" i="6"/>
  <c r="AZ443" i="6"/>
  <c r="BA443" i="6"/>
  <c r="BB443" i="6"/>
  <c r="BC443" i="6"/>
  <c r="BE443" i="6"/>
  <c r="BF443" i="6"/>
  <c r="BG443" i="6"/>
  <c r="BH443" i="6"/>
  <c r="BI443" i="6"/>
  <c r="AY444" i="6"/>
  <c r="AZ444" i="6"/>
  <c r="BA444" i="6"/>
  <c r="BB444" i="6"/>
  <c r="BC444" i="6"/>
  <c r="BE444" i="6"/>
  <c r="BF444" i="6"/>
  <c r="BG444" i="6"/>
  <c r="BH444" i="6"/>
  <c r="BI444" i="6"/>
  <c r="J445" i="6"/>
  <c r="AB445" i="6"/>
  <c r="AS446" i="6"/>
  <c r="AY445" i="6"/>
  <c r="AZ445" i="6"/>
  <c r="BA445" i="6"/>
  <c r="BB445" i="6"/>
  <c r="BC445" i="6"/>
  <c r="BE445" i="6"/>
  <c r="BF445" i="6"/>
  <c r="BG445" i="6"/>
  <c r="BH445" i="6"/>
  <c r="AH445" i="6"/>
  <c r="BI445" i="6"/>
  <c r="AP446" i="6"/>
  <c r="AT446" i="6"/>
  <c r="AY446" i="6"/>
  <c r="AZ446" i="6"/>
  <c r="BA446" i="6"/>
  <c r="BB446" i="6"/>
  <c r="BC446" i="6"/>
  <c r="BE446" i="6"/>
  <c r="BF446" i="6"/>
  <c r="BG446" i="6"/>
  <c r="BH446" i="6"/>
  <c r="BI446" i="6"/>
  <c r="AY447" i="6"/>
  <c r="AZ447" i="6"/>
  <c r="BA447" i="6"/>
  <c r="BB447" i="6"/>
  <c r="BC447" i="6"/>
  <c r="BE447" i="6"/>
  <c r="BF447" i="6"/>
  <c r="BG447" i="6"/>
  <c r="BH447" i="6"/>
  <c r="BI447" i="6"/>
  <c r="J448" i="6"/>
  <c r="AP448" i="6"/>
  <c r="AP450" i="6"/>
  <c r="AY448" i="6"/>
  <c r="AZ448" i="6"/>
  <c r="BA448" i="6"/>
  <c r="BB448" i="6"/>
  <c r="BC448" i="6"/>
  <c r="AN448" i="6"/>
  <c r="BE448" i="6"/>
  <c r="BF448" i="6"/>
  <c r="BG448" i="6"/>
  <c r="BH448" i="6"/>
  <c r="BI448" i="6"/>
  <c r="AY449" i="6"/>
  <c r="P448" i="6"/>
  <c r="AQ448" i="6"/>
  <c r="AQ450" i="6"/>
  <c r="AZ449" i="6"/>
  <c r="BA449" i="6"/>
  <c r="BB449" i="6"/>
  <c r="BC449" i="6"/>
  <c r="BE449" i="6"/>
  <c r="BF449" i="6"/>
  <c r="BG449" i="6"/>
  <c r="BH449" i="6"/>
  <c r="BI449" i="6"/>
  <c r="AY450" i="6"/>
  <c r="AZ450" i="6"/>
  <c r="BA450" i="6"/>
  <c r="AB448" i="6"/>
  <c r="AS448" i="6"/>
  <c r="AS450" i="6"/>
  <c r="BB450" i="6"/>
  <c r="BC450" i="6"/>
  <c r="BE450" i="6"/>
  <c r="BF450" i="6"/>
  <c r="V451" i="6"/>
  <c r="AR452" i="6"/>
  <c r="BG450" i="6"/>
  <c r="BH450" i="6"/>
  <c r="BI450" i="6"/>
  <c r="J451" i="6"/>
  <c r="AP452" i="6"/>
  <c r="AH451" i="6"/>
  <c r="AT452" i="6"/>
  <c r="AY451" i="6"/>
  <c r="AZ451" i="6"/>
  <c r="BA451" i="6"/>
  <c r="BB451" i="6"/>
  <c r="BC451" i="6"/>
  <c r="BE451" i="6"/>
  <c r="BF451" i="6"/>
  <c r="BG451" i="6"/>
  <c r="BH451" i="6"/>
  <c r="BI451" i="6"/>
  <c r="AY452" i="6"/>
  <c r="AZ452" i="6"/>
  <c r="BA452" i="6"/>
  <c r="BB452" i="6"/>
  <c r="BC452" i="6"/>
  <c r="BE452" i="6"/>
  <c r="BF452" i="6"/>
  <c r="BG452" i="6"/>
  <c r="BH452" i="6"/>
  <c r="BI452" i="6"/>
  <c r="AY453" i="6"/>
  <c r="AZ453" i="6"/>
  <c r="BA453" i="6"/>
  <c r="BB453" i="6"/>
  <c r="BC453" i="6"/>
  <c r="BE453" i="6"/>
  <c r="BF453" i="6"/>
  <c r="BG453" i="6"/>
  <c r="BH453" i="6"/>
  <c r="BI453" i="6"/>
  <c r="J454" i="6"/>
  <c r="AP454" i="6"/>
  <c r="AP456" i="6"/>
  <c r="AY454" i="6"/>
  <c r="AZ454" i="6"/>
  <c r="BA454" i="6"/>
  <c r="BB454" i="6"/>
  <c r="AH454" i="6"/>
  <c r="AT454" i="6"/>
  <c r="AT456" i="6"/>
  <c r="BC454" i="6"/>
  <c r="BE454" i="6"/>
  <c r="BF454" i="6"/>
  <c r="BG454" i="6"/>
  <c r="BH454" i="6"/>
  <c r="BI454" i="6"/>
  <c r="AY455" i="6"/>
  <c r="AZ455" i="6"/>
  <c r="BA455" i="6"/>
  <c r="BB455" i="6"/>
  <c r="BC455" i="6"/>
  <c r="BE455" i="6"/>
  <c r="BF455" i="6"/>
  <c r="BG455" i="6"/>
  <c r="AB457" i="6"/>
  <c r="AS458" i="6"/>
  <c r="BH455" i="6"/>
  <c r="BI455" i="6"/>
  <c r="AY456" i="6"/>
  <c r="AZ456" i="6"/>
  <c r="V454" i="6"/>
  <c r="AR454" i="6"/>
  <c r="AR456" i="6"/>
  <c r="BA456" i="6"/>
  <c r="BB456" i="6"/>
  <c r="BC456" i="6"/>
  <c r="BE456" i="6"/>
  <c r="P457" i="6"/>
  <c r="AQ458" i="6"/>
  <c r="BF456" i="6"/>
  <c r="BG456" i="6"/>
  <c r="BH456" i="6"/>
  <c r="BI456" i="6"/>
  <c r="J457" i="6"/>
  <c r="AN457" i="6"/>
  <c r="AY457" i="6"/>
  <c r="AZ457" i="6"/>
  <c r="BA457" i="6"/>
  <c r="BB457" i="6"/>
  <c r="BC457" i="6"/>
  <c r="BE457" i="6"/>
  <c r="BF457" i="6"/>
  <c r="BG457" i="6"/>
  <c r="BH457" i="6"/>
  <c r="BI457" i="6"/>
  <c r="AP458" i="6"/>
  <c r="AY458" i="6"/>
  <c r="AZ458" i="6"/>
  <c r="BA458" i="6"/>
  <c r="BB458" i="6"/>
  <c r="BC458" i="6"/>
  <c r="BE458" i="6"/>
  <c r="BF458" i="6"/>
  <c r="BG458" i="6"/>
  <c r="BH458" i="6"/>
  <c r="BI458" i="6"/>
  <c r="AY459" i="6"/>
  <c r="AZ459" i="6"/>
  <c r="BA459" i="6"/>
  <c r="BB459" i="6"/>
  <c r="BC459" i="6"/>
  <c r="BE459" i="6"/>
  <c r="BF459" i="6"/>
  <c r="BG459" i="6"/>
  <c r="BH459" i="6"/>
  <c r="BI459" i="6"/>
  <c r="J460" i="6"/>
  <c r="AP460" i="6"/>
  <c r="AY460" i="6"/>
  <c r="AZ460" i="6"/>
  <c r="BA460" i="6"/>
  <c r="AB460" i="6"/>
  <c r="AS460" i="6"/>
  <c r="AS462" i="6"/>
  <c r="BB460" i="6"/>
  <c r="BC460" i="6"/>
  <c r="AN460" i="6"/>
  <c r="BE460" i="6"/>
  <c r="BF460" i="6"/>
  <c r="BG460" i="6"/>
  <c r="BH460" i="6"/>
  <c r="AH463" i="6"/>
  <c r="AT464" i="6"/>
  <c r="BI460" i="6"/>
  <c r="AY461" i="6"/>
  <c r="P460" i="6"/>
  <c r="AQ460" i="6"/>
  <c r="AQ462" i="6"/>
  <c r="AZ461" i="6"/>
  <c r="BA461" i="6"/>
  <c r="BB461" i="6"/>
  <c r="BC461" i="6"/>
  <c r="BE461" i="6"/>
  <c r="BF461" i="6"/>
  <c r="BG461" i="6"/>
  <c r="BH461" i="6"/>
  <c r="BI461" i="6"/>
  <c r="AP462" i="6"/>
  <c r="AY462" i="6"/>
  <c r="AZ462" i="6"/>
  <c r="BA462" i="6"/>
  <c r="BB462" i="6"/>
  <c r="BC462" i="6"/>
  <c r="BE462" i="6"/>
  <c r="BF462" i="6"/>
  <c r="BG462" i="6"/>
  <c r="BH462" i="6"/>
  <c r="BI462" i="6"/>
  <c r="J463" i="6"/>
  <c r="AP464" i="6"/>
  <c r="V463" i="6"/>
  <c r="AR464" i="6"/>
  <c r="AY463" i="6"/>
  <c r="AZ463" i="6"/>
  <c r="BA463" i="6"/>
  <c r="BB463" i="6"/>
  <c r="BC463" i="6"/>
  <c r="BE463" i="6"/>
  <c r="P463" i="6"/>
  <c r="AQ464" i="6"/>
  <c r="BF463" i="6"/>
  <c r="BG463" i="6"/>
  <c r="BH463" i="6"/>
  <c r="BI463" i="6"/>
  <c r="AN463" i="6"/>
  <c r="AU464" i="6"/>
  <c r="AY464" i="6"/>
  <c r="AZ464" i="6"/>
  <c r="BA464" i="6"/>
  <c r="BB464" i="6"/>
  <c r="BC464" i="6"/>
  <c r="BE464" i="6"/>
  <c r="BF464" i="6"/>
  <c r="BG464" i="6"/>
  <c r="BH464" i="6"/>
  <c r="BI464" i="6"/>
  <c r="AY465" i="6"/>
  <c r="AZ465" i="6"/>
  <c r="BA465" i="6"/>
  <c r="BB465" i="6"/>
  <c r="BC465" i="6"/>
  <c r="BE465" i="6"/>
  <c r="BF465" i="6"/>
  <c r="BG465" i="6"/>
  <c r="BH465" i="6"/>
  <c r="BI465" i="6"/>
  <c r="J466" i="6"/>
  <c r="AP466" i="6"/>
  <c r="AP468" i="6"/>
  <c r="AY466" i="6"/>
  <c r="AZ466" i="6"/>
  <c r="V466" i="6"/>
  <c r="AR466" i="6"/>
  <c r="AR468" i="6"/>
  <c r="BA466" i="6"/>
  <c r="BB466" i="6"/>
  <c r="AH466" i="6"/>
  <c r="AT466" i="6"/>
  <c r="AT468" i="6"/>
  <c r="BC466" i="6"/>
  <c r="BE466" i="6"/>
  <c r="P469" i="6"/>
  <c r="AQ470" i="6"/>
  <c r="BF466" i="6"/>
  <c r="BG466" i="6"/>
  <c r="BH466" i="6"/>
  <c r="BI466" i="6"/>
  <c r="AN469" i="6"/>
  <c r="AY467" i="6"/>
  <c r="AZ467" i="6"/>
  <c r="BA467" i="6"/>
  <c r="BB467" i="6"/>
  <c r="BC467" i="6"/>
  <c r="BE467" i="6"/>
  <c r="BF467" i="6"/>
  <c r="BG467" i="6"/>
  <c r="AB469" i="6"/>
  <c r="AS470" i="6"/>
  <c r="BH467" i="6"/>
  <c r="BI467" i="6"/>
  <c r="AY468" i="6"/>
  <c r="AZ468" i="6"/>
  <c r="BA468" i="6"/>
  <c r="BB468" i="6"/>
  <c r="BC468" i="6"/>
  <c r="BE468" i="6"/>
  <c r="BF468" i="6"/>
  <c r="BG468" i="6"/>
  <c r="BH468" i="6"/>
  <c r="BI468" i="6"/>
  <c r="J469" i="6"/>
  <c r="AY469" i="6"/>
  <c r="AZ469" i="6"/>
  <c r="BA469" i="6"/>
  <c r="BB469" i="6"/>
  <c r="BC469" i="6"/>
  <c r="BE469" i="6"/>
  <c r="BF469" i="6"/>
  <c r="BG469" i="6"/>
  <c r="BH469" i="6"/>
  <c r="AH469" i="6"/>
  <c r="BI469" i="6"/>
  <c r="AP470" i="6"/>
  <c r="AT470" i="6"/>
  <c r="AY470" i="6"/>
  <c r="AZ470" i="6"/>
  <c r="BA470" i="6"/>
  <c r="BB470" i="6"/>
  <c r="BC470" i="6"/>
  <c r="BE470" i="6"/>
  <c r="BF470" i="6"/>
  <c r="BG470" i="6"/>
  <c r="BH470" i="6"/>
  <c r="BI470" i="6"/>
  <c r="AY471" i="6"/>
  <c r="AZ471" i="6"/>
  <c r="BA471" i="6"/>
  <c r="BB471" i="6"/>
  <c r="BC471" i="6"/>
  <c r="BE471" i="6"/>
  <c r="BF471" i="6"/>
  <c r="BG471" i="6"/>
  <c r="BH471" i="6"/>
  <c r="BI471" i="6"/>
  <c r="J472" i="6"/>
  <c r="AB472" i="6"/>
  <c r="AS472" i="6"/>
  <c r="AS474" i="6"/>
  <c r="AP472" i="6"/>
  <c r="AP474" i="6"/>
  <c r="AY472" i="6"/>
  <c r="P472" i="6"/>
  <c r="AQ472" i="6"/>
  <c r="AQ474" i="6"/>
  <c r="AZ472" i="6"/>
  <c r="BA472" i="6"/>
  <c r="BB472" i="6"/>
  <c r="BC472" i="6"/>
  <c r="AN472" i="6"/>
  <c r="BE472" i="6"/>
  <c r="BF472" i="6"/>
  <c r="BG472" i="6"/>
  <c r="BH472" i="6"/>
  <c r="BI472" i="6"/>
  <c r="AY473" i="6"/>
  <c r="AZ473" i="6"/>
  <c r="BA473" i="6"/>
  <c r="BB473" i="6"/>
  <c r="BC473" i="6"/>
  <c r="BE473" i="6"/>
  <c r="BF473" i="6"/>
  <c r="V475" i="6"/>
  <c r="AR476" i="6"/>
  <c r="BG473" i="6"/>
  <c r="BH473" i="6"/>
  <c r="BI473" i="6"/>
  <c r="AY474" i="6"/>
  <c r="AZ474" i="6"/>
  <c r="BA474" i="6"/>
  <c r="BB474" i="6"/>
  <c r="BC474" i="6"/>
  <c r="BE474" i="6"/>
  <c r="BF474" i="6"/>
  <c r="BG474" i="6"/>
  <c r="BH474" i="6"/>
  <c r="BI474" i="6"/>
  <c r="J475" i="6"/>
  <c r="AP476" i="6"/>
  <c r="AH475" i="6"/>
  <c r="AT476" i="6"/>
  <c r="AY475" i="6"/>
  <c r="AZ475" i="6"/>
  <c r="BA475" i="6"/>
  <c r="BB475" i="6"/>
  <c r="BC475" i="6"/>
  <c r="BE475" i="6"/>
  <c r="BF475" i="6"/>
  <c r="BG475" i="6"/>
  <c r="BH475" i="6"/>
  <c r="BI475" i="6"/>
  <c r="AY476" i="6"/>
  <c r="AZ476" i="6"/>
  <c r="BA476" i="6"/>
  <c r="BB476" i="6"/>
  <c r="BC476" i="6"/>
  <c r="BE476" i="6"/>
  <c r="BF476" i="6"/>
  <c r="BG476" i="6"/>
  <c r="BH476" i="6"/>
  <c r="BI476" i="6"/>
  <c r="AY477" i="6"/>
  <c r="AZ477" i="6"/>
  <c r="BA477" i="6"/>
  <c r="BB477" i="6"/>
  <c r="BC477" i="6"/>
  <c r="BE477" i="6"/>
  <c r="BF477" i="6"/>
  <c r="BG477" i="6"/>
  <c r="BH477" i="6"/>
  <c r="BI477" i="6"/>
  <c r="J478" i="6"/>
  <c r="AP478" i="6"/>
  <c r="AP480" i="6"/>
  <c r="V478" i="6"/>
  <c r="AR478" i="6"/>
  <c r="AR480" i="6"/>
  <c r="AY478" i="6"/>
  <c r="AZ478" i="6"/>
  <c r="BA478" i="6"/>
  <c r="BB478" i="6"/>
  <c r="AH478" i="6"/>
  <c r="AT478" i="6"/>
  <c r="AT480" i="6"/>
  <c r="BC478" i="6"/>
  <c r="BE478" i="6"/>
  <c r="BF478" i="6"/>
  <c r="BG478" i="6"/>
  <c r="BH478" i="6"/>
  <c r="BI478" i="6"/>
  <c r="AY479" i="6"/>
  <c r="AZ479" i="6"/>
  <c r="BA479" i="6"/>
  <c r="BB479" i="6"/>
  <c r="BC479" i="6"/>
  <c r="BE479" i="6"/>
  <c r="BF479" i="6"/>
  <c r="BG479" i="6"/>
  <c r="BH479" i="6"/>
  <c r="BI479" i="6"/>
  <c r="AY480" i="6"/>
  <c r="AZ480" i="6"/>
  <c r="BA480" i="6"/>
  <c r="BB480" i="6"/>
  <c r="BC480" i="6"/>
  <c r="BE480" i="6"/>
  <c r="BF480" i="6"/>
  <c r="BG480" i="6"/>
  <c r="AB481" i="6"/>
  <c r="AS482" i="6"/>
  <c r="BH480" i="6"/>
  <c r="BI480" i="6"/>
  <c r="J481" i="6"/>
  <c r="P481" i="6"/>
  <c r="AQ482" i="6"/>
  <c r="AN481" i="6"/>
  <c r="AY481" i="6"/>
  <c r="AZ481" i="6"/>
  <c r="BA481" i="6"/>
  <c r="BB481" i="6"/>
  <c r="BC481" i="6"/>
  <c r="BE481" i="6"/>
  <c r="BF481" i="6"/>
  <c r="BG481" i="6"/>
  <c r="BH481" i="6"/>
  <c r="BI481" i="6"/>
  <c r="AP482" i="6"/>
  <c r="AY482" i="6"/>
  <c r="AZ482" i="6"/>
  <c r="BA482" i="6"/>
  <c r="BB482" i="6"/>
  <c r="BC482" i="6"/>
  <c r="BE482" i="6"/>
  <c r="BF482" i="6"/>
  <c r="BG482" i="6"/>
  <c r="BH482" i="6"/>
  <c r="BI482" i="6"/>
  <c r="AY483" i="6"/>
  <c r="AZ483" i="6"/>
  <c r="BA483" i="6"/>
  <c r="BB483" i="6"/>
  <c r="BC483" i="6"/>
  <c r="BE483" i="6"/>
  <c r="BF483" i="6"/>
  <c r="BG483" i="6"/>
  <c r="BH483" i="6"/>
  <c r="BI483" i="6"/>
  <c r="J484" i="6"/>
  <c r="AP484" i="6"/>
  <c r="AY484" i="6"/>
  <c r="P484" i="6"/>
  <c r="AQ484" i="6"/>
  <c r="AQ486" i="6"/>
  <c r="AZ484" i="6"/>
  <c r="BA484" i="6"/>
  <c r="AB484" i="6"/>
  <c r="AS484" i="6"/>
  <c r="AS486" i="6"/>
  <c r="BB484" i="6"/>
  <c r="BC484" i="6"/>
  <c r="AN484" i="6"/>
  <c r="BE484" i="6"/>
  <c r="BF484" i="6"/>
  <c r="BG484" i="6"/>
  <c r="BH484" i="6"/>
  <c r="AH487" i="6"/>
  <c r="BI484" i="6"/>
  <c r="AY485" i="6"/>
  <c r="AZ485" i="6"/>
  <c r="BA485" i="6"/>
  <c r="BB485" i="6"/>
  <c r="BC485" i="6"/>
  <c r="BE485" i="6"/>
  <c r="BF485" i="6"/>
  <c r="V487" i="6"/>
  <c r="AR488" i="6"/>
  <c r="BG485" i="6"/>
  <c r="BH485" i="6"/>
  <c r="BI485" i="6"/>
  <c r="AP486" i="6"/>
  <c r="AY486" i="6"/>
  <c r="AZ486" i="6"/>
  <c r="BA486" i="6"/>
  <c r="BB486" i="6"/>
  <c r="BC486" i="6"/>
  <c r="BE486" i="6"/>
  <c r="BF486" i="6"/>
  <c r="BG486" i="6"/>
  <c r="BH486" i="6"/>
  <c r="BI486" i="6"/>
  <c r="J487" i="6"/>
  <c r="AP488" i="6"/>
  <c r="AY487" i="6"/>
  <c r="AZ487" i="6"/>
  <c r="BA487" i="6"/>
  <c r="BB487" i="6"/>
  <c r="BC487" i="6"/>
  <c r="BE487" i="6"/>
  <c r="P487" i="6"/>
  <c r="AQ488" i="6"/>
  <c r="BF487" i="6"/>
  <c r="BG487" i="6"/>
  <c r="BH487" i="6"/>
  <c r="BI487" i="6"/>
  <c r="AN487" i="6"/>
  <c r="AU488" i="6"/>
  <c r="AY488" i="6"/>
  <c r="AZ488" i="6"/>
  <c r="BA488" i="6"/>
  <c r="BB488" i="6"/>
  <c r="BC488" i="6"/>
  <c r="BE488" i="6"/>
  <c r="BF488" i="6"/>
  <c r="BG488" i="6"/>
  <c r="BH488" i="6"/>
  <c r="BI488" i="6"/>
  <c r="AY489" i="6"/>
  <c r="AZ489" i="6"/>
  <c r="BA489" i="6"/>
  <c r="BB489" i="6"/>
  <c r="BC489" i="6"/>
  <c r="BE489" i="6"/>
  <c r="BF489" i="6"/>
  <c r="BG489" i="6"/>
  <c r="BH489" i="6"/>
  <c r="BI489" i="6"/>
  <c r="J490" i="6"/>
  <c r="AP490" i="6"/>
  <c r="AP492" i="6"/>
  <c r="AY490" i="6"/>
  <c r="AZ490" i="6"/>
  <c r="V490" i="6"/>
  <c r="AR490" i="6"/>
  <c r="AR492" i="6"/>
  <c r="BA490" i="6"/>
  <c r="BB490" i="6"/>
  <c r="AH490" i="6"/>
  <c r="AT490" i="6"/>
  <c r="AT492" i="6"/>
  <c r="BC490" i="6"/>
  <c r="BE490" i="6"/>
  <c r="P493" i="6"/>
  <c r="AQ494" i="6"/>
  <c r="BF490" i="6"/>
  <c r="BG490" i="6"/>
  <c r="BH490" i="6"/>
  <c r="BI490" i="6"/>
  <c r="AN493" i="6"/>
  <c r="AY491" i="6"/>
  <c r="AZ491" i="6"/>
  <c r="BA491" i="6"/>
  <c r="BB491" i="6"/>
  <c r="BC491" i="6"/>
  <c r="BE491" i="6"/>
  <c r="BF491" i="6"/>
  <c r="BG491" i="6"/>
  <c r="BH491" i="6"/>
  <c r="BI491" i="6"/>
  <c r="AY492" i="6"/>
  <c r="AZ492" i="6"/>
  <c r="BA492" i="6"/>
  <c r="BB492" i="6"/>
  <c r="BC492" i="6"/>
  <c r="BE492" i="6"/>
  <c r="BF492" i="6"/>
  <c r="BG492" i="6"/>
  <c r="BH492" i="6"/>
  <c r="BI492" i="6"/>
  <c r="J493" i="6"/>
  <c r="AB493" i="6"/>
  <c r="AS494" i="6"/>
  <c r="AY493" i="6"/>
  <c r="AZ493" i="6"/>
  <c r="BA493" i="6"/>
  <c r="BB493" i="6"/>
  <c r="BC493" i="6"/>
  <c r="BE493" i="6"/>
  <c r="BF493" i="6"/>
  <c r="BG493" i="6"/>
  <c r="BH493" i="6"/>
  <c r="AH493" i="6"/>
  <c r="BI493" i="6"/>
  <c r="AP494" i="6"/>
  <c r="AT494" i="6"/>
  <c r="AY494" i="6"/>
  <c r="AZ494" i="6"/>
  <c r="BA494" i="6"/>
  <c r="BB494" i="6"/>
  <c r="BC494" i="6"/>
  <c r="BE494" i="6"/>
  <c r="BF494" i="6"/>
  <c r="BG494" i="6"/>
  <c r="BH494" i="6"/>
  <c r="BI494" i="6"/>
  <c r="AY495" i="6"/>
  <c r="AZ495" i="6"/>
  <c r="BA495" i="6"/>
  <c r="BB495" i="6"/>
  <c r="BC495" i="6"/>
  <c r="BE495" i="6"/>
  <c r="BF495" i="6"/>
  <c r="BG495" i="6"/>
  <c r="BH495" i="6"/>
  <c r="BI495" i="6"/>
  <c r="J496" i="6"/>
  <c r="AP496" i="6"/>
  <c r="AY496" i="6"/>
  <c r="P496" i="6"/>
  <c r="AQ496" i="6"/>
  <c r="AQ498" i="6"/>
  <c r="AZ496" i="6"/>
  <c r="BA496" i="6"/>
  <c r="AB496" i="6"/>
  <c r="AS496" i="6"/>
  <c r="AS498" i="6"/>
  <c r="BB496" i="6"/>
  <c r="BC496" i="6"/>
  <c r="AN496" i="6"/>
  <c r="BE496" i="6"/>
  <c r="BF496" i="6"/>
  <c r="V499" i="6"/>
  <c r="AR500" i="6"/>
  <c r="BG496" i="6"/>
  <c r="BH496" i="6"/>
  <c r="AH499" i="6"/>
  <c r="AT500" i="6"/>
  <c r="BI496" i="6"/>
  <c r="AY497" i="6"/>
  <c r="AZ497" i="6"/>
  <c r="BA497" i="6"/>
  <c r="BB497" i="6"/>
  <c r="BC497" i="6"/>
  <c r="BE497" i="6"/>
  <c r="BF497" i="6"/>
  <c r="BG497" i="6"/>
  <c r="BH497" i="6"/>
  <c r="BI497" i="6"/>
  <c r="AP498" i="6"/>
  <c r="AY498" i="6"/>
  <c r="AZ498" i="6"/>
  <c r="BA498" i="6"/>
  <c r="BB498" i="6"/>
  <c r="BC498" i="6"/>
  <c r="BE498" i="6"/>
  <c r="BF498" i="6"/>
  <c r="BG498" i="6"/>
  <c r="BH498" i="6"/>
  <c r="BI498" i="6"/>
  <c r="J499" i="6"/>
  <c r="AP500" i="6"/>
  <c r="AY499" i="6"/>
  <c r="AZ499" i="6"/>
  <c r="BA499" i="6"/>
  <c r="BB499" i="6"/>
  <c r="BC499" i="6"/>
  <c r="BE499" i="6"/>
  <c r="BF499" i="6"/>
  <c r="BG499" i="6"/>
  <c r="BH499" i="6"/>
  <c r="BI499" i="6"/>
  <c r="AY500" i="6"/>
  <c r="AZ500" i="6"/>
  <c r="BA500" i="6"/>
  <c r="BB500" i="6"/>
  <c r="BC500" i="6"/>
  <c r="BE500" i="6"/>
  <c r="BF500" i="6"/>
  <c r="BG500" i="6"/>
  <c r="AB499" i="6"/>
  <c r="AS500" i="6"/>
  <c r="BH500" i="6"/>
  <c r="BI500" i="6"/>
  <c r="AY501" i="6"/>
  <c r="AZ501" i="6"/>
  <c r="BA501" i="6"/>
  <c r="BB501" i="6"/>
  <c r="BC501" i="6"/>
  <c r="BE501" i="6"/>
  <c r="BF501" i="6"/>
  <c r="BG501" i="6"/>
  <c r="BH501" i="6"/>
  <c r="BI501" i="6"/>
  <c r="J502" i="6"/>
  <c r="AP502" i="6"/>
  <c r="AP504" i="6"/>
  <c r="AB502" i="6"/>
  <c r="AS502" i="6"/>
  <c r="AS504" i="6"/>
  <c r="AY502" i="6"/>
  <c r="AZ502" i="6"/>
  <c r="V502" i="6"/>
  <c r="AR502" i="6"/>
  <c r="AR504" i="6"/>
  <c r="BA502" i="6"/>
  <c r="BB502" i="6"/>
  <c r="BC502" i="6"/>
  <c r="BE502" i="6"/>
  <c r="P505" i="6"/>
  <c r="AQ506" i="6"/>
  <c r="BF502" i="6"/>
  <c r="BG502" i="6"/>
  <c r="BH502" i="6"/>
  <c r="BI502" i="6"/>
  <c r="AY503" i="6"/>
  <c r="AZ503" i="6"/>
  <c r="BA503" i="6"/>
  <c r="BB503" i="6"/>
  <c r="AH502" i="6"/>
  <c r="AT502" i="6"/>
  <c r="AT504" i="6"/>
  <c r="BC503" i="6"/>
  <c r="BE503" i="6"/>
  <c r="BF503" i="6"/>
  <c r="BG503" i="6"/>
  <c r="BH503" i="6"/>
  <c r="BI503" i="6"/>
  <c r="AY504" i="6"/>
  <c r="AZ504" i="6"/>
  <c r="BA504" i="6"/>
  <c r="BB504" i="6"/>
  <c r="BC504" i="6"/>
  <c r="BE504" i="6"/>
  <c r="BF504" i="6"/>
  <c r="BG504" i="6"/>
  <c r="BH504" i="6"/>
  <c r="BI504" i="6"/>
  <c r="J505" i="6"/>
  <c r="V505" i="6"/>
  <c r="AY505" i="6"/>
  <c r="AZ505" i="6"/>
  <c r="BA505" i="6"/>
  <c r="BB505" i="6"/>
  <c r="BC505" i="6"/>
  <c r="BE505" i="6"/>
  <c r="BF505" i="6"/>
  <c r="BG505" i="6"/>
  <c r="BH505" i="6"/>
  <c r="BI505" i="6"/>
  <c r="AP506" i="6"/>
  <c r="AR506" i="6"/>
  <c r="AY506" i="6"/>
  <c r="AZ506" i="6"/>
  <c r="BA506" i="6"/>
  <c r="BB506" i="6"/>
  <c r="BC506" i="6"/>
  <c r="BE506" i="6"/>
  <c r="BF506" i="6"/>
  <c r="BG506" i="6"/>
  <c r="AB505" i="6"/>
  <c r="AS506" i="6"/>
  <c r="BH506" i="6"/>
  <c r="BI506" i="6"/>
  <c r="AN505" i="6"/>
  <c r="AY507" i="6"/>
  <c r="AZ507" i="6"/>
  <c r="BA507" i="6"/>
  <c r="BB507" i="6"/>
  <c r="BC507" i="6"/>
  <c r="BE507" i="6"/>
  <c r="BF507" i="6"/>
  <c r="BG507" i="6"/>
  <c r="BH507" i="6"/>
  <c r="BI507" i="6"/>
  <c r="J508" i="6"/>
  <c r="AP508" i="6"/>
  <c r="AP510" i="6"/>
  <c r="AY508" i="6"/>
  <c r="P508" i="6"/>
  <c r="AQ508" i="6"/>
  <c r="AQ510" i="6"/>
  <c r="AZ508" i="6"/>
  <c r="V508" i="6"/>
  <c r="AR508" i="6"/>
  <c r="AR510" i="6"/>
  <c r="BA508" i="6"/>
  <c r="AB508" i="6"/>
  <c r="AS508" i="6"/>
  <c r="AS510" i="6"/>
  <c r="BB508" i="6"/>
  <c r="AH508" i="6"/>
  <c r="AT508" i="6"/>
  <c r="AT510" i="6"/>
  <c r="BC508" i="6"/>
  <c r="AN508" i="6"/>
  <c r="BE508" i="6"/>
  <c r="BF508" i="6"/>
  <c r="BG508" i="6"/>
  <c r="BH508" i="6"/>
  <c r="BI508" i="6"/>
  <c r="AY509" i="6"/>
  <c r="AZ509" i="6"/>
  <c r="BA509" i="6"/>
  <c r="BB509" i="6"/>
  <c r="BC509" i="6"/>
  <c r="BE509" i="6"/>
  <c r="P511" i="6"/>
  <c r="AQ512" i="6"/>
  <c r="BF509" i="6"/>
  <c r="V511" i="6"/>
  <c r="AR512" i="6"/>
  <c r="BG509" i="6"/>
  <c r="BH509" i="6"/>
  <c r="BI509" i="6"/>
  <c r="AN511" i="6"/>
  <c r="AY510" i="6"/>
  <c r="AZ510" i="6"/>
  <c r="BA510" i="6"/>
  <c r="BB510" i="6"/>
  <c r="BC510" i="6"/>
  <c r="BE510" i="6"/>
  <c r="BF510" i="6"/>
  <c r="BG510" i="6"/>
  <c r="BH510" i="6"/>
  <c r="BI510" i="6"/>
  <c r="J511" i="6"/>
  <c r="AB511" i="6"/>
  <c r="AS512" i="6"/>
  <c r="AY511" i="6"/>
  <c r="AZ511" i="6"/>
  <c r="BA511" i="6"/>
  <c r="BB511" i="6"/>
  <c r="BC511" i="6"/>
  <c r="BE511" i="6"/>
  <c r="BF511" i="6"/>
  <c r="BG511" i="6"/>
  <c r="BH511" i="6"/>
  <c r="AH511" i="6"/>
  <c r="AT512" i="6"/>
  <c r="BI511" i="6"/>
  <c r="AP512" i="6"/>
  <c r="AY512" i="6"/>
  <c r="AZ512" i="6"/>
  <c r="BA512" i="6"/>
  <c r="BB512" i="6"/>
  <c r="BC512" i="6"/>
  <c r="BE512" i="6"/>
  <c r="BF512" i="6"/>
  <c r="BG512" i="6"/>
  <c r="BH512" i="6"/>
  <c r="BI512" i="6"/>
  <c r="AY513" i="6"/>
  <c r="AZ513" i="6"/>
  <c r="BA513" i="6"/>
  <c r="BB513" i="6"/>
  <c r="BC513" i="6"/>
  <c r="BE513" i="6"/>
  <c r="BF513" i="6"/>
  <c r="BG513" i="6"/>
  <c r="BH513" i="6"/>
  <c r="BI513" i="6"/>
  <c r="J514" i="6"/>
  <c r="AP514" i="6"/>
  <c r="AP516" i="6"/>
  <c r="AY514" i="6"/>
  <c r="P514" i="6"/>
  <c r="AQ514" i="6"/>
  <c r="AQ516" i="6"/>
  <c r="AZ514" i="6"/>
  <c r="V514" i="6"/>
  <c r="AR514" i="6"/>
  <c r="AR516" i="6"/>
  <c r="BA514" i="6"/>
  <c r="AB514" i="6"/>
  <c r="AS514" i="6"/>
  <c r="AS516" i="6"/>
  <c r="BB514" i="6"/>
  <c r="AH514" i="6"/>
  <c r="AT514" i="6"/>
  <c r="AT516" i="6"/>
  <c r="BC514" i="6"/>
  <c r="AN514" i="6"/>
  <c r="BE514" i="6"/>
  <c r="BF514" i="6"/>
  <c r="BG514" i="6"/>
  <c r="BH514" i="6"/>
  <c r="BI514" i="6"/>
  <c r="AY515" i="6"/>
  <c r="AZ515" i="6"/>
  <c r="BA515" i="6"/>
  <c r="BB515" i="6"/>
  <c r="BC515" i="6"/>
  <c r="BE515" i="6"/>
  <c r="P517" i="6"/>
  <c r="AQ518" i="6"/>
  <c r="BF515" i="6"/>
  <c r="BG515" i="6"/>
  <c r="BH515" i="6"/>
  <c r="AH517" i="6"/>
  <c r="AT518" i="6"/>
  <c r="BI515" i="6"/>
  <c r="AN517" i="6"/>
  <c r="AY516" i="6"/>
  <c r="AZ516" i="6"/>
  <c r="BA516" i="6"/>
  <c r="BB516" i="6"/>
  <c r="BC516" i="6"/>
  <c r="BE516" i="6"/>
  <c r="BF516" i="6"/>
  <c r="BG516" i="6"/>
  <c r="BH516" i="6"/>
  <c r="BI516" i="6"/>
  <c r="J517" i="6"/>
  <c r="AP518" i="6"/>
  <c r="V517" i="6"/>
  <c r="AR518" i="6"/>
  <c r="AY517" i="6"/>
  <c r="AZ517" i="6"/>
  <c r="BA517" i="6"/>
  <c r="BB517" i="6"/>
  <c r="BC517" i="6"/>
  <c r="BE517" i="6"/>
  <c r="BF517" i="6"/>
  <c r="BG517" i="6"/>
  <c r="AB517" i="6"/>
  <c r="AS518" i="6"/>
  <c r="BH517" i="6"/>
  <c r="BI517" i="6"/>
  <c r="AY518" i="6"/>
  <c r="AZ518" i="6"/>
  <c r="BA518" i="6"/>
  <c r="BB518" i="6"/>
  <c r="BC518" i="6"/>
  <c r="BE518" i="6"/>
  <c r="BF518" i="6"/>
  <c r="BG518" i="6"/>
  <c r="BH518" i="6"/>
  <c r="BI518" i="6"/>
  <c r="AY519" i="6"/>
  <c r="AZ519" i="6"/>
  <c r="BA519" i="6"/>
  <c r="BB519" i="6"/>
  <c r="BC519" i="6"/>
  <c r="BE519" i="6"/>
  <c r="BF519" i="6"/>
  <c r="BG519" i="6"/>
  <c r="BH519" i="6"/>
  <c r="BI519" i="6"/>
  <c r="J520" i="6"/>
  <c r="AP520" i="6"/>
  <c r="AP522" i="6"/>
  <c r="AY520" i="6"/>
  <c r="P520" i="6"/>
  <c r="AQ520" i="6"/>
  <c r="AQ522" i="6"/>
  <c r="AZ520" i="6"/>
  <c r="V520" i="6"/>
  <c r="AR520" i="6"/>
  <c r="AR522" i="6"/>
  <c r="BA520" i="6"/>
  <c r="AB520" i="6"/>
  <c r="AS520" i="6"/>
  <c r="AS522" i="6"/>
  <c r="BB520" i="6"/>
  <c r="AH520" i="6"/>
  <c r="AT520" i="6"/>
  <c r="AT522" i="6"/>
  <c r="BC520" i="6"/>
  <c r="AN520" i="6"/>
  <c r="BE520" i="6"/>
  <c r="BF520" i="6"/>
  <c r="BG520" i="6"/>
  <c r="BH520" i="6"/>
  <c r="BI520" i="6"/>
  <c r="AY521" i="6"/>
  <c r="AZ521" i="6"/>
  <c r="BA521" i="6"/>
  <c r="BB521" i="6"/>
  <c r="BC521" i="6"/>
  <c r="BE521" i="6"/>
  <c r="BF521" i="6"/>
  <c r="BG521" i="6"/>
  <c r="AB523" i="6"/>
  <c r="AS524" i="6"/>
  <c r="BH521" i="6"/>
  <c r="AH523" i="6"/>
  <c r="AT524" i="6"/>
  <c r="BI521" i="6"/>
  <c r="AY522" i="6"/>
  <c r="AZ522" i="6"/>
  <c r="BA522" i="6"/>
  <c r="BB522" i="6"/>
  <c r="BC522" i="6"/>
  <c r="BE522" i="6"/>
  <c r="BF522" i="6"/>
  <c r="BG522" i="6"/>
  <c r="BH522" i="6"/>
  <c r="BI522" i="6"/>
  <c r="J523" i="6"/>
  <c r="P523" i="6"/>
  <c r="AQ524" i="6"/>
  <c r="AN523" i="6"/>
  <c r="AY523" i="6"/>
  <c r="AZ523" i="6"/>
  <c r="BA523" i="6"/>
  <c r="BB523" i="6"/>
  <c r="BC523" i="6"/>
  <c r="BE523" i="6"/>
  <c r="BF523" i="6"/>
  <c r="V523" i="6"/>
  <c r="AR524" i="6"/>
  <c r="BG523" i="6"/>
  <c r="BH523" i="6"/>
  <c r="BI523" i="6"/>
  <c r="AP524" i="6"/>
  <c r="AY524" i="6"/>
  <c r="AZ524" i="6"/>
  <c r="BA524" i="6"/>
  <c r="BB524" i="6"/>
  <c r="BC524" i="6"/>
  <c r="BE524" i="6"/>
  <c r="BF524" i="6"/>
  <c r="BG524" i="6"/>
  <c r="BH524" i="6"/>
  <c r="BI524" i="6"/>
  <c r="AY525" i="6"/>
  <c r="AZ525" i="6"/>
  <c r="BA525" i="6"/>
  <c r="BB525" i="6"/>
  <c r="BC525" i="6"/>
  <c r="BE525" i="6"/>
  <c r="BF525" i="6"/>
  <c r="BG525" i="6"/>
  <c r="BH525" i="6"/>
  <c r="BI525" i="6"/>
  <c r="J526" i="6"/>
  <c r="AP526" i="6"/>
  <c r="AY526" i="6"/>
  <c r="P526" i="6"/>
  <c r="AQ526" i="6"/>
  <c r="AQ528" i="6"/>
  <c r="AZ526" i="6"/>
  <c r="V526" i="6"/>
  <c r="AR526" i="6"/>
  <c r="AR528" i="6"/>
  <c r="BA526" i="6"/>
  <c r="AB526" i="6"/>
  <c r="AS526" i="6"/>
  <c r="AS528" i="6"/>
  <c r="BB526" i="6"/>
  <c r="AH526" i="6"/>
  <c r="AT526" i="6"/>
  <c r="AT528" i="6"/>
  <c r="BC526" i="6"/>
  <c r="AN526" i="6"/>
  <c r="BE526" i="6"/>
  <c r="BF526" i="6"/>
  <c r="BG526" i="6"/>
  <c r="BH526" i="6"/>
  <c r="BI526" i="6"/>
  <c r="AY527" i="6"/>
  <c r="AZ527" i="6"/>
  <c r="BA527" i="6"/>
  <c r="BB527" i="6"/>
  <c r="BC527" i="6"/>
  <c r="BE527" i="6"/>
  <c r="BF527" i="6"/>
  <c r="V529" i="6"/>
  <c r="AR530" i="6"/>
  <c r="BG527" i="6"/>
  <c r="AB529" i="6"/>
  <c r="AS530" i="6"/>
  <c r="BH527" i="6"/>
  <c r="BI527" i="6"/>
  <c r="AP528" i="6"/>
  <c r="AY528" i="6"/>
  <c r="AZ528" i="6"/>
  <c r="BA528" i="6"/>
  <c r="BB528" i="6"/>
  <c r="BC528" i="6"/>
  <c r="BE528" i="6"/>
  <c r="BF528" i="6"/>
  <c r="BG528" i="6"/>
  <c r="BH528" i="6"/>
  <c r="BI528" i="6"/>
  <c r="J529" i="6"/>
  <c r="AP530" i="6"/>
  <c r="AH529" i="6"/>
  <c r="AT530" i="6"/>
  <c r="AY529" i="6"/>
  <c r="AZ529" i="6"/>
  <c r="BA529" i="6"/>
  <c r="BB529" i="6"/>
  <c r="BC529" i="6"/>
  <c r="BE529" i="6"/>
  <c r="P529" i="6"/>
  <c r="AQ530" i="6"/>
  <c r="BF529" i="6"/>
  <c r="BG529" i="6"/>
  <c r="BH529" i="6"/>
  <c r="BI529" i="6"/>
  <c r="AN529" i="6"/>
  <c r="AY530" i="6"/>
  <c r="AZ530" i="6"/>
  <c r="BA530" i="6"/>
  <c r="BB530" i="6"/>
  <c r="BC530" i="6"/>
  <c r="BE530" i="6"/>
  <c r="BF530" i="6"/>
  <c r="BG530" i="6"/>
  <c r="BH530" i="6"/>
  <c r="BI530" i="6"/>
  <c r="AY531" i="6"/>
  <c r="AZ531" i="6"/>
  <c r="BA531" i="6"/>
  <c r="BB531" i="6"/>
  <c r="BC531" i="6"/>
  <c r="BE531" i="6"/>
  <c r="BF531" i="6"/>
  <c r="BG531" i="6"/>
  <c r="BH531" i="6"/>
  <c r="BI531" i="6"/>
  <c r="J532" i="6"/>
  <c r="AP532" i="6"/>
  <c r="AP534" i="6"/>
  <c r="AY532" i="6"/>
  <c r="P532" i="6"/>
  <c r="AQ532" i="6"/>
  <c r="AQ534" i="6"/>
  <c r="AZ532" i="6"/>
  <c r="V532" i="6"/>
  <c r="AR532" i="6"/>
  <c r="AR534" i="6"/>
  <c r="BA532" i="6"/>
  <c r="AB532" i="6"/>
  <c r="AS532" i="6"/>
  <c r="AS534" i="6"/>
  <c r="BB532" i="6"/>
  <c r="AH532" i="6"/>
  <c r="AT532" i="6"/>
  <c r="AT534" i="6"/>
  <c r="BC532" i="6"/>
  <c r="AN532" i="6"/>
  <c r="BE532" i="6"/>
  <c r="BF532" i="6"/>
  <c r="BG532" i="6"/>
  <c r="BH532" i="6"/>
  <c r="BI532" i="6"/>
  <c r="AY533" i="6"/>
  <c r="AZ533" i="6"/>
  <c r="BA533" i="6"/>
  <c r="BB533" i="6"/>
  <c r="BC533" i="6"/>
  <c r="BE533" i="6"/>
  <c r="P535" i="6"/>
  <c r="AQ536" i="6"/>
  <c r="BF533" i="6"/>
  <c r="V535" i="6"/>
  <c r="AR536" i="6"/>
  <c r="BG533" i="6"/>
  <c r="BH533" i="6"/>
  <c r="BI533" i="6"/>
  <c r="AN535" i="6"/>
  <c r="AY534" i="6"/>
  <c r="AZ534" i="6"/>
  <c r="BA534" i="6"/>
  <c r="BB534" i="6"/>
  <c r="BC534" i="6"/>
  <c r="BE534" i="6"/>
  <c r="BF534" i="6"/>
  <c r="BG534" i="6"/>
  <c r="BH534" i="6"/>
  <c r="BI534" i="6"/>
  <c r="J535" i="6"/>
  <c r="AB535" i="6"/>
  <c r="AS536" i="6"/>
  <c r="AY535" i="6"/>
  <c r="AZ535" i="6"/>
  <c r="BA535" i="6"/>
  <c r="BB535" i="6"/>
  <c r="BC535" i="6"/>
  <c r="BE535" i="6"/>
  <c r="BF535" i="6"/>
  <c r="BG535" i="6"/>
  <c r="BH535" i="6"/>
  <c r="AH535" i="6"/>
  <c r="AT536" i="6"/>
  <c r="BI535" i="6"/>
  <c r="AP536" i="6"/>
  <c r="AY536" i="6"/>
  <c r="AZ536" i="6"/>
  <c r="BA536" i="6"/>
  <c r="BB536" i="6"/>
  <c r="BC536" i="6"/>
  <c r="BE536" i="6"/>
  <c r="BF536" i="6"/>
  <c r="BG536" i="6"/>
  <c r="BH536" i="6"/>
  <c r="BI536" i="6"/>
  <c r="AY537" i="6"/>
  <c r="AZ537" i="6"/>
  <c r="BA537" i="6"/>
  <c r="BB537" i="6"/>
  <c r="BC537" i="6"/>
  <c r="BE537" i="6"/>
  <c r="BF537" i="6"/>
  <c r="BG537" i="6"/>
  <c r="BH537" i="6"/>
  <c r="BI537" i="6"/>
  <c r="J538" i="6"/>
  <c r="AP538" i="6"/>
  <c r="AP540" i="6"/>
  <c r="AY538" i="6"/>
  <c r="P538" i="6"/>
  <c r="AQ538" i="6"/>
  <c r="AQ540" i="6"/>
  <c r="AZ538" i="6"/>
  <c r="V538" i="6"/>
  <c r="AR538" i="6"/>
  <c r="AR540" i="6"/>
  <c r="BA538" i="6"/>
  <c r="AB538" i="6"/>
  <c r="AS538" i="6"/>
  <c r="AS540" i="6"/>
  <c r="BB538" i="6"/>
  <c r="AH538" i="6"/>
  <c r="AT538" i="6"/>
  <c r="AT540" i="6"/>
  <c r="BC538" i="6"/>
  <c r="AN538" i="6"/>
  <c r="BE538" i="6"/>
  <c r="BF538" i="6"/>
  <c r="BG538" i="6"/>
  <c r="BH538" i="6"/>
  <c r="BI538" i="6"/>
  <c r="AY539" i="6"/>
  <c r="AZ539" i="6"/>
  <c r="BA539" i="6"/>
  <c r="BB539" i="6"/>
  <c r="BC539" i="6"/>
  <c r="BE539" i="6"/>
  <c r="P541" i="6"/>
  <c r="AQ542" i="6"/>
  <c r="BF539" i="6"/>
  <c r="BG539" i="6"/>
  <c r="BH539" i="6"/>
  <c r="AH541" i="6"/>
  <c r="AT542" i="6"/>
  <c r="BI539" i="6"/>
  <c r="AN541" i="6"/>
  <c r="AY540" i="6"/>
  <c r="AZ540" i="6"/>
  <c r="BA540" i="6"/>
  <c r="BB540" i="6"/>
  <c r="BC540" i="6"/>
  <c r="BE540" i="6"/>
  <c r="BF540" i="6"/>
  <c r="BG540" i="6"/>
  <c r="BH540" i="6"/>
  <c r="BI540" i="6"/>
  <c r="J541" i="6"/>
  <c r="AP542" i="6"/>
  <c r="V541" i="6"/>
  <c r="AR542" i="6"/>
  <c r="AY541" i="6"/>
  <c r="AZ541" i="6"/>
  <c r="BA541" i="6"/>
  <c r="BB541" i="6"/>
  <c r="BC541" i="6"/>
  <c r="BE541" i="6"/>
  <c r="BF541" i="6"/>
  <c r="BG541" i="6"/>
  <c r="AB541" i="6"/>
  <c r="AS542" i="6"/>
  <c r="BH541" i="6"/>
  <c r="BI541" i="6"/>
  <c r="AY542" i="6"/>
  <c r="AZ542" i="6"/>
  <c r="BA542" i="6"/>
  <c r="BB542" i="6"/>
  <c r="BC542" i="6"/>
  <c r="BE542" i="6"/>
  <c r="BF542" i="6"/>
  <c r="BG542" i="6"/>
  <c r="BH542" i="6"/>
  <c r="BI542" i="6"/>
  <c r="AY543" i="6"/>
  <c r="AZ543" i="6"/>
  <c r="BA543" i="6"/>
  <c r="BB543" i="6"/>
  <c r="BC543" i="6"/>
  <c r="BE543" i="6"/>
  <c r="BF543" i="6"/>
  <c r="BG543" i="6"/>
  <c r="BH543" i="6"/>
  <c r="BI543" i="6"/>
  <c r="J544" i="6"/>
  <c r="AP544" i="6"/>
  <c r="AP546" i="6"/>
  <c r="AY544" i="6"/>
  <c r="P544" i="6"/>
  <c r="AQ544" i="6"/>
  <c r="AQ546" i="6"/>
  <c r="AZ544" i="6"/>
  <c r="V544" i="6"/>
  <c r="AR544" i="6"/>
  <c r="AR546" i="6"/>
  <c r="BA544" i="6"/>
  <c r="AB544" i="6"/>
  <c r="AS544" i="6"/>
  <c r="AS546" i="6"/>
  <c r="BB544" i="6"/>
  <c r="AH544" i="6"/>
  <c r="AT544" i="6"/>
  <c r="AT546" i="6"/>
  <c r="BC544" i="6"/>
  <c r="AN544" i="6"/>
  <c r="BE544" i="6"/>
  <c r="BF544" i="6"/>
  <c r="BG544" i="6"/>
  <c r="BH544" i="6"/>
  <c r="BI544" i="6"/>
  <c r="AY545" i="6"/>
  <c r="AZ545" i="6"/>
  <c r="BA545" i="6"/>
  <c r="BB545" i="6"/>
  <c r="BC545" i="6"/>
  <c r="BE545" i="6"/>
  <c r="BF545" i="6"/>
  <c r="BG545" i="6"/>
  <c r="AB547" i="6"/>
  <c r="AS548" i="6"/>
  <c r="BH545" i="6"/>
  <c r="AH547" i="6"/>
  <c r="AT548" i="6"/>
  <c r="BI545" i="6"/>
  <c r="AY546" i="6"/>
  <c r="AZ546" i="6"/>
  <c r="BA546" i="6"/>
  <c r="BB546" i="6"/>
  <c r="BC546" i="6"/>
  <c r="BE546" i="6"/>
  <c r="BF546" i="6"/>
  <c r="BG546" i="6"/>
  <c r="BH546" i="6"/>
  <c r="BI546" i="6"/>
  <c r="J547" i="6"/>
  <c r="P547" i="6"/>
  <c r="AQ548" i="6"/>
  <c r="AN547" i="6"/>
  <c r="AO547" i="6"/>
  <c r="AY547" i="6"/>
  <c r="AZ547" i="6"/>
  <c r="BA547" i="6"/>
  <c r="BB547" i="6"/>
  <c r="BC547" i="6"/>
  <c r="BE547" i="6"/>
  <c r="BF547" i="6"/>
  <c r="V547" i="6"/>
  <c r="AR548" i="6"/>
  <c r="BG547" i="6"/>
  <c r="BH547" i="6"/>
  <c r="BI547" i="6"/>
  <c r="AP548" i="6"/>
  <c r="AY548" i="6"/>
  <c r="AZ548" i="6"/>
  <c r="BA548" i="6"/>
  <c r="BB548" i="6"/>
  <c r="BC548" i="6"/>
  <c r="BE548" i="6"/>
  <c r="BF548" i="6"/>
  <c r="BG548" i="6"/>
  <c r="BH548" i="6"/>
  <c r="BI548" i="6"/>
  <c r="AY549" i="6"/>
  <c r="AZ549" i="6"/>
  <c r="BA549" i="6"/>
  <c r="BB549" i="6"/>
  <c r="BC549" i="6"/>
  <c r="BE549" i="6"/>
  <c r="BF549" i="6"/>
  <c r="BG549" i="6"/>
  <c r="BH549" i="6"/>
  <c r="BI549" i="6"/>
  <c r="J550" i="6"/>
  <c r="AP550" i="6"/>
  <c r="AY550" i="6"/>
  <c r="P550" i="6"/>
  <c r="AQ550" i="6"/>
  <c r="AQ552" i="6"/>
  <c r="AZ550" i="6"/>
  <c r="V550" i="6"/>
  <c r="AR550" i="6"/>
  <c r="AR552" i="6"/>
  <c r="BA550" i="6"/>
  <c r="AB550" i="6"/>
  <c r="AS550" i="6"/>
  <c r="AS552" i="6"/>
  <c r="BB550" i="6"/>
  <c r="AH550" i="6"/>
  <c r="AT550" i="6"/>
  <c r="AT552" i="6"/>
  <c r="BC550" i="6"/>
  <c r="AN550" i="6"/>
  <c r="BE550" i="6"/>
  <c r="BF550" i="6"/>
  <c r="BG550" i="6"/>
  <c r="BH550" i="6"/>
  <c r="BI550" i="6"/>
  <c r="AY551" i="6"/>
  <c r="AZ551" i="6"/>
  <c r="BA551" i="6"/>
  <c r="BB551" i="6"/>
  <c r="BC551" i="6"/>
  <c r="BE551" i="6"/>
  <c r="BF551" i="6"/>
  <c r="V553" i="6"/>
  <c r="AR554" i="6"/>
  <c r="BG551" i="6"/>
  <c r="AB553" i="6"/>
  <c r="AS554" i="6"/>
  <c r="BH551" i="6"/>
  <c r="BI551" i="6"/>
  <c r="AP552" i="6"/>
  <c r="AY552" i="6"/>
  <c r="AZ552" i="6"/>
  <c r="BA552" i="6"/>
  <c r="BB552" i="6"/>
  <c r="BC552" i="6"/>
  <c r="BE552" i="6"/>
  <c r="BF552" i="6"/>
  <c r="BG552" i="6"/>
  <c r="BH552" i="6"/>
  <c r="BI552" i="6"/>
  <c r="J553" i="6"/>
  <c r="AP554" i="6"/>
  <c r="AH553" i="6"/>
  <c r="AT554" i="6"/>
  <c r="AY553" i="6"/>
  <c r="AZ553" i="6"/>
  <c r="BA553" i="6"/>
  <c r="BB553" i="6"/>
  <c r="BC553" i="6"/>
  <c r="BE553" i="6"/>
  <c r="P553" i="6"/>
  <c r="AQ554" i="6"/>
  <c r="BF553" i="6"/>
  <c r="BG553" i="6"/>
  <c r="BH553" i="6"/>
  <c r="BI553" i="6"/>
  <c r="AN553" i="6"/>
  <c r="AY554" i="6"/>
  <c r="AZ554" i="6"/>
  <c r="BA554" i="6"/>
  <c r="BB554" i="6"/>
  <c r="BC554" i="6"/>
  <c r="BE554" i="6"/>
  <c r="BF554" i="6"/>
  <c r="BG554" i="6"/>
  <c r="BH554" i="6"/>
  <c r="BI554" i="6"/>
  <c r="AY555" i="6"/>
  <c r="AZ555" i="6"/>
  <c r="BA555" i="6"/>
  <c r="BB555" i="6"/>
  <c r="BC555" i="6"/>
  <c r="BE555" i="6"/>
  <c r="BF555" i="6"/>
  <c r="BG555" i="6"/>
  <c r="BH555" i="6"/>
  <c r="BI555" i="6"/>
  <c r="J556" i="6"/>
  <c r="AP556" i="6"/>
  <c r="AP558" i="6"/>
  <c r="AY556" i="6"/>
  <c r="P556" i="6"/>
  <c r="AQ556" i="6"/>
  <c r="AQ558" i="6"/>
  <c r="AZ556" i="6"/>
  <c r="V556" i="6"/>
  <c r="AR556" i="6"/>
  <c r="AR558" i="6"/>
  <c r="BA556" i="6"/>
  <c r="AB556" i="6"/>
  <c r="AS556" i="6"/>
  <c r="AS558" i="6"/>
  <c r="BB556" i="6"/>
  <c r="AH556" i="6"/>
  <c r="AT556" i="6"/>
  <c r="AT558" i="6"/>
  <c r="BC556" i="6"/>
  <c r="AN556" i="6"/>
  <c r="BE556" i="6"/>
  <c r="BF556" i="6"/>
  <c r="BG556" i="6"/>
  <c r="BH556" i="6"/>
  <c r="BI556" i="6"/>
  <c r="AY557" i="6"/>
  <c r="AZ557" i="6"/>
  <c r="BA557" i="6"/>
  <c r="BB557" i="6"/>
  <c r="BC557" i="6"/>
  <c r="BE557" i="6"/>
  <c r="P559" i="6"/>
  <c r="AQ560" i="6"/>
  <c r="BF557" i="6"/>
  <c r="V559" i="6"/>
  <c r="AR560" i="6"/>
  <c r="BG557" i="6"/>
  <c r="BH557" i="6"/>
  <c r="BI557" i="6"/>
  <c r="AN559" i="6"/>
  <c r="AY558" i="6"/>
  <c r="AZ558" i="6"/>
  <c r="BA558" i="6"/>
  <c r="BB558" i="6"/>
  <c r="BC558" i="6"/>
  <c r="BE558" i="6"/>
  <c r="BF558" i="6"/>
  <c r="BG558" i="6"/>
  <c r="BH558" i="6"/>
  <c r="BI558" i="6"/>
  <c r="J559" i="6"/>
  <c r="AB559" i="6"/>
  <c r="AS560" i="6"/>
  <c r="AY559" i="6"/>
  <c r="AZ559" i="6"/>
  <c r="BA559" i="6"/>
  <c r="BB559" i="6"/>
  <c r="BC559" i="6"/>
  <c r="BE559" i="6"/>
  <c r="BF559" i="6"/>
  <c r="BG559" i="6"/>
  <c r="BH559" i="6"/>
  <c r="AH559" i="6"/>
  <c r="AT560" i="6"/>
  <c r="BI559" i="6"/>
  <c r="AP560" i="6"/>
  <c r="AY560" i="6"/>
  <c r="AZ560" i="6"/>
  <c r="BA560" i="6"/>
  <c r="BB560" i="6"/>
  <c r="BC560" i="6"/>
  <c r="BE560" i="6"/>
  <c r="BF560" i="6"/>
  <c r="BG560" i="6"/>
  <c r="BH560" i="6"/>
  <c r="BI560" i="6"/>
  <c r="AY561" i="6"/>
  <c r="AZ561" i="6"/>
  <c r="BA561" i="6"/>
  <c r="BB561" i="6"/>
  <c r="BC561" i="6"/>
  <c r="BE561" i="6"/>
  <c r="BF561" i="6"/>
  <c r="BG561" i="6"/>
  <c r="BH561" i="6"/>
  <c r="BI561" i="6"/>
  <c r="J562" i="6"/>
  <c r="AP562" i="6"/>
  <c r="AP564" i="6"/>
  <c r="AY562" i="6"/>
  <c r="P562" i="6"/>
  <c r="AQ562" i="6"/>
  <c r="AQ564" i="6"/>
  <c r="AZ562" i="6"/>
  <c r="V562" i="6"/>
  <c r="AR562" i="6"/>
  <c r="AR564" i="6"/>
  <c r="BA562" i="6"/>
  <c r="AB562" i="6"/>
  <c r="AS562" i="6"/>
  <c r="AS564" i="6"/>
  <c r="BB562" i="6"/>
  <c r="AH562" i="6"/>
  <c r="AT562" i="6"/>
  <c r="AT564" i="6"/>
  <c r="BC562" i="6"/>
  <c r="AN562" i="6"/>
  <c r="BE562" i="6"/>
  <c r="BF562" i="6"/>
  <c r="BG562" i="6"/>
  <c r="BH562" i="6"/>
  <c r="BI562" i="6"/>
  <c r="AY563" i="6"/>
  <c r="AZ563" i="6"/>
  <c r="BA563" i="6"/>
  <c r="BB563" i="6"/>
  <c r="BC563" i="6"/>
  <c r="BE563" i="6"/>
  <c r="P565" i="6"/>
  <c r="AQ566" i="6"/>
  <c r="BF563" i="6"/>
  <c r="BG563" i="6"/>
  <c r="BH563" i="6"/>
  <c r="AH565" i="6"/>
  <c r="AT566" i="6"/>
  <c r="BI563" i="6"/>
  <c r="AN565" i="6"/>
  <c r="AY564" i="6"/>
  <c r="AZ564" i="6"/>
  <c r="BA564" i="6"/>
  <c r="BB564" i="6"/>
  <c r="BC564" i="6"/>
  <c r="BE564" i="6"/>
  <c r="BF564" i="6"/>
  <c r="BG564" i="6"/>
  <c r="BH564" i="6"/>
  <c r="BI564" i="6"/>
  <c r="J565" i="6"/>
  <c r="AP566" i="6"/>
  <c r="V565" i="6"/>
  <c r="AR566" i="6"/>
  <c r="AY565" i="6"/>
  <c r="AZ565" i="6"/>
  <c r="BA565" i="6"/>
  <c r="BB565" i="6"/>
  <c r="BC565" i="6"/>
  <c r="BE565" i="6"/>
  <c r="BF565" i="6"/>
  <c r="BG565" i="6"/>
  <c r="AB565" i="6"/>
  <c r="AS566" i="6"/>
  <c r="BH565" i="6"/>
  <c r="BI565" i="6"/>
  <c r="AY566" i="6"/>
  <c r="AZ566" i="6"/>
  <c r="BA566" i="6"/>
  <c r="BB566" i="6"/>
  <c r="BC566" i="6"/>
  <c r="BE566" i="6"/>
  <c r="BF566" i="6"/>
  <c r="BG566" i="6"/>
  <c r="BH566" i="6"/>
  <c r="BI566" i="6"/>
  <c r="AY567" i="6"/>
  <c r="AZ567" i="6"/>
  <c r="BA567" i="6"/>
  <c r="BB567" i="6"/>
  <c r="BC567" i="6"/>
  <c r="BE567" i="6"/>
  <c r="BF567" i="6"/>
  <c r="BG567" i="6"/>
  <c r="BH567" i="6"/>
  <c r="BI567" i="6"/>
  <c r="J568" i="6"/>
  <c r="AP568" i="6"/>
  <c r="AP570" i="6"/>
  <c r="AY568" i="6"/>
  <c r="P568" i="6"/>
  <c r="AQ568" i="6"/>
  <c r="AQ570" i="6"/>
  <c r="AZ568" i="6"/>
  <c r="V568" i="6"/>
  <c r="AR568" i="6"/>
  <c r="AR570" i="6"/>
  <c r="BA568" i="6"/>
  <c r="AB568" i="6"/>
  <c r="AS568" i="6"/>
  <c r="AS570" i="6"/>
  <c r="BB568" i="6"/>
  <c r="AH568" i="6"/>
  <c r="AT568" i="6"/>
  <c r="AT570" i="6"/>
  <c r="BC568" i="6"/>
  <c r="AN568" i="6"/>
  <c r="BE568" i="6"/>
  <c r="BF568" i="6"/>
  <c r="BG568" i="6"/>
  <c r="BH568" i="6"/>
  <c r="BI568" i="6"/>
  <c r="AY569" i="6"/>
  <c r="AZ569" i="6"/>
  <c r="BA569" i="6"/>
  <c r="BB569" i="6"/>
  <c r="BC569" i="6"/>
  <c r="BE569" i="6"/>
  <c r="BF569" i="6"/>
  <c r="BG569" i="6"/>
  <c r="AB571" i="6"/>
  <c r="AS572" i="6"/>
  <c r="BH569" i="6"/>
  <c r="AH571" i="6"/>
  <c r="AT572" i="6"/>
  <c r="BI569" i="6"/>
  <c r="AY570" i="6"/>
  <c r="AZ570" i="6"/>
  <c r="BA570" i="6"/>
  <c r="BB570" i="6"/>
  <c r="BC570" i="6"/>
  <c r="BE570" i="6"/>
  <c r="BF570" i="6"/>
  <c r="BG570" i="6"/>
  <c r="BH570" i="6"/>
  <c r="BI570" i="6"/>
  <c r="J571" i="6"/>
  <c r="P571" i="6"/>
  <c r="AQ572" i="6"/>
  <c r="AN571" i="6"/>
  <c r="AY571" i="6"/>
  <c r="AZ571" i="6"/>
  <c r="BA571" i="6"/>
  <c r="BB571" i="6"/>
  <c r="BC571" i="6"/>
  <c r="BE571" i="6"/>
  <c r="BF571" i="6"/>
  <c r="V571" i="6"/>
  <c r="AR572" i="6"/>
  <c r="BG571" i="6"/>
  <c r="BH571" i="6"/>
  <c r="BI571" i="6"/>
  <c r="AP572" i="6"/>
  <c r="AY572" i="6"/>
  <c r="AZ572" i="6"/>
  <c r="BA572" i="6"/>
  <c r="BB572" i="6"/>
  <c r="BC572" i="6"/>
  <c r="BE572" i="6"/>
  <c r="BF572" i="6"/>
  <c r="BG572" i="6"/>
  <c r="BH572" i="6"/>
  <c r="BI572" i="6"/>
  <c r="AY573" i="6"/>
  <c r="AZ573" i="6"/>
  <c r="BA573" i="6"/>
  <c r="BB573" i="6"/>
  <c r="BC573" i="6"/>
  <c r="BE573" i="6"/>
  <c r="BF573" i="6"/>
  <c r="BG573" i="6"/>
  <c r="BH573" i="6"/>
  <c r="BI573" i="6"/>
  <c r="J574" i="6"/>
  <c r="AP574" i="6"/>
  <c r="AY574" i="6"/>
  <c r="P574" i="6"/>
  <c r="AQ574" i="6"/>
  <c r="AQ576" i="6"/>
  <c r="AZ574" i="6"/>
  <c r="V574" i="6"/>
  <c r="AR574" i="6"/>
  <c r="AR576" i="6"/>
  <c r="BA574" i="6"/>
  <c r="AB574" i="6"/>
  <c r="AS574" i="6"/>
  <c r="AS576" i="6"/>
  <c r="BB574" i="6"/>
  <c r="AH574" i="6"/>
  <c r="AT574" i="6"/>
  <c r="AT576" i="6"/>
  <c r="BC574" i="6"/>
  <c r="AN574" i="6"/>
  <c r="BE574" i="6"/>
  <c r="BF574" i="6"/>
  <c r="BG574" i="6"/>
  <c r="BH574" i="6"/>
  <c r="BI574" i="6"/>
  <c r="AY575" i="6"/>
  <c r="AZ575" i="6"/>
  <c r="BA575" i="6"/>
  <c r="BB575" i="6"/>
  <c r="BC575" i="6"/>
  <c r="BE575" i="6"/>
  <c r="BF575" i="6"/>
  <c r="V577" i="6"/>
  <c r="AR578" i="6"/>
  <c r="BG575" i="6"/>
  <c r="AB577" i="6"/>
  <c r="AS578" i="6"/>
  <c r="BH575" i="6"/>
  <c r="BI575" i="6"/>
  <c r="AP576" i="6"/>
  <c r="AY576" i="6"/>
  <c r="AZ576" i="6"/>
  <c r="BA576" i="6"/>
  <c r="BB576" i="6"/>
  <c r="BC576" i="6"/>
  <c r="BE576" i="6"/>
  <c r="BF576" i="6"/>
  <c r="BG576" i="6"/>
  <c r="BH576" i="6"/>
  <c r="BI576" i="6"/>
  <c r="J577" i="6"/>
  <c r="AP578" i="6"/>
  <c r="AH577" i="6"/>
  <c r="AT578" i="6"/>
  <c r="AY577" i="6"/>
  <c r="AZ577" i="6"/>
  <c r="BA577" i="6"/>
  <c r="BB577" i="6"/>
  <c r="BC577" i="6"/>
  <c r="BE577" i="6"/>
  <c r="P577" i="6"/>
  <c r="AQ578" i="6"/>
  <c r="BF577" i="6"/>
  <c r="BG577" i="6"/>
  <c r="BH577" i="6"/>
  <c r="BI577" i="6"/>
  <c r="AN577" i="6"/>
  <c r="AY578" i="6"/>
  <c r="AZ578" i="6"/>
  <c r="BA578" i="6"/>
  <c r="BB578" i="6"/>
  <c r="BC578" i="6"/>
  <c r="BE578" i="6"/>
  <c r="BF578" i="6"/>
  <c r="BG578" i="6"/>
  <c r="BH578" i="6"/>
  <c r="BI578" i="6"/>
  <c r="AY579" i="6"/>
  <c r="AZ579" i="6"/>
  <c r="BA579" i="6"/>
  <c r="BB579" i="6"/>
  <c r="BC579" i="6"/>
  <c r="BE579" i="6"/>
  <c r="BF579" i="6"/>
  <c r="BG579" i="6"/>
  <c r="BH579" i="6"/>
  <c r="BI579" i="6"/>
  <c r="J580" i="6"/>
  <c r="AP580" i="6"/>
  <c r="AP582" i="6"/>
  <c r="AY580" i="6"/>
  <c r="P580" i="6"/>
  <c r="AQ580" i="6"/>
  <c r="AQ582" i="6"/>
  <c r="AZ580" i="6"/>
  <c r="V580" i="6"/>
  <c r="AR580" i="6"/>
  <c r="AR582" i="6"/>
  <c r="BA580" i="6"/>
  <c r="AB580" i="6"/>
  <c r="AS580" i="6"/>
  <c r="AS582" i="6"/>
  <c r="BB580" i="6"/>
  <c r="AH580" i="6"/>
  <c r="AT580" i="6"/>
  <c r="AT582" i="6"/>
  <c r="BC580" i="6"/>
  <c r="AN580" i="6"/>
  <c r="BE580" i="6"/>
  <c r="BF580" i="6"/>
  <c r="BG580" i="6"/>
  <c r="BH580" i="6"/>
  <c r="BI580" i="6"/>
  <c r="AY581" i="6"/>
  <c r="AZ581" i="6"/>
  <c r="BA581" i="6"/>
  <c r="BB581" i="6"/>
  <c r="BC581" i="6"/>
  <c r="BE581" i="6"/>
  <c r="P583" i="6"/>
  <c r="AQ584" i="6"/>
  <c r="BF581" i="6"/>
  <c r="BG581" i="6"/>
  <c r="BH581" i="6"/>
  <c r="BI581" i="6"/>
  <c r="AN583" i="6"/>
  <c r="AY582" i="6"/>
  <c r="AZ582" i="6"/>
  <c r="BA582" i="6"/>
  <c r="BB582" i="6"/>
  <c r="BC582" i="6"/>
  <c r="BE582" i="6"/>
  <c r="BF582" i="6"/>
  <c r="V583" i="6"/>
  <c r="AR584" i="6"/>
  <c r="BG582" i="6"/>
  <c r="BH582" i="6"/>
  <c r="BI582" i="6"/>
  <c r="J583" i="6"/>
  <c r="AB583" i="6"/>
  <c r="AS584" i="6"/>
  <c r="AY583" i="6"/>
  <c r="AZ583" i="6"/>
  <c r="BA583" i="6"/>
  <c r="BB583" i="6"/>
  <c r="BC583" i="6"/>
  <c r="BE583" i="6"/>
  <c r="BF583" i="6"/>
  <c r="BG583" i="6"/>
  <c r="BH583" i="6"/>
  <c r="AH583" i="6"/>
  <c r="AT584" i="6"/>
  <c r="BI583" i="6"/>
  <c r="AP584" i="6"/>
  <c r="AY584" i="6"/>
  <c r="AZ584" i="6"/>
  <c r="BA584" i="6"/>
  <c r="BB584" i="6"/>
  <c r="BC584" i="6"/>
  <c r="BE584" i="6"/>
  <c r="BF584" i="6"/>
  <c r="BG584" i="6"/>
  <c r="BH584" i="6"/>
  <c r="BI584" i="6"/>
  <c r="AY585" i="6"/>
  <c r="AZ585" i="6"/>
  <c r="BA585" i="6"/>
  <c r="BB585" i="6"/>
  <c r="BC585" i="6"/>
  <c r="BE585" i="6"/>
  <c r="BF585" i="6"/>
  <c r="BG585" i="6"/>
  <c r="BH585" i="6"/>
  <c r="BI585" i="6"/>
  <c r="J586" i="6"/>
  <c r="AP586" i="6"/>
  <c r="AP588" i="6"/>
  <c r="AY586" i="6"/>
  <c r="P586" i="6"/>
  <c r="AQ586" i="6"/>
  <c r="AQ588" i="6"/>
  <c r="AZ586" i="6"/>
  <c r="V586" i="6"/>
  <c r="AR586" i="6"/>
  <c r="AR588" i="6"/>
  <c r="BA586" i="6"/>
  <c r="AB586" i="6"/>
  <c r="AS586" i="6"/>
  <c r="AS588" i="6"/>
  <c r="BB586" i="6"/>
  <c r="AH586" i="6"/>
  <c r="AT586" i="6"/>
  <c r="AT588" i="6"/>
  <c r="BC586" i="6"/>
  <c r="AN586" i="6"/>
  <c r="BE586" i="6"/>
  <c r="BF586" i="6"/>
  <c r="BG586" i="6"/>
  <c r="BH586" i="6"/>
  <c r="BI586" i="6"/>
  <c r="AY587" i="6"/>
  <c r="AZ587" i="6"/>
  <c r="BA587" i="6"/>
  <c r="BB587" i="6"/>
  <c r="BC587" i="6"/>
  <c r="BE587" i="6"/>
  <c r="BF587" i="6"/>
  <c r="BG587" i="6"/>
  <c r="BH587" i="6"/>
  <c r="AH589" i="6"/>
  <c r="AT590" i="6"/>
  <c r="BI587" i="6"/>
  <c r="AY588" i="6"/>
  <c r="AZ588" i="6"/>
  <c r="BA588" i="6"/>
  <c r="BB588" i="6"/>
  <c r="BC588" i="6"/>
  <c r="BE588" i="6"/>
  <c r="P589" i="6"/>
  <c r="AQ590" i="6"/>
  <c r="BF588" i="6"/>
  <c r="BG588" i="6"/>
  <c r="BH588" i="6"/>
  <c r="BI588" i="6"/>
  <c r="AN589" i="6"/>
  <c r="J589" i="6"/>
  <c r="AP590" i="6"/>
  <c r="V589" i="6"/>
  <c r="AR590" i="6"/>
  <c r="AY589" i="6"/>
  <c r="AZ589" i="6"/>
  <c r="BA589" i="6"/>
  <c r="BB589" i="6"/>
  <c r="BC589" i="6"/>
  <c r="BE589" i="6"/>
  <c r="BF589" i="6"/>
  <c r="BG589" i="6"/>
  <c r="AB589" i="6"/>
  <c r="AS590" i="6"/>
  <c r="BH589" i="6"/>
  <c r="BI589" i="6"/>
  <c r="AY590" i="6"/>
  <c r="AZ590" i="6"/>
  <c r="BA590" i="6"/>
  <c r="BB590" i="6"/>
  <c r="BC590" i="6"/>
  <c r="BE590" i="6"/>
  <c r="BF590" i="6"/>
  <c r="BG590" i="6"/>
  <c r="BH590" i="6"/>
  <c r="BI590" i="6"/>
  <c r="AY591" i="6"/>
  <c r="AZ591" i="6"/>
  <c r="BA591" i="6"/>
  <c r="BB591" i="6"/>
  <c r="BC591" i="6"/>
  <c r="BE591" i="6"/>
  <c r="BF591" i="6"/>
  <c r="BG591" i="6"/>
  <c r="BH591" i="6"/>
  <c r="BI591" i="6"/>
  <c r="J592" i="6"/>
  <c r="AP592" i="6"/>
  <c r="AP594" i="6"/>
  <c r="AY592" i="6"/>
  <c r="P592" i="6"/>
  <c r="AQ592" i="6"/>
  <c r="AQ594" i="6"/>
  <c r="AZ592" i="6"/>
  <c r="V592" i="6"/>
  <c r="AR592" i="6"/>
  <c r="AR594" i="6"/>
  <c r="BA592" i="6"/>
  <c r="AB592" i="6"/>
  <c r="AS592" i="6"/>
  <c r="AS594" i="6"/>
  <c r="BB592" i="6"/>
  <c r="AH592" i="6"/>
  <c r="AT592" i="6"/>
  <c r="AT594" i="6"/>
  <c r="BC592" i="6"/>
  <c r="AN592" i="6"/>
  <c r="BE592" i="6"/>
  <c r="BF592" i="6"/>
  <c r="BG592" i="6"/>
  <c r="BH592" i="6"/>
  <c r="BI592" i="6"/>
  <c r="AY593" i="6"/>
  <c r="AZ593" i="6"/>
  <c r="BA593" i="6"/>
  <c r="BB593" i="6"/>
  <c r="BC593" i="6"/>
  <c r="BE593" i="6"/>
  <c r="BF593" i="6"/>
  <c r="BG593" i="6"/>
  <c r="AB595" i="6"/>
  <c r="AS596" i="6"/>
  <c r="BH593" i="6"/>
  <c r="BI593" i="6"/>
  <c r="AY594" i="6"/>
  <c r="AZ594" i="6"/>
  <c r="BA594" i="6"/>
  <c r="BB594" i="6"/>
  <c r="BC594" i="6"/>
  <c r="BE594" i="6"/>
  <c r="BF594" i="6"/>
  <c r="BG594" i="6"/>
  <c r="BH594" i="6"/>
  <c r="BI594" i="6"/>
  <c r="J595" i="6"/>
  <c r="P595" i="6"/>
  <c r="AQ596" i="6"/>
  <c r="AN595" i="6"/>
  <c r="AO595" i="6"/>
  <c r="AY595" i="6"/>
  <c r="AZ595" i="6"/>
  <c r="BA595" i="6"/>
  <c r="BB595" i="6"/>
  <c r="BC595" i="6"/>
  <c r="BE595" i="6"/>
  <c r="BF595" i="6"/>
  <c r="V595" i="6"/>
  <c r="AR596" i="6"/>
  <c r="BG595" i="6"/>
  <c r="BH595" i="6"/>
  <c r="AH595" i="6"/>
  <c r="AT596" i="6"/>
  <c r="BI595" i="6"/>
  <c r="AP596" i="6"/>
  <c r="AY596" i="6"/>
  <c r="AZ596" i="6"/>
  <c r="BA596" i="6"/>
  <c r="BB596" i="6"/>
  <c r="BC596" i="6"/>
  <c r="BE596" i="6"/>
  <c r="BF596" i="6"/>
  <c r="BG596" i="6"/>
  <c r="BH596" i="6"/>
  <c r="BI596" i="6"/>
  <c r="AY597" i="6"/>
  <c r="AZ597" i="6"/>
  <c r="BA597" i="6"/>
  <c r="BB597" i="6"/>
  <c r="BC597" i="6"/>
  <c r="BE597" i="6"/>
  <c r="BF597" i="6"/>
  <c r="BG597" i="6"/>
  <c r="BH597" i="6"/>
  <c r="BI597" i="6"/>
  <c r="J598" i="6"/>
  <c r="AP598" i="6"/>
  <c r="AY598" i="6"/>
  <c r="P598" i="6"/>
  <c r="AQ598" i="6"/>
  <c r="AQ600" i="6"/>
  <c r="AZ598" i="6"/>
  <c r="V598" i="6"/>
  <c r="AR598" i="6"/>
  <c r="AR600" i="6"/>
  <c r="BA598" i="6"/>
  <c r="AB598" i="6"/>
  <c r="AS598" i="6"/>
  <c r="AS600" i="6"/>
  <c r="BB598" i="6"/>
  <c r="AH598" i="6"/>
  <c r="AT598" i="6"/>
  <c r="AT600" i="6"/>
  <c r="BC598" i="6"/>
  <c r="AN598" i="6"/>
  <c r="BE598" i="6"/>
  <c r="BF598" i="6"/>
  <c r="BG598" i="6"/>
  <c r="BH598" i="6"/>
  <c r="BI598" i="6"/>
  <c r="AY599" i="6"/>
  <c r="AZ599" i="6"/>
  <c r="BA599" i="6"/>
  <c r="BB599" i="6"/>
  <c r="BC599" i="6"/>
  <c r="BE599" i="6"/>
  <c r="BF599" i="6"/>
  <c r="V601" i="6"/>
  <c r="AR602" i="6"/>
  <c r="BG599" i="6"/>
  <c r="BH599" i="6"/>
  <c r="BI599" i="6"/>
  <c r="AP600" i="6"/>
  <c r="AY600" i="6"/>
  <c r="AZ600" i="6"/>
  <c r="BA600" i="6"/>
  <c r="BB600" i="6"/>
  <c r="BC600" i="6"/>
  <c r="BE600" i="6"/>
  <c r="BF600" i="6"/>
  <c r="BG600" i="6"/>
  <c r="BH600" i="6"/>
  <c r="BI600" i="6"/>
  <c r="J601" i="6"/>
  <c r="AP602" i="6"/>
  <c r="AH601" i="6"/>
  <c r="AT602" i="6"/>
  <c r="AY601" i="6"/>
  <c r="AZ601" i="6"/>
  <c r="BA601" i="6"/>
  <c r="BB601" i="6"/>
  <c r="BC601" i="6"/>
  <c r="BE601" i="6"/>
  <c r="P601" i="6"/>
  <c r="AQ602" i="6"/>
  <c r="BF601" i="6"/>
  <c r="BG601" i="6"/>
  <c r="AB601" i="6"/>
  <c r="AS602" i="6"/>
  <c r="BH601" i="6"/>
  <c r="BI601" i="6"/>
  <c r="AN601" i="6"/>
  <c r="AY602" i="6"/>
  <c r="AZ602" i="6"/>
  <c r="BA602" i="6"/>
  <c r="BB602" i="6"/>
  <c r="BC602" i="6"/>
  <c r="BE602" i="6"/>
  <c r="BF602" i="6"/>
  <c r="BG602" i="6"/>
  <c r="BH602" i="6"/>
  <c r="BI602" i="6"/>
  <c r="AY603" i="6"/>
  <c r="AZ603" i="6"/>
  <c r="BA603" i="6"/>
  <c r="BB603" i="6"/>
  <c r="BC603" i="6"/>
  <c r="BE603" i="6"/>
  <c r="BF603" i="6"/>
  <c r="BG603" i="6"/>
  <c r="BH603" i="6"/>
  <c r="BI603" i="6"/>
  <c r="J604" i="6"/>
  <c r="AP604" i="6"/>
  <c r="AP606" i="6"/>
  <c r="AY604" i="6"/>
  <c r="P604" i="6"/>
  <c r="AQ604" i="6"/>
  <c r="AQ606" i="6"/>
  <c r="AZ604" i="6"/>
  <c r="V604" i="6"/>
  <c r="AR604" i="6"/>
  <c r="AR606" i="6"/>
  <c r="BA604" i="6"/>
  <c r="AB604" i="6"/>
  <c r="AS604" i="6"/>
  <c r="AS606" i="6"/>
  <c r="BB604" i="6"/>
  <c r="AH604" i="6"/>
  <c r="AT604" i="6"/>
  <c r="AT606" i="6"/>
  <c r="BC604" i="6"/>
  <c r="AN604" i="6"/>
  <c r="BE604" i="6"/>
  <c r="BF604" i="6"/>
  <c r="BG604" i="6"/>
  <c r="BH604" i="6"/>
  <c r="BI604" i="6"/>
  <c r="AY605" i="6"/>
  <c r="AZ605" i="6"/>
  <c r="BA605" i="6"/>
  <c r="BB605" i="6"/>
  <c r="BC605" i="6"/>
  <c r="BE605" i="6"/>
  <c r="P607" i="6"/>
  <c r="AQ608" i="6"/>
  <c r="BF605" i="6"/>
  <c r="BG605" i="6"/>
  <c r="BH605" i="6"/>
  <c r="BI605" i="6"/>
  <c r="AN607" i="6"/>
  <c r="AY606" i="6"/>
  <c r="AZ606" i="6"/>
  <c r="BA606" i="6"/>
  <c r="BB606" i="6"/>
  <c r="BC606" i="6"/>
  <c r="BE606" i="6"/>
  <c r="BF606" i="6"/>
  <c r="BG606" i="6"/>
  <c r="BH606" i="6"/>
  <c r="BI606" i="6"/>
  <c r="J607" i="6"/>
  <c r="AB607" i="6"/>
  <c r="AS608" i="6"/>
  <c r="AY607" i="6"/>
  <c r="AZ607" i="6"/>
  <c r="BA607" i="6"/>
  <c r="BB607" i="6"/>
  <c r="BC607" i="6"/>
  <c r="BE607" i="6"/>
  <c r="BF607" i="6"/>
  <c r="V607" i="6"/>
  <c r="AR608" i="6"/>
  <c r="BG607" i="6"/>
  <c r="BH607" i="6"/>
  <c r="AH607" i="6"/>
  <c r="AT608" i="6"/>
  <c r="BI607" i="6"/>
  <c r="AP608" i="6"/>
  <c r="AY608" i="6"/>
  <c r="AZ608" i="6"/>
  <c r="BA608" i="6"/>
  <c r="BB608" i="6"/>
  <c r="BC608" i="6"/>
  <c r="BE608" i="6"/>
  <c r="BF608" i="6"/>
  <c r="BG608" i="6"/>
  <c r="BH608" i="6"/>
  <c r="BI608" i="6"/>
  <c r="AY609" i="6"/>
  <c r="AZ609" i="6"/>
  <c r="BA609" i="6"/>
  <c r="BB609" i="6"/>
  <c r="BC609" i="6"/>
  <c r="BE609" i="6"/>
  <c r="BF609" i="6"/>
  <c r="BG609" i="6"/>
  <c r="BH609" i="6"/>
  <c r="BI609" i="6"/>
  <c r="J610" i="6"/>
  <c r="AP610" i="6"/>
  <c r="AP612" i="6"/>
  <c r="AY610" i="6"/>
  <c r="P610" i="6"/>
  <c r="AQ610" i="6"/>
  <c r="AQ612" i="6"/>
  <c r="AZ610" i="6"/>
  <c r="V610" i="6"/>
  <c r="AR610" i="6"/>
  <c r="AR612" i="6"/>
  <c r="BA610" i="6"/>
  <c r="AB610" i="6"/>
  <c r="AS610" i="6"/>
  <c r="AS612" i="6"/>
  <c r="BB610" i="6"/>
  <c r="AH610" i="6"/>
  <c r="AT610" i="6"/>
  <c r="AT612" i="6"/>
  <c r="BC610" i="6"/>
  <c r="AN610" i="6"/>
  <c r="BE610" i="6"/>
  <c r="BF610" i="6"/>
  <c r="BG610" i="6"/>
  <c r="BH610" i="6"/>
  <c r="BI610" i="6"/>
  <c r="AY611" i="6"/>
  <c r="AZ611" i="6"/>
  <c r="BA611" i="6"/>
  <c r="BB611" i="6"/>
  <c r="BC611" i="6"/>
  <c r="BE611" i="6"/>
  <c r="BF611" i="6"/>
  <c r="BG611" i="6"/>
  <c r="BH611" i="6"/>
  <c r="AH613" i="6"/>
  <c r="AT614" i="6"/>
  <c r="BI611" i="6"/>
  <c r="AY612" i="6"/>
  <c r="AZ612" i="6"/>
  <c r="BA612" i="6"/>
  <c r="BB612" i="6"/>
  <c r="BC612" i="6"/>
  <c r="BE612" i="6"/>
  <c r="P613" i="6"/>
  <c r="AQ614" i="6"/>
  <c r="BF612" i="6"/>
  <c r="BG612" i="6"/>
  <c r="BH612" i="6"/>
  <c r="BI612" i="6"/>
  <c r="AN613" i="6"/>
  <c r="J613" i="6"/>
  <c r="AP614" i="6"/>
  <c r="V613" i="6"/>
  <c r="AR614" i="6"/>
  <c r="AY613" i="6"/>
  <c r="AZ613" i="6"/>
  <c r="BA613" i="6"/>
  <c r="BB613" i="6"/>
  <c r="BC613" i="6"/>
  <c r="BE613" i="6"/>
  <c r="BF613" i="6"/>
  <c r="BG613" i="6"/>
  <c r="AB613" i="6"/>
  <c r="AS614" i="6"/>
  <c r="BH613" i="6"/>
  <c r="BI613" i="6"/>
  <c r="AY614" i="6"/>
  <c r="AZ614" i="6"/>
  <c r="BA614" i="6"/>
  <c r="BB614" i="6"/>
  <c r="BC614" i="6"/>
  <c r="BE614" i="6"/>
  <c r="BF614" i="6"/>
  <c r="BG614" i="6"/>
  <c r="BH614" i="6"/>
  <c r="BI614" i="6"/>
  <c r="AY615" i="6"/>
  <c r="AZ615" i="6"/>
  <c r="BA615" i="6"/>
  <c r="BB615" i="6"/>
  <c r="BC615" i="6"/>
  <c r="BE615" i="6"/>
  <c r="BF615" i="6"/>
  <c r="BG615" i="6"/>
  <c r="BH615" i="6"/>
  <c r="BI615" i="6"/>
  <c r="J616" i="6"/>
  <c r="AP616" i="6"/>
  <c r="AP618" i="6"/>
  <c r="AY616" i="6"/>
  <c r="P616" i="6"/>
  <c r="AQ616" i="6"/>
  <c r="AQ618" i="6"/>
  <c r="AZ616" i="6"/>
  <c r="V616" i="6"/>
  <c r="AR616" i="6"/>
  <c r="AR618" i="6"/>
  <c r="BA616" i="6"/>
  <c r="AB616" i="6"/>
  <c r="AS616" i="6"/>
  <c r="AS618" i="6"/>
  <c r="BB616" i="6"/>
  <c r="AH616" i="6"/>
  <c r="AT616" i="6"/>
  <c r="AT618" i="6"/>
  <c r="BC616" i="6"/>
  <c r="AN616" i="6"/>
  <c r="BE616" i="6"/>
  <c r="BF616" i="6"/>
  <c r="BG616" i="6"/>
  <c r="BH616" i="6"/>
  <c r="BI616" i="6"/>
  <c r="AY617" i="6"/>
  <c r="AZ617" i="6"/>
  <c r="BA617" i="6"/>
  <c r="BB617" i="6"/>
  <c r="BC617" i="6"/>
  <c r="BE617" i="6"/>
  <c r="BF617" i="6"/>
  <c r="BG617" i="6"/>
  <c r="AB619" i="6"/>
  <c r="AS620" i="6"/>
  <c r="BH617" i="6"/>
  <c r="BI617" i="6"/>
  <c r="AY618" i="6"/>
  <c r="AZ618" i="6"/>
  <c r="BA618" i="6"/>
  <c r="BB618" i="6"/>
  <c r="BC618" i="6"/>
  <c r="BE618" i="6"/>
  <c r="BF618" i="6"/>
  <c r="BG618" i="6"/>
  <c r="BH618" i="6"/>
  <c r="AH619" i="6"/>
  <c r="AT620" i="6"/>
  <c r="BI618" i="6"/>
  <c r="J619" i="6"/>
  <c r="P619" i="6"/>
  <c r="AQ620" i="6"/>
  <c r="AN619" i="6"/>
  <c r="AO619" i="6"/>
  <c r="AY619" i="6"/>
  <c r="AZ619" i="6"/>
  <c r="BA619" i="6"/>
  <c r="BB619" i="6"/>
  <c r="BC619" i="6"/>
  <c r="BE619" i="6"/>
  <c r="BF619" i="6"/>
  <c r="V619" i="6"/>
  <c r="AR620" i="6"/>
  <c r="BG619" i="6"/>
  <c r="BH619" i="6"/>
  <c r="BI619" i="6"/>
  <c r="AP620" i="6"/>
  <c r="AY620" i="6"/>
  <c r="AZ620" i="6"/>
  <c r="BA620" i="6"/>
  <c r="BB620" i="6"/>
  <c r="BC620" i="6"/>
  <c r="BE620" i="6"/>
  <c r="BF620" i="6"/>
  <c r="BG620" i="6"/>
  <c r="BH620" i="6"/>
  <c r="BI620" i="6"/>
  <c r="AY621" i="6"/>
  <c r="AZ621" i="6"/>
  <c r="BA621" i="6"/>
  <c r="BB621" i="6"/>
  <c r="BC621" i="6"/>
  <c r="BE621" i="6"/>
  <c r="BF621" i="6"/>
  <c r="BG621" i="6"/>
  <c r="BH621" i="6"/>
  <c r="BI621" i="6"/>
  <c r="J622" i="6"/>
  <c r="AP622" i="6"/>
  <c r="AY622" i="6"/>
  <c r="P622" i="6"/>
  <c r="AQ622" i="6"/>
  <c r="AQ624" i="6"/>
  <c r="AZ622" i="6"/>
  <c r="V622" i="6"/>
  <c r="AR622" i="6"/>
  <c r="AR624" i="6"/>
  <c r="BA622" i="6"/>
  <c r="AB622" i="6"/>
  <c r="AS622" i="6"/>
  <c r="AS624" i="6"/>
  <c r="BB622" i="6"/>
  <c r="AH622" i="6"/>
  <c r="AT622" i="6"/>
  <c r="AT624" i="6"/>
  <c r="BC622" i="6"/>
  <c r="AN622" i="6"/>
  <c r="BE622" i="6"/>
  <c r="BF622" i="6"/>
  <c r="BG622" i="6"/>
  <c r="BH622" i="6"/>
  <c r="BI622" i="6"/>
  <c r="AY623" i="6"/>
  <c r="AZ623" i="6"/>
  <c r="BA623" i="6"/>
  <c r="BB623" i="6"/>
  <c r="BC623" i="6"/>
  <c r="BE623" i="6"/>
  <c r="BF623" i="6"/>
  <c r="V625" i="6"/>
  <c r="AR626" i="6"/>
  <c r="BG623" i="6"/>
  <c r="BH623" i="6"/>
  <c r="BI623" i="6"/>
  <c r="AP624" i="6"/>
  <c r="AY624" i="6"/>
  <c r="AZ624" i="6"/>
  <c r="BA624" i="6"/>
  <c r="BB624" i="6"/>
  <c r="BC624" i="6"/>
  <c r="BE624" i="6"/>
  <c r="BF624" i="6"/>
  <c r="BG624" i="6"/>
  <c r="BH624" i="6"/>
  <c r="BI624" i="6"/>
  <c r="J625" i="6"/>
  <c r="AP626" i="6"/>
  <c r="AH625" i="6"/>
  <c r="AT626" i="6"/>
  <c r="AY625" i="6"/>
  <c r="AZ625" i="6"/>
  <c r="BA625" i="6"/>
  <c r="BB625" i="6"/>
  <c r="BC625" i="6"/>
  <c r="BE625" i="6"/>
  <c r="P625" i="6"/>
  <c r="AQ626" i="6"/>
  <c r="BF625" i="6"/>
  <c r="BG625" i="6"/>
  <c r="AB625" i="6"/>
  <c r="AS626" i="6"/>
  <c r="BH625" i="6"/>
  <c r="BI625" i="6"/>
  <c r="AN625" i="6"/>
  <c r="AY626" i="6"/>
  <c r="AZ626" i="6"/>
  <c r="BA626" i="6"/>
  <c r="BB626" i="6"/>
  <c r="BC626" i="6"/>
  <c r="BE626" i="6"/>
  <c r="BF626" i="6"/>
  <c r="BG626" i="6"/>
  <c r="BH626" i="6"/>
  <c r="BI626" i="6"/>
  <c r="AY627" i="6"/>
  <c r="AZ627" i="6"/>
  <c r="BA627" i="6"/>
  <c r="BB627" i="6"/>
  <c r="BC627" i="6"/>
  <c r="BE627" i="6"/>
  <c r="BF627" i="6"/>
  <c r="BG627" i="6"/>
  <c r="BH627" i="6"/>
  <c r="BI627" i="6"/>
  <c r="J628" i="6"/>
  <c r="AP628" i="6"/>
  <c r="AP630" i="6"/>
  <c r="AY628" i="6"/>
  <c r="P628" i="6"/>
  <c r="AQ628" i="6"/>
  <c r="AQ630" i="6"/>
  <c r="AZ628" i="6"/>
  <c r="V628" i="6"/>
  <c r="AR628" i="6"/>
  <c r="AR630" i="6"/>
  <c r="BA628" i="6"/>
  <c r="AB628" i="6"/>
  <c r="AS628" i="6"/>
  <c r="AS630" i="6"/>
  <c r="BB628" i="6"/>
  <c r="AH628" i="6"/>
  <c r="AT628" i="6"/>
  <c r="AT630" i="6"/>
  <c r="BC628" i="6"/>
  <c r="AN628" i="6"/>
  <c r="BE628" i="6"/>
  <c r="BF628" i="6"/>
  <c r="BG628" i="6"/>
  <c r="BH628" i="6"/>
  <c r="BI628" i="6"/>
  <c r="AY629" i="6"/>
  <c r="AZ629" i="6"/>
  <c r="BA629" i="6"/>
  <c r="BB629" i="6"/>
  <c r="BC629" i="6"/>
  <c r="BE629" i="6"/>
  <c r="P631" i="6"/>
  <c r="AQ632" i="6"/>
  <c r="BF629" i="6"/>
  <c r="BG629" i="6"/>
  <c r="BH629" i="6"/>
  <c r="BI629" i="6"/>
  <c r="AN631" i="6"/>
  <c r="AY630" i="6"/>
  <c r="AZ630" i="6"/>
  <c r="BA630" i="6"/>
  <c r="BB630" i="6"/>
  <c r="BC630" i="6"/>
  <c r="BE630" i="6"/>
  <c r="BF630" i="6"/>
  <c r="BG630" i="6"/>
  <c r="BH630" i="6"/>
  <c r="BI630" i="6"/>
  <c r="J631" i="6"/>
  <c r="AB631" i="6"/>
  <c r="AS632" i="6"/>
  <c r="AY631" i="6"/>
  <c r="AZ631" i="6"/>
  <c r="BA631" i="6"/>
  <c r="BB631" i="6"/>
  <c r="BC631" i="6"/>
  <c r="BE631" i="6"/>
  <c r="BF631" i="6"/>
  <c r="V631" i="6"/>
  <c r="AR632" i="6"/>
  <c r="BG631" i="6"/>
  <c r="BH631" i="6"/>
  <c r="AH631" i="6"/>
  <c r="AT632" i="6"/>
  <c r="BI631" i="6"/>
  <c r="AP632" i="6"/>
  <c r="AY632" i="6"/>
  <c r="AZ632" i="6"/>
  <c r="BA632" i="6"/>
  <c r="BB632" i="6"/>
  <c r="BC632" i="6"/>
  <c r="BE632" i="6"/>
  <c r="BF632" i="6"/>
  <c r="BG632" i="6"/>
  <c r="BH632" i="6"/>
  <c r="BI632" i="6"/>
  <c r="AY633" i="6"/>
  <c r="AZ633" i="6"/>
  <c r="BA633" i="6"/>
  <c r="BB633" i="6"/>
  <c r="BC633" i="6"/>
  <c r="BE633" i="6"/>
  <c r="BF633" i="6"/>
  <c r="BG633" i="6"/>
  <c r="BH633" i="6"/>
  <c r="BI633" i="6"/>
  <c r="J634" i="6"/>
  <c r="AP634" i="6"/>
  <c r="AP636" i="6"/>
  <c r="AY634" i="6"/>
  <c r="P634" i="6"/>
  <c r="AQ634" i="6"/>
  <c r="AQ636" i="6"/>
  <c r="AZ634" i="6"/>
  <c r="V634" i="6"/>
  <c r="AR634" i="6"/>
  <c r="AR636" i="6"/>
  <c r="BA634" i="6"/>
  <c r="AB634" i="6"/>
  <c r="AS634" i="6"/>
  <c r="AS636" i="6"/>
  <c r="BB634" i="6"/>
  <c r="AH634" i="6"/>
  <c r="AT634" i="6"/>
  <c r="AT636" i="6"/>
  <c r="BC634" i="6"/>
  <c r="AN634" i="6"/>
  <c r="BE634" i="6"/>
  <c r="BF634" i="6"/>
  <c r="BG634" i="6"/>
  <c r="BH634" i="6"/>
  <c r="BI634" i="6"/>
  <c r="AY635" i="6"/>
  <c r="AZ635" i="6"/>
  <c r="BA635" i="6"/>
  <c r="BB635" i="6"/>
  <c r="BC635" i="6"/>
  <c r="BE635" i="6"/>
  <c r="BF635" i="6"/>
  <c r="BG635" i="6"/>
  <c r="BH635" i="6"/>
  <c r="AH637" i="6"/>
  <c r="AT638" i="6"/>
  <c r="BI635" i="6"/>
  <c r="AY636" i="6"/>
  <c r="AZ636" i="6"/>
  <c r="BA636" i="6"/>
  <c r="BB636" i="6"/>
  <c r="BC636" i="6"/>
  <c r="BE636" i="6"/>
  <c r="BF636" i="6"/>
  <c r="BG636" i="6"/>
  <c r="BH636" i="6"/>
  <c r="BI636" i="6"/>
  <c r="J637" i="6"/>
  <c r="AP638" i="6"/>
  <c r="V637" i="6"/>
  <c r="AR638" i="6"/>
  <c r="AY637" i="6"/>
  <c r="AZ637" i="6"/>
  <c r="BA637" i="6"/>
  <c r="BB637" i="6"/>
  <c r="BC637" i="6"/>
  <c r="BE637" i="6"/>
  <c r="P637" i="6"/>
  <c r="AQ638" i="6"/>
  <c r="BF637" i="6"/>
  <c r="BG637" i="6"/>
  <c r="AB637" i="6"/>
  <c r="AS638" i="6"/>
  <c r="BH637" i="6"/>
  <c r="BI637" i="6"/>
  <c r="AN637" i="6"/>
  <c r="AY638" i="6"/>
  <c r="AZ638" i="6"/>
  <c r="BA638" i="6"/>
  <c r="BB638" i="6"/>
  <c r="BC638" i="6"/>
  <c r="BE638" i="6"/>
  <c r="BF638" i="6"/>
  <c r="BG638" i="6"/>
  <c r="BH638" i="6"/>
  <c r="BI638" i="6"/>
  <c r="AY639" i="6"/>
  <c r="AZ639" i="6"/>
  <c r="BA639" i="6"/>
  <c r="BB639" i="6"/>
  <c r="BC639" i="6"/>
  <c r="BE639" i="6"/>
  <c r="BF639" i="6"/>
  <c r="BG639" i="6"/>
  <c r="BH639" i="6"/>
  <c r="BI639" i="6"/>
  <c r="AO637" i="6"/>
  <c r="AU638" i="6"/>
  <c r="AO625" i="6"/>
  <c r="AU626" i="6"/>
  <c r="AU616" i="6"/>
  <c r="AU618" i="6"/>
  <c r="AO616" i="6"/>
  <c r="AU604" i="6"/>
  <c r="AU606" i="6"/>
  <c r="AO604" i="6"/>
  <c r="AU598" i="6"/>
  <c r="AU600" i="6"/>
  <c r="AO598" i="6"/>
  <c r="AO589" i="6"/>
  <c r="AU590" i="6"/>
  <c r="AO577" i="6"/>
  <c r="AU578" i="6"/>
  <c r="AO571" i="6"/>
  <c r="AO568" i="6"/>
  <c r="AU568" i="6"/>
  <c r="AU570" i="6"/>
  <c r="AO565" i="6"/>
  <c r="AU566" i="6"/>
  <c r="AU556" i="6"/>
  <c r="AU558" i="6"/>
  <c r="AO556" i="6"/>
  <c r="AU550" i="6"/>
  <c r="AU552" i="6"/>
  <c r="AO550" i="6"/>
  <c r="AO529" i="6"/>
  <c r="AU530" i="6"/>
  <c r="AO523" i="6"/>
  <c r="AO520" i="6"/>
  <c r="AU520" i="6"/>
  <c r="AU522" i="6"/>
  <c r="AO517" i="6"/>
  <c r="AU518" i="6"/>
  <c r="AU508" i="6"/>
  <c r="AU510" i="6"/>
  <c r="AO508" i="6"/>
  <c r="AU506" i="6"/>
  <c r="AO472" i="6"/>
  <c r="AU472" i="6"/>
  <c r="AU474" i="6"/>
  <c r="AU398" i="6"/>
  <c r="AT392" i="6"/>
  <c r="AU388" i="6"/>
  <c r="AU390" i="6"/>
  <c r="AU364" i="6"/>
  <c r="AU366" i="6"/>
  <c r="AU352" i="6"/>
  <c r="AU354" i="6"/>
  <c r="AU326" i="6"/>
  <c r="AO112" i="6"/>
  <c r="AU92" i="6"/>
  <c r="AU44" i="6"/>
  <c r="AO16" i="6"/>
  <c r="AU622" i="7"/>
  <c r="AU624" i="7"/>
  <c r="AU524" i="7"/>
  <c r="AO634" i="6"/>
  <c r="AU634" i="6"/>
  <c r="AU636" i="6"/>
  <c r="AO607" i="6"/>
  <c r="AU608" i="6"/>
  <c r="AO586" i="6"/>
  <c r="AU586" i="6"/>
  <c r="AU588" i="6"/>
  <c r="AO559" i="6"/>
  <c r="AU560" i="6"/>
  <c r="AO538" i="6"/>
  <c r="AU538" i="6"/>
  <c r="AU540" i="6"/>
  <c r="AO511" i="6"/>
  <c r="AU512" i="6"/>
  <c r="AU496" i="6"/>
  <c r="AU498" i="6"/>
  <c r="AO469" i="6"/>
  <c r="AU470" i="6"/>
  <c r="AU424" i="6"/>
  <c r="AU426" i="6"/>
  <c r="AO349" i="6"/>
  <c r="AU350" i="6"/>
  <c r="AT344" i="6"/>
  <c r="AU340" i="6"/>
  <c r="AU342" i="6"/>
  <c r="AU316" i="6"/>
  <c r="AU318" i="6"/>
  <c r="AU304" i="6"/>
  <c r="AU306" i="6"/>
  <c r="AU142" i="6"/>
  <c r="AU144" i="6"/>
  <c r="AU140" i="6"/>
  <c r="AO94" i="6"/>
  <c r="AU94" i="6"/>
  <c r="AU96" i="6"/>
  <c r="AU574" i="7"/>
  <c r="AU576" i="7"/>
  <c r="AU572" i="7"/>
  <c r="AO544" i="7"/>
  <c r="AU526" i="7"/>
  <c r="AU528" i="7"/>
  <c r="AU628" i="6"/>
  <c r="AU630" i="6"/>
  <c r="AO628" i="6"/>
  <c r="AU622" i="6"/>
  <c r="AU624" i="6"/>
  <c r="AO622" i="6"/>
  <c r="AU614" i="6"/>
  <c r="AO613" i="6"/>
  <c r="AO601" i="6"/>
  <c r="AU602" i="6"/>
  <c r="AU592" i="6"/>
  <c r="AU594" i="6"/>
  <c r="AO592" i="6"/>
  <c r="AU580" i="6"/>
  <c r="AU582" i="6"/>
  <c r="AO580" i="6"/>
  <c r="AU574" i="6"/>
  <c r="AU576" i="6"/>
  <c r="AO574" i="6"/>
  <c r="AO553" i="6"/>
  <c r="AU554" i="6"/>
  <c r="AO544" i="6"/>
  <c r="AU544" i="6"/>
  <c r="AU546" i="6"/>
  <c r="AO541" i="6"/>
  <c r="AU542" i="6"/>
  <c r="AU532" i="6"/>
  <c r="AU534" i="6"/>
  <c r="AO532" i="6"/>
  <c r="AU526" i="6"/>
  <c r="AU528" i="6"/>
  <c r="AO526" i="6"/>
  <c r="AU494" i="6"/>
  <c r="AT488" i="6"/>
  <c r="AO487" i="6"/>
  <c r="AU484" i="6"/>
  <c r="AU486" i="6"/>
  <c r="AU460" i="6"/>
  <c r="AU462" i="6"/>
  <c r="AU448" i="6"/>
  <c r="AU450" i="6"/>
  <c r="AU422" i="6"/>
  <c r="AU376" i="6"/>
  <c r="AU378" i="6"/>
  <c r="AU302" i="6"/>
  <c r="AT296" i="6"/>
  <c r="AO295" i="6"/>
  <c r="AU292" i="6"/>
  <c r="AU294" i="6"/>
  <c r="AO208" i="6"/>
  <c r="AU188" i="6"/>
  <c r="AU38" i="7"/>
  <c r="AO631" i="6"/>
  <c r="AU632" i="6"/>
  <c r="AO610" i="6"/>
  <c r="AU610" i="6"/>
  <c r="AU612" i="6"/>
  <c r="AO583" i="6"/>
  <c r="AU584" i="6"/>
  <c r="AO562" i="6"/>
  <c r="AU562" i="6"/>
  <c r="AU564" i="6"/>
  <c r="AO535" i="6"/>
  <c r="AU536" i="6"/>
  <c r="AO514" i="6"/>
  <c r="AU514" i="6"/>
  <c r="AU516" i="6"/>
  <c r="AO445" i="6"/>
  <c r="AU446" i="6"/>
  <c r="AT440" i="6"/>
  <c r="AU436" i="6"/>
  <c r="AU438" i="6"/>
  <c r="AU412" i="6"/>
  <c r="AU414" i="6"/>
  <c r="AU400" i="6"/>
  <c r="AU402" i="6"/>
  <c r="AO373" i="6"/>
  <c r="AU374" i="6"/>
  <c r="AO328" i="6"/>
  <c r="AU328" i="6"/>
  <c r="AU330" i="6"/>
  <c r="AO238" i="6"/>
  <c r="AU238" i="6"/>
  <c r="AU240" i="6"/>
  <c r="AU236" i="6"/>
  <c r="AO190" i="6"/>
  <c r="AU190" i="6"/>
  <c r="AU192" i="6"/>
  <c r="AO46" i="6"/>
  <c r="AU46" i="6"/>
  <c r="AU48" i="6"/>
  <c r="AU620" i="7"/>
  <c r="AH505" i="6"/>
  <c r="AT506" i="6"/>
  <c r="AU482" i="6"/>
  <c r="AN478" i="6"/>
  <c r="P478" i="6"/>
  <c r="AQ478" i="6"/>
  <c r="AQ480" i="6"/>
  <c r="V472" i="6"/>
  <c r="AR472" i="6"/>
  <c r="AR474" i="6"/>
  <c r="AH457" i="6"/>
  <c r="AT458" i="6"/>
  <c r="AB454" i="6"/>
  <c r="AS454" i="6"/>
  <c r="AS456" i="6"/>
  <c r="AN451" i="6"/>
  <c r="P451" i="6"/>
  <c r="AQ452" i="6"/>
  <c r="AH448" i="6"/>
  <c r="AT448" i="6"/>
  <c r="AT450" i="6"/>
  <c r="AU434" i="6"/>
  <c r="AN430" i="6"/>
  <c r="P430" i="6"/>
  <c r="AQ430" i="6"/>
  <c r="AQ432" i="6"/>
  <c r="V424" i="6"/>
  <c r="AR424" i="6"/>
  <c r="AR426" i="6"/>
  <c r="AH409" i="6"/>
  <c r="AT410" i="6"/>
  <c r="AB406" i="6"/>
  <c r="AS406" i="6"/>
  <c r="AS408" i="6"/>
  <c r="AN403" i="6"/>
  <c r="P403" i="6"/>
  <c r="AQ404" i="6"/>
  <c r="AH400" i="6"/>
  <c r="AT400" i="6"/>
  <c r="AT402" i="6"/>
  <c r="AU386" i="6"/>
  <c r="AN382" i="6"/>
  <c r="P382" i="6"/>
  <c r="AQ382" i="6"/>
  <c r="AQ384" i="6"/>
  <c r="V376" i="6"/>
  <c r="AR376" i="6"/>
  <c r="AR378" i="6"/>
  <c r="AH361" i="6"/>
  <c r="AT362" i="6"/>
  <c r="AB358" i="6"/>
  <c r="AS358" i="6"/>
  <c r="AS360" i="6"/>
  <c r="AN355" i="6"/>
  <c r="P355" i="6"/>
  <c r="AQ356" i="6"/>
  <c r="AH352" i="6"/>
  <c r="AT352" i="6"/>
  <c r="AT354" i="6"/>
  <c r="AU338" i="6"/>
  <c r="AN334" i="6"/>
  <c r="P334" i="6"/>
  <c r="AQ334" i="6"/>
  <c r="AQ336" i="6"/>
  <c r="V328" i="6"/>
  <c r="AR328" i="6"/>
  <c r="AR330" i="6"/>
  <c r="AH313" i="6"/>
  <c r="AT314" i="6"/>
  <c r="AB310" i="6"/>
  <c r="AS310" i="6"/>
  <c r="AS312" i="6"/>
  <c r="AN307" i="6"/>
  <c r="P307" i="6"/>
  <c r="AQ308" i="6"/>
  <c r="AH304" i="6"/>
  <c r="AT304" i="6"/>
  <c r="AT306" i="6"/>
  <c r="AU290" i="6"/>
  <c r="AN286" i="6"/>
  <c r="P286" i="6"/>
  <c r="AQ286" i="6"/>
  <c r="AQ288" i="6"/>
  <c r="AU262" i="6"/>
  <c r="AU264" i="6"/>
  <c r="AU260" i="6"/>
  <c r="AO241" i="6"/>
  <c r="AB238" i="6"/>
  <c r="AS238" i="6"/>
  <c r="AS240" i="6"/>
  <c r="AH232" i="6"/>
  <c r="AT232" i="6"/>
  <c r="AT234" i="6"/>
  <c r="AU226" i="6"/>
  <c r="AU228" i="6"/>
  <c r="AN223" i="6"/>
  <c r="P223" i="6"/>
  <c r="AQ224" i="6"/>
  <c r="V220" i="6"/>
  <c r="AR220" i="6"/>
  <c r="AR222" i="6"/>
  <c r="AH193" i="6"/>
  <c r="AU166" i="6"/>
  <c r="AU168" i="6"/>
  <c r="AU164" i="6"/>
  <c r="AB142" i="6"/>
  <c r="AS142" i="6"/>
  <c r="AS144" i="6"/>
  <c r="AH136" i="6"/>
  <c r="AT136" i="6"/>
  <c r="AT138" i="6"/>
  <c r="AU130" i="6"/>
  <c r="AU132" i="6"/>
  <c r="AN127" i="6"/>
  <c r="P127" i="6"/>
  <c r="AQ128" i="6"/>
  <c r="V124" i="6"/>
  <c r="AR124" i="6"/>
  <c r="AR126" i="6"/>
  <c r="AH97" i="6"/>
  <c r="AU70" i="6"/>
  <c r="AU72" i="6"/>
  <c r="AU68" i="6"/>
  <c r="AO64" i="6"/>
  <c r="AO49" i="6"/>
  <c r="AB46" i="6"/>
  <c r="AS46" i="6"/>
  <c r="AS48" i="6"/>
  <c r="AH40" i="6"/>
  <c r="AT40" i="6"/>
  <c r="AT42" i="6"/>
  <c r="AU34" i="6"/>
  <c r="AU36" i="6"/>
  <c r="AN31" i="6"/>
  <c r="P31" i="6"/>
  <c r="AQ32" i="6"/>
  <c r="V28" i="6"/>
  <c r="AR28" i="6"/>
  <c r="AR30" i="6"/>
  <c r="AH625" i="7"/>
  <c r="AT626" i="7"/>
  <c r="AB619" i="7"/>
  <c r="AS620" i="7"/>
  <c r="AU598" i="7"/>
  <c r="AU600" i="7"/>
  <c r="AU596" i="7"/>
  <c r="AB574" i="7"/>
  <c r="AS574" i="7"/>
  <c r="AS576" i="7"/>
  <c r="AH568" i="7"/>
  <c r="AT568" i="7"/>
  <c r="AT570" i="7"/>
  <c r="AU562" i="7"/>
  <c r="AU564" i="7"/>
  <c r="AN559" i="7"/>
  <c r="P559" i="7"/>
  <c r="AQ560" i="7"/>
  <c r="V556" i="7"/>
  <c r="AR556" i="7"/>
  <c r="AR558" i="7"/>
  <c r="AH529" i="7"/>
  <c r="AT530" i="7"/>
  <c r="AB523" i="7"/>
  <c r="AS524" i="7"/>
  <c r="AO511" i="7"/>
  <c r="AU512" i="7"/>
  <c r="AU484" i="7"/>
  <c r="AU486" i="7"/>
  <c r="AO484" i="7"/>
  <c r="AN481" i="7"/>
  <c r="P481" i="7"/>
  <c r="AQ482" i="7"/>
  <c r="V478" i="7"/>
  <c r="AR478" i="7"/>
  <c r="AR480" i="7"/>
  <c r="AU472" i="7"/>
  <c r="AU474" i="7"/>
  <c r="V451" i="7"/>
  <c r="AR452" i="7"/>
  <c r="AB448" i="7"/>
  <c r="AS448" i="7"/>
  <c r="AS450" i="7"/>
  <c r="AU446" i="7"/>
  <c r="AN433" i="7"/>
  <c r="P433" i="7"/>
  <c r="AQ434" i="7"/>
  <c r="V430" i="7"/>
  <c r="AR430" i="7"/>
  <c r="AR432" i="7"/>
  <c r="AU424" i="7"/>
  <c r="AU426" i="7"/>
  <c r="AH403" i="7"/>
  <c r="AT404" i="7"/>
  <c r="AN400" i="7"/>
  <c r="AN385" i="7"/>
  <c r="P385" i="7"/>
  <c r="AQ386" i="7"/>
  <c r="V382" i="7"/>
  <c r="AR382" i="7"/>
  <c r="AR384" i="7"/>
  <c r="V355" i="7"/>
  <c r="AR356" i="7"/>
  <c r="AB352" i="7"/>
  <c r="AS352" i="7"/>
  <c r="AS354" i="7"/>
  <c r="AU350" i="7"/>
  <c r="AU212" i="7"/>
  <c r="AU190" i="7"/>
  <c r="AU192" i="7"/>
  <c r="AN187" i="7"/>
  <c r="P187" i="7"/>
  <c r="AQ188" i="7"/>
  <c r="V184" i="7"/>
  <c r="AR184" i="7"/>
  <c r="AR186" i="7"/>
  <c r="AB172" i="7"/>
  <c r="AS172" i="7"/>
  <c r="AS174" i="7"/>
  <c r="V157" i="7"/>
  <c r="AR158" i="7"/>
  <c r="AB154" i="7"/>
  <c r="AS154" i="7"/>
  <c r="AS156" i="7"/>
  <c r="AU152" i="7"/>
  <c r="AU124" i="7"/>
  <c r="AU126" i="7"/>
  <c r="AU80" i="7"/>
  <c r="AU76" i="7"/>
  <c r="AU78" i="7"/>
  <c r="AO76" i="7"/>
  <c r="AQ76" i="7"/>
  <c r="AQ78" i="7"/>
  <c r="P64" i="7"/>
  <c r="AB58" i="7"/>
  <c r="AU620" i="6"/>
  <c r="AU596" i="6"/>
  <c r="AU572" i="6"/>
  <c r="AU548" i="6"/>
  <c r="AU524" i="6"/>
  <c r="V496" i="6"/>
  <c r="AR496" i="6"/>
  <c r="AR498" i="6"/>
  <c r="V493" i="6"/>
  <c r="AR494" i="6"/>
  <c r="AN490" i="6"/>
  <c r="P490" i="6"/>
  <c r="AQ490" i="6"/>
  <c r="AQ492" i="6"/>
  <c r="AB487" i="6"/>
  <c r="AS488" i="6"/>
  <c r="V484" i="6"/>
  <c r="AR484" i="6"/>
  <c r="AR486" i="6"/>
  <c r="V481" i="6"/>
  <c r="AR482" i="6"/>
  <c r="AB475" i="6"/>
  <c r="AS476" i="6"/>
  <c r="AB466" i="6"/>
  <c r="AS466" i="6"/>
  <c r="AS468" i="6"/>
  <c r="AH460" i="6"/>
  <c r="AT460" i="6"/>
  <c r="AT462" i="6"/>
  <c r="V445" i="6"/>
  <c r="AR446" i="6"/>
  <c r="AN442" i="6"/>
  <c r="P442" i="6"/>
  <c r="AQ442" i="6"/>
  <c r="AQ444" i="6"/>
  <c r="AB439" i="6"/>
  <c r="AS440" i="6"/>
  <c r="V436" i="6"/>
  <c r="AR436" i="6"/>
  <c r="AR438" i="6"/>
  <c r="V433" i="6"/>
  <c r="AR434" i="6"/>
  <c r="AB427" i="6"/>
  <c r="AS428" i="6"/>
  <c r="AB418" i="6"/>
  <c r="AS418" i="6"/>
  <c r="AS420" i="6"/>
  <c r="AH412" i="6"/>
  <c r="AT412" i="6"/>
  <c r="AT414" i="6"/>
  <c r="V397" i="6"/>
  <c r="AR398" i="6"/>
  <c r="AN394" i="6"/>
  <c r="P394" i="6"/>
  <c r="AQ394" i="6"/>
  <c r="AQ396" i="6"/>
  <c r="AB391" i="6"/>
  <c r="AS392" i="6"/>
  <c r="V388" i="6"/>
  <c r="AR388" i="6"/>
  <c r="AR390" i="6"/>
  <c r="V385" i="6"/>
  <c r="AR386" i="6"/>
  <c r="AB379" i="6"/>
  <c r="AS380" i="6"/>
  <c r="AB370" i="6"/>
  <c r="AS370" i="6"/>
  <c r="AS372" i="6"/>
  <c r="AH364" i="6"/>
  <c r="AT364" i="6"/>
  <c r="AT366" i="6"/>
  <c r="V349" i="6"/>
  <c r="AR350" i="6"/>
  <c r="AN346" i="6"/>
  <c r="P346" i="6"/>
  <c r="AQ346" i="6"/>
  <c r="AQ348" i="6"/>
  <c r="AB343" i="6"/>
  <c r="AS344" i="6"/>
  <c r="V340" i="6"/>
  <c r="AR340" i="6"/>
  <c r="AR342" i="6"/>
  <c r="V337" i="6"/>
  <c r="AR338" i="6"/>
  <c r="AB331" i="6"/>
  <c r="AS332" i="6"/>
  <c r="AB322" i="6"/>
  <c r="AS322" i="6"/>
  <c r="AS324" i="6"/>
  <c r="AH316" i="6"/>
  <c r="AT316" i="6"/>
  <c r="AT318" i="6"/>
  <c r="V301" i="6"/>
  <c r="AR302" i="6"/>
  <c r="AN298" i="6"/>
  <c r="P298" i="6"/>
  <c r="AQ298" i="6"/>
  <c r="AQ300" i="6"/>
  <c r="AB295" i="6"/>
  <c r="AS296" i="6"/>
  <c r="V292" i="6"/>
  <c r="AR292" i="6"/>
  <c r="AR294" i="6"/>
  <c r="V289" i="6"/>
  <c r="AR290" i="6"/>
  <c r="AB283" i="6"/>
  <c r="AS284" i="6"/>
  <c r="AN280" i="6"/>
  <c r="P280" i="6"/>
  <c r="AQ280" i="6"/>
  <c r="AQ282" i="6"/>
  <c r="V274" i="6"/>
  <c r="AR274" i="6"/>
  <c r="AR276" i="6"/>
  <c r="AB259" i="6"/>
  <c r="AS260" i="6"/>
  <c r="P250" i="6"/>
  <c r="AQ250" i="6"/>
  <c r="AQ252" i="6"/>
  <c r="AB232" i="6"/>
  <c r="AS232" i="6"/>
  <c r="AS234" i="6"/>
  <c r="AH226" i="6"/>
  <c r="AT226" i="6"/>
  <c r="AT228" i="6"/>
  <c r="AO217" i="6"/>
  <c r="AS208" i="6"/>
  <c r="AS210" i="6"/>
  <c r="AN202" i="6"/>
  <c r="AO199" i="6"/>
  <c r="AU200" i="6"/>
  <c r="AN184" i="6"/>
  <c r="P184" i="6"/>
  <c r="AQ184" i="6"/>
  <c r="AQ186" i="6"/>
  <c r="V178" i="6"/>
  <c r="AR178" i="6"/>
  <c r="AR180" i="6"/>
  <c r="AB163" i="6"/>
  <c r="AS164" i="6"/>
  <c r="P154" i="6"/>
  <c r="AQ154" i="6"/>
  <c r="AQ156" i="6"/>
  <c r="AB136" i="6"/>
  <c r="AS136" i="6"/>
  <c r="AS138" i="6"/>
  <c r="AH130" i="6"/>
  <c r="AT130" i="6"/>
  <c r="AT132" i="6"/>
  <c r="AS112" i="6"/>
  <c r="AS114" i="6"/>
  <c r="AN106" i="6"/>
  <c r="AO103" i="6"/>
  <c r="AU104" i="6"/>
  <c r="AN88" i="6"/>
  <c r="P88" i="6"/>
  <c r="AQ88" i="6"/>
  <c r="AQ90" i="6"/>
  <c r="V82" i="6"/>
  <c r="AR82" i="6"/>
  <c r="AR84" i="6"/>
  <c r="AB67" i="6"/>
  <c r="AS68" i="6"/>
  <c r="P58" i="6"/>
  <c r="AQ58" i="6"/>
  <c r="AQ60" i="6"/>
  <c r="AB40" i="6"/>
  <c r="AS40" i="6"/>
  <c r="AS42" i="6"/>
  <c r="AH34" i="6"/>
  <c r="AT34" i="6"/>
  <c r="AT36" i="6"/>
  <c r="AS16" i="6"/>
  <c r="AS18" i="6"/>
  <c r="V637" i="7"/>
  <c r="AR638" i="7"/>
  <c r="AN634" i="7"/>
  <c r="P634" i="7"/>
  <c r="AQ634" i="7"/>
  <c r="AQ636" i="7"/>
  <c r="AU632" i="7"/>
  <c r="V619" i="7"/>
  <c r="AR620" i="7"/>
  <c r="AN616" i="7"/>
  <c r="P616" i="7"/>
  <c r="AQ616" i="7"/>
  <c r="AQ618" i="7"/>
  <c r="AB613" i="7"/>
  <c r="AS614" i="7"/>
  <c r="V610" i="7"/>
  <c r="AR610" i="7"/>
  <c r="AR612" i="7"/>
  <c r="AB568" i="7"/>
  <c r="AS568" i="7"/>
  <c r="AS570" i="7"/>
  <c r="AH562" i="7"/>
  <c r="AT562" i="7"/>
  <c r="AT564" i="7"/>
  <c r="AS544" i="7"/>
  <c r="AS546" i="7"/>
  <c r="V541" i="7"/>
  <c r="AR542" i="7"/>
  <c r="AN538" i="7"/>
  <c r="P538" i="7"/>
  <c r="AQ538" i="7"/>
  <c r="AQ540" i="7"/>
  <c r="AU536" i="7"/>
  <c r="V523" i="7"/>
  <c r="AR524" i="7"/>
  <c r="AN520" i="7"/>
  <c r="P520" i="7"/>
  <c r="AQ520" i="7"/>
  <c r="AQ522" i="7"/>
  <c r="AB517" i="7"/>
  <c r="AS518" i="7"/>
  <c r="V514" i="7"/>
  <c r="AR514" i="7"/>
  <c r="AR516" i="7"/>
  <c r="AU496" i="7"/>
  <c r="AU498" i="7"/>
  <c r="AU464" i="7"/>
  <c r="AU436" i="7"/>
  <c r="AU438" i="7"/>
  <c r="AU374" i="7"/>
  <c r="AU370" i="7"/>
  <c r="AU372" i="7"/>
  <c r="AO370" i="7"/>
  <c r="AN502" i="6"/>
  <c r="P502" i="6"/>
  <c r="AQ502" i="6"/>
  <c r="AQ504" i="6"/>
  <c r="AH481" i="6"/>
  <c r="AT482" i="6"/>
  <c r="AB478" i="6"/>
  <c r="AS478" i="6"/>
  <c r="AS480" i="6"/>
  <c r="AN475" i="6"/>
  <c r="P475" i="6"/>
  <c r="AQ476" i="6"/>
  <c r="AH472" i="6"/>
  <c r="AT472" i="6"/>
  <c r="AT474" i="6"/>
  <c r="AU458" i="6"/>
  <c r="AN454" i="6"/>
  <c r="P454" i="6"/>
  <c r="AQ454" i="6"/>
  <c r="AQ456" i="6"/>
  <c r="V448" i="6"/>
  <c r="AR448" i="6"/>
  <c r="AR450" i="6"/>
  <c r="AH433" i="6"/>
  <c r="AT434" i="6"/>
  <c r="AB430" i="6"/>
  <c r="AS430" i="6"/>
  <c r="AS432" i="6"/>
  <c r="AN427" i="6"/>
  <c r="P427" i="6"/>
  <c r="AQ428" i="6"/>
  <c r="AH424" i="6"/>
  <c r="AT424" i="6"/>
  <c r="AT426" i="6"/>
  <c r="AO409" i="6"/>
  <c r="AU410" i="6"/>
  <c r="AN406" i="6"/>
  <c r="P406" i="6"/>
  <c r="AQ406" i="6"/>
  <c r="AQ408" i="6"/>
  <c r="V400" i="6"/>
  <c r="AR400" i="6"/>
  <c r="AR402" i="6"/>
  <c r="AH385" i="6"/>
  <c r="AT386" i="6"/>
  <c r="AB382" i="6"/>
  <c r="AS382" i="6"/>
  <c r="AS384" i="6"/>
  <c r="AN379" i="6"/>
  <c r="P379" i="6"/>
  <c r="AQ380" i="6"/>
  <c r="AH376" i="6"/>
  <c r="AT376" i="6"/>
  <c r="AT378" i="6"/>
  <c r="AO361" i="6"/>
  <c r="AU362" i="6"/>
  <c r="AN358" i="6"/>
  <c r="P358" i="6"/>
  <c r="AQ358" i="6"/>
  <c r="AQ360" i="6"/>
  <c r="V352" i="6"/>
  <c r="AR352" i="6"/>
  <c r="AR354" i="6"/>
  <c r="AH337" i="6"/>
  <c r="AT338" i="6"/>
  <c r="AB334" i="6"/>
  <c r="AS334" i="6"/>
  <c r="AS336" i="6"/>
  <c r="AN331" i="6"/>
  <c r="P331" i="6"/>
  <c r="AQ332" i="6"/>
  <c r="AH328" i="6"/>
  <c r="AT328" i="6"/>
  <c r="AT330" i="6"/>
  <c r="AO313" i="6"/>
  <c r="AU314" i="6"/>
  <c r="AN310" i="6"/>
  <c r="P310" i="6"/>
  <c r="AQ310" i="6"/>
  <c r="AQ312" i="6"/>
  <c r="V304" i="6"/>
  <c r="AR304" i="6"/>
  <c r="AR306" i="6"/>
  <c r="AH289" i="6"/>
  <c r="AT290" i="6"/>
  <c r="AB286" i="6"/>
  <c r="AS286" i="6"/>
  <c r="AS288" i="6"/>
  <c r="AN283" i="6"/>
  <c r="P283" i="6"/>
  <c r="AQ284" i="6"/>
  <c r="AH280" i="6"/>
  <c r="AT280" i="6"/>
  <c r="AT282" i="6"/>
  <c r="AU274" i="6"/>
  <c r="AU276" i="6"/>
  <c r="AO271" i="6"/>
  <c r="AU272" i="6"/>
  <c r="AO214" i="6"/>
  <c r="AU214" i="6"/>
  <c r="AU216" i="6"/>
  <c r="AU212" i="6"/>
  <c r="AU178" i="6"/>
  <c r="AU180" i="6"/>
  <c r="AO175" i="6"/>
  <c r="AU176" i="6"/>
  <c r="AO118" i="6"/>
  <c r="AU118" i="6"/>
  <c r="AU120" i="6"/>
  <c r="AU116" i="6"/>
  <c r="AU82" i="6"/>
  <c r="AU84" i="6"/>
  <c r="AO79" i="6"/>
  <c r="AU80" i="6"/>
  <c r="AO22" i="6"/>
  <c r="AU22" i="6"/>
  <c r="AU24" i="6"/>
  <c r="AU20" i="6"/>
  <c r="AU10" i="6"/>
  <c r="AU12" i="6"/>
  <c r="AU610" i="7"/>
  <c r="AU612" i="7"/>
  <c r="AU608" i="7"/>
  <c r="AB571" i="7"/>
  <c r="AS572" i="7"/>
  <c r="AU550" i="7"/>
  <c r="AU552" i="7"/>
  <c r="AU548" i="7"/>
  <c r="AU514" i="7"/>
  <c r="AU516" i="7"/>
  <c r="AO514" i="7"/>
  <c r="AU470" i="7"/>
  <c r="AU448" i="7"/>
  <c r="AU450" i="7"/>
  <c r="AU422" i="7"/>
  <c r="AU398" i="7"/>
  <c r="AO352" i="7"/>
  <c r="AU352" i="7"/>
  <c r="AU354" i="7"/>
  <c r="AU322" i="7"/>
  <c r="AU324" i="7"/>
  <c r="AU232" i="7"/>
  <c r="AU234" i="7"/>
  <c r="AU178" i="7"/>
  <c r="AU180" i="7"/>
  <c r="AH175" i="7"/>
  <c r="AT176" i="7"/>
  <c r="AN172" i="7"/>
  <c r="P172" i="7"/>
  <c r="AQ172" i="7"/>
  <c r="AQ174" i="7"/>
  <c r="AU154" i="7"/>
  <c r="AU156" i="7"/>
  <c r="AU94" i="7"/>
  <c r="AU96" i="7"/>
  <c r="AO94" i="7"/>
  <c r="AP94" i="7"/>
  <c r="AU82" i="7"/>
  <c r="AU84" i="7"/>
  <c r="AS76" i="7"/>
  <c r="AS78" i="7"/>
  <c r="AU58" i="7"/>
  <c r="AU60" i="7"/>
  <c r="AU32" i="7"/>
  <c r="AU28" i="7"/>
  <c r="AU30" i="7"/>
  <c r="AN499" i="6"/>
  <c r="P499" i="6"/>
  <c r="AQ500" i="6"/>
  <c r="AH496" i="6"/>
  <c r="AT496" i="6"/>
  <c r="AT498" i="6"/>
  <c r="AB490" i="6"/>
  <c r="AS490" i="6"/>
  <c r="AS492" i="6"/>
  <c r="AH484" i="6"/>
  <c r="AT484" i="6"/>
  <c r="AT486" i="6"/>
  <c r="V469" i="6"/>
  <c r="AR470" i="6"/>
  <c r="AN466" i="6"/>
  <c r="P466" i="6"/>
  <c r="AQ466" i="6"/>
  <c r="AQ468" i="6"/>
  <c r="AB463" i="6"/>
  <c r="AS464" i="6"/>
  <c r="V460" i="6"/>
  <c r="AR460" i="6"/>
  <c r="AR462" i="6"/>
  <c r="V457" i="6"/>
  <c r="AR458" i="6"/>
  <c r="AB451" i="6"/>
  <c r="AS452" i="6"/>
  <c r="AB442" i="6"/>
  <c r="AS442" i="6"/>
  <c r="AS444" i="6"/>
  <c r="AH436" i="6"/>
  <c r="AT436" i="6"/>
  <c r="AT438" i="6"/>
  <c r="V421" i="6"/>
  <c r="AR422" i="6"/>
  <c r="AN418" i="6"/>
  <c r="P418" i="6"/>
  <c r="AQ418" i="6"/>
  <c r="AQ420" i="6"/>
  <c r="AB415" i="6"/>
  <c r="AS416" i="6"/>
  <c r="V412" i="6"/>
  <c r="AR412" i="6"/>
  <c r="AR414" i="6"/>
  <c r="V409" i="6"/>
  <c r="AR410" i="6"/>
  <c r="AB403" i="6"/>
  <c r="AS404" i="6"/>
  <c r="AB394" i="6"/>
  <c r="AS394" i="6"/>
  <c r="AS396" i="6"/>
  <c r="AH388" i="6"/>
  <c r="AT388" i="6"/>
  <c r="AT390" i="6"/>
  <c r="V373" i="6"/>
  <c r="AR374" i="6"/>
  <c r="AN370" i="6"/>
  <c r="P370" i="6"/>
  <c r="AQ370" i="6"/>
  <c r="AQ372" i="6"/>
  <c r="AB367" i="6"/>
  <c r="AS368" i="6"/>
  <c r="V364" i="6"/>
  <c r="AR364" i="6"/>
  <c r="AR366" i="6"/>
  <c r="V361" i="6"/>
  <c r="AR362" i="6"/>
  <c r="AB355" i="6"/>
  <c r="AS356" i="6"/>
  <c r="AB346" i="6"/>
  <c r="AS346" i="6"/>
  <c r="AS348" i="6"/>
  <c r="AH340" i="6"/>
  <c r="AT340" i="6"/>
  <c r="AT342" i="6"/>
  <c r="V325" i="6"/>
  <c r="AR326" i="6"/>
  <c r="AN322" i="6"/>
  <c r="P322" i="6"/>
  <c r="AQ322" i="6"/>
  <c r="AQ324" i="6"/>
  <c r="AB319" i="6"/>
  <c r="AS320" i="6"/>
  <c r="V316" i="6"/>
  <c r="AR316" i="6"/>
  <c r="AR318" i="6"/>
  <c r="V313" i="6"/>
  <c r="AR314" i="6"/>
  <c r="AB307" i="6"/>
  <c r="AS308" i="6"/>
  <c r="AB298" i="6"/>
  <c r="AS298" i="6"/>
  <c r="AS300" i="6"/>
  <c r="AH292" i="6"/>
  <c r="AT292" i="6"/>
  <c r="AT294" i="6"/>
  <c r="AB280" i="6"/>
  <c r="AS280" i="6"/>
  <c r="AS282" i="6"/>
  <c r="AH274" i="6"/>
  <c r="AT274" i="6"/>
  <c r="AT276" i="6"/>
  <c r="AO265" i="6"/>
  <c r="AB262" i="6"/>
  <c r="AS262" i="6"/>
  <c r="AS264" i="6"/>
  <c r="AH256" i="6"/>
  <c r="AT256" i="6"/>
  <c r="AT258" i="6"/>
  <c r="AN250" i="6"/>
  <c r="AN247" i="6"/>
  <c r="P247" i="6"/>
  <c r="AQ248" i="6"/>
  <c r="V244" i="6"/>
  <c r="AR244" i="6"/>
  <c r="AR246" i="6"/>
  <c r="AN232" i="6"/>
  <c r="P232" i="6"/>
  <c r="AQ232" i="6"/>
  <c r="AQ234" i="6"/>
  <c r="V226" i="6"/>
  <c r="AR226" i="6"/>
  <c r="AR228" i="6"/>
  <c r="AH217" i="6"/>
  <c r="AT218" i="6"/>
  <c r="AB211" i="6"/>
  <c r="AS212" i="6"/>
  <c r="P202" i="6"/>
  <c r="AQ202" i="6"/>
  <c r="AQ204" i="6"/>
  <c r="AB184" i="6"/>
  <c r="AS184" i="6"/>
  <c r="AS186" i="6"/>
  <c r="AH178" i="6"/>
  <c r="AT178" i="6"/>
  <c r="AT180" i="6"/>
  <c r="AO169" i="6"/>
  <c r="AB166" i="6"/>
  <c r="AS166" i="6"/>
  <c r="AS168" i="6"/>
  <c r="AH160" i="6"/>
  <c r="AT160" i="6"/>
  <c r="AT162" i="6"/>
  <c r="AN154" i="6"/>
  <c r="AN151" i="6"/>
  <c r="P151" i="6"/>
  <c r="AQ152" i="6"/>
  <c r="V148" i="6"/>
  <c r="AR148" i="6"/>
  <c r="AR150" i="6"/>
  <c r="AN145" i="6"/>
  <c r="P145" i="6"/>
  <c r="AQ146" i="6"/>
  <c r="AN136" i="6"/>
  <c r="P136" i="6"/>
  <c r="AQ136" i="6"/>
  <c r="AQ138" i="6"/>
  <c r="V130" i="6"/>
  <c r="AR130" i="6"/>
  <c r="AR132" i="6"/>
  <c r="AH121" i="6"/>
  <c r="AB115" i="6"/>
  <c r="AS116" i="6"/>
  <c r="P106" i="6"/>
  <c r="AQ106" i="6"/>
  <c r="AQ108" i="6"/>
  <c r="AB88" i="6"/>
  <c r="AS88" i="6"/>
  <c r="AS90" i="6"/>
  <c r="AH82" i="6"/>
  <c r="AT82" i="6"/>
  <c r="AT84" i="6"/>
  <c r="AO73" i="6"/>
  <c r="AB70" i="6"/>
  <c r="AS70" i="6"/>
  <c r="AS72" i="6"/>
  <c r="AH64" i="6"/>
  <c r="AT64" i="6"/>
  <c r="AT66" i="6"/>
  <c r="AN58" i="6"/>
  <c r="AN55" i="6"/>
  <c r="P55" i="6"/>
  <c r="AQ56" i="6"/>
  <c r="V52" i="6"/>
  <c r="AR52" i="6"/>
  <c r="AR54" i="6"/>
  <c r="AN40" i="6"/>
  <c r="P40" i="6"/>
  <c r="AQ40" i="6"/>
  <c r="AQ42" i="6"/>
  <c r="V34" i="6"/>
  <c r="AR34" i="6"/>
  <c r="AR36" i="6"/>
  <c r="AH25" i="6"/>
  <c r="AB19" i="6"/>
  <c r="AS20" i="6"/>
  <c r="AH13" i="6"/>
  <c r="AB616" i="7"/>
  <c r="AS616" i="7"/>
  <c r="AS618" i="7"/>
  <c r="AH610" i="7"/>
  <c r="AT610" i="7"/>
  <c r="AT612" i="7"/>
  <c r="AB598" i="7"/>
  <c r="AS598" i="7"/>
  <c r="AS600" i="7"/>
  <c r="AH592" i="7"/>
  <c r="AT592" i="7"/>
  <c r="AT594" i="7"/>
  <c r="V589" i="7"/>
  <c r="AR590" i="7"/>
  <c r="AN586" i="7"/>
  <c r="P586" i="7"/>
  <c r="AQ586" i="7"/>
  <c r="AQ588" i="7"/>
  <c r="AN583" i="7"/>
  <c r="P583" i="7"/>
  <c r="AQ584" i="7"/>
  <c r="V580" i="7"/>
  <c r="AR580" i="7"/>
  <c r="AR582" i="7"/>
  <c r="V571" i="7"/>
  <c r="AR572" i="7"/>
  <c r="AN568" i="7"/>
  <c r="P568" i="7"/>
  <c r="AQ568" i="7"/>
  <c r="AQ570" i="7"/>
  <c r="AB565" i="7"/>
  <c r="AS566" i="7"/>
  <c r="V562" i="7"/>
  <c r="AR562" i="7"/>
  <c r="AR564" i="7"/>
  <c r="AH553" i="7"/>
  <c r="AT554" i="7"/>
  <c r="AB520" i="7"/>
  <c r="AS520" i="7"/>
  <c r="AS522" i="7"/>
  <c r="AH514" i="7"/>
  <c r="AT514" i="7"/>
  <c r="AT516" i="7"/>
  <c r="V499" i="7"/>
  <c r="AR500" i="7"/>
  <c r="AB496" i="7"/>
  <c r="AS496" i="7"/>
  <c r="AS498" i="7"/>
  <c r="AO493" i="7"/>
  <c r="AU494" i="7"/>
  <c r="AH442" i="7"/>
  <c r="AT442" i="7"/>
  <c r="AT444" i="7"/>
  <c r="AO418" i="7"/>
  <c r="AO415" i="7"/>
  <c r="AU416" i="7"/>
  <c r="AO376" i="7"/>
  <c r="AU376" i="7"/>
  <c r="AU378" i="7"/>
  <c r="AU292" i="7"/>
  <c r="AU294" i="7"/>
  <c r="AU244" i="7"/>
  <c r="AU246" i="7"/>
  <c r="AN241" i="7"/>
  <c r="P241" i="7"/>
  <c r="AQ242" i="7"/>
  <c r="V238" i="7"/>
  <c r="AR238" i="7"/>
  <c r="AR240" i="7"/>
  <c r="AB277" i="6"/>
  <c r="AS278" i="6"/>
  <c r="AB268" i="6"/>
  <c r="AS268" i="6"/>
  <c r="AS270" i="6"/>
  <c r="AH262" i="6"/>
  <c r="AT262" i="6"/>
  <c r="AT264" i="6"/>
  <c r="AH259" i="6"/>
  <c r="AT260" i="6"/>
  <c r="AN253" i="6"/>
  <c r="P253" i="6"/>
  <c r="AQ254" i="6"/>
  <c r="AN244" i="6"/>
  <c r="P244" i="6"/>
  <c r="AQ244" i="6"/>
  <c r="AQ246" i="6"/>
  <c r="V238" i="6"/>
  <c r="AR238" i="6"/>
  <c r="AR240" i="6"/>
  <c r="V235" i="6"/>
  <c r="AR236" i="6"/>
  <c r="AB229" i="6"/>
  <c r="AS230" i="6"/>
  <c r="AB220" i="6"/>
  <c r="AS220" i="6"/>
  <c r="AS222" i="6"/>
  <c r="AH214" i="6"/>
  <c r="AT214" i="6"/>
  <c r="AT216" i="6"/>
  <c r="AH211" i="6"/>
  <c r="AT212" i="6"/>
  <c r="AN205" i="6"/>
  <c r="P205" i="6"/>
  <c r="AQ206" i="6"/>
  <c r="AN196" i="6"/>
  <c r="P196" i="6"/>
  <c r="AQ196" i="6"/>
  <c r="AQ198" i="6"/>
  <c r="V190" i="6"/>
  <c r="AR190" i="6"/>
  <c r="AR192" i="6"/>
  <c r="V187" i="6"/>
  <c r="AR188" i="6"/>
  <c r="AB181" i="6"/>
  <c r="AS182" i="6"/>
  <c r="AB172" i="6"/>
  <c r="AS172" i="6"/>
  <c r="AS174" i="6"/>
  <c r="AH166" i="6"/>
  <c r="AT166" i="6"/>
  <c r="AT168" i="6"/>
  <c r="AH163" i="6"/>
  <c r="AT164" i="6"/>
  <c r="AN157" i="6"/>
  <c r="P157" i="6"/>
  <c r="AQ158" i="6"/>
  <c r="AN148" i="6"/>
  <c r="P148" i="6"/>
  <c r="AQ148" i="6"/>
  <c r="AQ150" i="6"/>
  <c r="V142" i="6"/>
  <c r="AR142" i="6"/>
  <c r="AR144" i="6"/>
  <c r="V139" i="6"/>
  <c r="AR140" i="6"/>
  <c r="AB133" i="6"/>
  <c r="AS134" i="6"/>
  <c r="AB124" i="6"/>
  <c r="AS124" i="6"/>
  <c r="AS126" i="6"/>
  <c r="AH118" i="6"/>
  <c r="AT118" i="6"/>
  <c r="AT120" i="6"/>
  <c r="AH115" i="6"/>
  <c r="AT116" i="6"/>
  <c r="AN109" i="6"/>
  <c r="P109" i="6"/>
  <c r="AQ110" i="6"/>
  <c r="AN100" i="6"/>
  <c r="P100" i="6"/>
  <c r="AQ100" i="6"/>
  <c r="AQ102" i="6"/>
  <c r="V94" i="6"/>
  <c r="AR94" i="6"/>
  <c r="AR96" i="6"/>
  <c r="V91" i="6"/>
  <c r="AR92" i="6"/>
  <c r="AB85" i="6"/>
  <c r="AS86" i="6"/>
  <c r="AB76" i="6"/>
  <c r="AS76" i="6"/>
  <c r="AS78" i="6"/>
  <c r="AH70" i="6"/>
  <c r="AT70" i="6"/>
  <c r="AT72" i="6"/>
  <c r="AH67" i="6"/>
  <c r="AT68" i="6"/>
  <c r="AN52" i="6"/>
  <c r="P52" i="6"/>
  <c r="AQ52" i="6"/>
  <c r="AQ54" i="6"/>
  <c r="V46" i="6"/>
  <c r="AR46" i="6"/>
  <c r="AR48" i="6"/>
  <c r="V43" i="6"/>
  <c r="AR44" i="6"/>
  <c r="AB37" i="6"/>
  <c r="AS38" i="6"/>
  <c r="AB28" i="6"/>
  <c r="AS28" i="6"/>
  <c r="AS30" i="6"/>
  <c r="AH22" i="6"/>
  <c r="AT22" i="6"/>
  <c r="AT24" i="6"/>
  <c r="AH19" i="6"/>
  <c r="AT20" i="6"/>
  <c r="AH10" i="6"/>
  <c r="AT10" i="6"/>
  <c r="AT12" i="6"/>
  <c r="AH631" i="7"/>
  <c r="AT632" i="7"/>
  <c r="AB628" i="7"/>
  <c r="AS628" i="7"/>
  <c r="AS630" i="7"/>
  <c r="AN625" i="7"/>
  <c r="P625" i="7"/>
  <c r="AQ626" i="7"/>
  <c r="AH622" i="7"/>
  <c r="AT622" i="7"/>
  <c r="AT624" i="7"/>
  <c r="AH619" i="7"/>
  <c r="AT620" i="7"/>
  <c r="AN613" i="7"/>
  <c r="P613" i="7"/>
  <c r="AQ614" i="7"/>
  <c r="AN604" i="7"/>
  <c r="P604" i="7"/>
  <c r="AQ604" i="7"/>
  <c r="AQ606" i="7"/>
  <c r="V598" i="7"/>
  <c r="AR598" i="7"/>
  <c r="AR600" i="7"/>
  <c r="AH583" i="7"/>
  <c r="AT584" i="7"/>
  <c r="AB580" i="7"/>
  <c r="AS580" i="7"/>
  <c r="AS582" i="7"/>
  <c r="AN577" i="7"/>
  <c r="P577" i="7"/>
  <c r="AQ578" i="7"/>
  <c r="AH574" i="7"/>
  <c r="AT574" i="7"/>
  <c r="AT576" i="7"/>
  <c r="AH571" i="7"/>
  <c r="AT572" i="7"/>
  <c r="AN565" i="7"/>
  <c r="P565" i="7"/>
  <c r="AQ566" i="7"/>
  <c r="AN556" i="7"/>
  <c r="P556" i="7"/>
  <c r="AQ556" i="7"/>
  <c r="AQ558" i="7"/>
  <c r="V550" i="7"/>
  <c r="AR550" i="7"/>
  <c r="AR552" i="7"/>
  <c r="AH535" i="7"/>
  <c r="AT536" i="7"/>
  <c r="AB532" i="7"/>
  <c r="AS532" i="7"/>
  <c r="AS534" i="7"/>
  <c r="AN529" i="7"/>
  <c r="P529" i="7"/>
  <c r="AQ530" i="7"/>
  <c r="AH526" i="7"/>
  <c r="AT526" i="7"/>
  <c r="AT528" i="7"/>
  <c r="AH523" i="7"/>
  <c r="AT524" i="7"/>
  <c r="AN517" i="7"/>
  <c r="P517" i="7"/>
  <c r="AQ518" i="7"/>
  <c r="P508" i="7"/>
  <c r="AQ508" i="7"/>
  <c r="AQ510" i="7"/>
  <c r="AH493" i="7"/>
  <c r="AT494" i="7"/>
  <c r="AB490" i="7"/>
  <c r="AS490" i="7"/>
  <c r="AS492" i="7"/>
  <c r="AN487" i="7"/>
  <c r="P487" i="7"/>
  <c r="AQ488" i="7"/>
  <c r="AH484" i="7"/>
  <c r="AT484" i="7"/>
  <c r="AT486" i="7"/>
  <c r="AO475" i="7"/>
  <c r="AB472" i="7"/>
  <c r="AS472" i="7"/>
  <c r="AS474" i="7"/>
  <c r="AH466" i="7"/>
  <c r="AN460" i="7"/>
  <c r="AN457" i="7"/>
  <c r="P457" i="7"/>
  <c r="AQ458" i="7"/>
  <c r="V454" i="7"/>
  <c r="AR454" i="7"/>
  <c r="AR456" i="7"/>
  <c r="AN442" i="7"/>
  <c r="P442" i="7"/>
  <c r="AQ442" i="7"/>
  <c r="AQ444" i="7"/>
  <c r="V436" i="7"/>
  <c r="AR436" i="7"/>
  <c r="AR438" i="7"/>
  <c r="AH427" i="7"/>
  <c r="AB421" i="7"/>
  <c r="AS422" i="7"/>
  <c r="P412" i="7"/>
  <c r="AQ412" i="7"/>
  <c r="AQ414" i="7"/>
  <c r="AB397" i="7"/>
  <c r="AS398" i="7"/>
  <c r="AU388" i="7"/>
  <c r="AU390" i="7"/>
  <c r="AH346" i="7"/>
  <c r="AT346" i="7"/>
  <c r="AT348" i="7"/>
  <c r="AB337" i="7"/>
  <c r="AS338" i="7"/>
  <c r="AU326" i="7"/>
  <c r="AH307" i="7"/>
  <c r="AT308" i="7"/>
  <c r="AN304" i="7"/>
  <c r="AB289" i="7"/>
  <c r="AS290" i="7"/>
  <c r="AU278" i="7"/>
  <c r="V259" i="7"/>
  <c r="AR260" i="7"/>
  <c r="AB256" i="7"/>
  <c r="AS256" i="7"/>
  <c r="AS258" i="7"/>
  <c r="AU254" i="7"/>
  <c r="AO214" i="7"/>
  <c r="AU214" i="7"/>
  <c r="AU216" i="7"/>
  <c r="AN277" i="6"/>
  <c r="P277" i="6"/>
  <c r="AQ278" i="6"/>
  <c r="AN268" i="6"/>
  <c r="P268" i="6"/>
  <c r="AQ268" i="6"/>
  <c r="AQ270" i="6"/>
  <c r="V262" i="6"/>
  <c r="AR262" i="6"/>
  <c r="AR264" i="6"/>
  <c r="V259" i="6"/>
  <c r="AR260" i="6"/>
  <c r="AB253" i="6"/>
  <c r="AS254" i="6"/>
  <c r="AB244" i="6"/>
  <c r="AS244" i="6"/>
  <c r="AS246" i="6"/>
  <c r="AH238" i="6"/>
  <c r="AT238" i="6"/>
  <c r="AT240" i="6"/>
  <c r="AH235" i="6"/>
  <c r="AT236" i="6"/>
  <c r="AN229" i="6"/>
  <c r="P229" i="6"/>
  <c r="AQ230" i="6"/>
  <c r="AN220" i="6"/>
  <c r="P220" i="6"/>
  <c r="AQ220" i="6"/>
  <c r="AQ222" i="6"/>
  <c r="V214" i="6"/>
  <c r="AR214" i="6"/>
  <c r="AR216" i="6"/>
  <c r="V211" i="6"/>
  <c r="AR212" i="6"/>
  <c r="AB205" i="6"/>
  <c r="AS206" i="6"/>
  <c r="AB196" i="6"/>
  <c r="AS196" i="6"/>
  <c r="AS198" i="6"/>
  <c r="AH190" i="6"/>
  <c r="AT190" i="6"/>
  <c r="AT192" i="6"/>
  <c r="AH187" i="6"/>
  <c r="AT188" i="6"/>
  <c r="AN181" i="6"/>
  <c r="P181" i="6"/>
  <c r="AQ182" i="6"/>
  <c r="AN172" i="6"/>
  <c r="P172" i="6"/>
  <c r="AQ172" i="6"/>
  <c r="AQ174" i="6"/>
  <c r="V166" i="6"/>
  <c r="AR166" i="6"/>
  <c r="AR168" i="6"/>
  <c r="V163" i="6"/>
  <c r="AR164" i="6"/>
  <c r="AB157" i="6"/>
  <c r="AS158" i="6"/>
  <c r="AB148" i="6"/>
  <c r="AS148" i="6"/>
  <c r="AS150" i="6"/>
  <c r="AH142" i="6"/>
  <c r="AT142" i="6"/>
  <c r="AT144" i="6"/>
  <c r="AH139" i="6"/>
  <c r="AT140" i="6"/>
  <c r="AN133" i="6"/>
  <c r="P133" i="6"/>
  <c r="AQ134" i="6"/>
  <c r="AN124" i="6"/>
  <c r="P124" i="6"/>
  <c r="AQ124" i="6"/>
  <c r="AQ126" i="6"/>
  <c r="V118" i="6"/>
  <c r="AR118" i="6"/>
  <c r="AR120" i="6"/>
  <c r="V115" i="6"/>
  <c r="AR116" i="6"/>
  <c r="AB109" i="6"/>
  <c r="AS110" i="6"/>
  <c r="AB100" i="6"/>
  <c r="AS100" i="6"/>
  <c r="AS102" i="6"/>
  <c r="AH94" i="6"/>
  <c r="AT94" i="6"/>
  <c r="AT96" i="6"/>
  <c r="AH91" i="6"/>
  <c r="AT92" i="6"/>
  <c r="AN85" i="6"/>
  <c r="P85" i="6"/>
  <c r="AQ86" i="6"/>
  <c r="AN76" i="6"/>
  <c r="P76" i="6"/>
  <c r="AQ76" i="6"/>
  <c r="AQ78" i="6"/>
  <c r="V70" i="6"/>
  <c r="AR70" i="6"/>
  <c r="AR72" i="6"/>
  <c r="V67" i="6"/>
  <c r="AR68" i="6"/>
  <c r="AB61" i="6"/>
  <c r="AS62" i="6"/>
  <c r="AN61" i="6"/>
  <c r="P61" i="6"/>
  <c r="AQ62" i="6"/>
  <c r="AB52" i="6"/>
  <c r="AS52" i="6"/>
  <c r="AS54" i="6"/>
  <c r="AH46" i="6"/>
  <c r="AT46" i="6"/>
  <c r="AT48" i="6"/>
  <c r="AH43" i="6"/>
  <c r="AT44" i="6"/>
  <c r="AN37" i="6"/>
  <c r="P37" i="6"/>
  <c r="AQ38" i="6"/>
  <c r="AN28" i="6"/>
  <c r="P28" i="6"/>
  <c r="AQ28" i="6"/>
  <c r="AQ30" i="6"/>
  <c r="V22" i="6"/>
  <c r="AR22" i="6"/>
  <c r="AR24" i="6"/>
  <c r="V19" i="6"/>
  <c r="AR20" i="6"/>
  <c r="V10" i="6"/>
  <c r="AR10" i="6"/>
  <c r="AR12" i="6"/>
  <c r="AN637" i="7"/>
  <c r="P637" i="7"/>
  <c r="AQ638" i="7"/>
  <c r="AB637" i="7"/>
  <c r="AS638" i="7"/>
  <c r="AN628" i="7"/>
  <c r="P628" i="7"/>
  <c r="AQ628" i="7"/>
  <c r="AQ630" i="7"/>
  <c r="V622" i="7"/>
  <c r="AR622" i="7"/>
  <c r="AR624" i="7"/>
  <c r="AH607" i="7"/>
  <c r="AT608" i="7"/>
  <c r="AB604" i="7"/>
  <c r="AS604" i="7"/>
  <c r="AS606" i="7"/>
  <c r="AN601" i="7"/>
  <c r="P601" i="7"/>
  <c r="AQ602" i="7"/>
  <c r="AH598" i="7"/>
  <c r="AT598" i="7"/>
  <c r="AT600" i="7"/>
  <c r="AH595" i="7"/>
  <c r="AT596" i="7"/>
  <c r="AN589" i="7"/>
  <c r="P589" i="7"/>
  <c r="AQ590" i="7"/>
  <c r="AN580" i="7"/>
  <c r="P580" i="7"/>
  <c r="AQ580" i="7"/>
  <c r="AQ582" i="7"/>
  <c r="V574" i="7"/>
  <c r="AR574" i="7"/>
  <c r="AR576" i="7"/>
  <c r="AH559" i="7"/>
  <c r="AT560" i="7"/>
  <c r="AB556" i="7"/>
  <c r="AS556" i="7"/>
  <c r="AS558" i="7"/>
  <c r="AN553" i="7"/>
  <c r="P553" i="7"/>
  <c r="AQ554" i="7"/>
  <c r="AH550" i="7"/>
  <c r="AT550" i="7"/>
  <c r="AT552" i="7"/>
  <c r="AH547" i="7"/>
  <c r="AT548" i="7"/>
  <c r="AN541" i="7"/>
  <c r="P541" i="7"/>
  <c r="AQ542" i="7"/>
  <c r="AN532" i="7"/>
  <c r="P532" i="7"/>
  <c r="AQ532" i="7"/>
  <c r="AQ534" i="7"/>
  <c r="V526" i="7"/>
  <c r="AR526" i="7"/>
  <c r="AR528" i="7"/>
  <c r="AN508" i="7"/>
  <c r="AU506" i="7"/>
  <c r="AN490" i="7"/>
  <c r="P490" i="7"/>
  <c r="AQ490" i="7"/>
  <c r="AQ492" i="7"/>
  <c r="V484" i="7"/>
  <c r="AR484" i="7"/>
  <c r="AR486" i="7"/>
  <c r="AB469" i="7"/>
  <c r="AS470" i="7"/>
  <c r="P460" i="7"/>
  <c r="AQ460" i="7"/>
  <c r="AQ462" i="7"/>
  <c r="AH445" i="7"/>
  <c r="AT446" i="7"/>
  <c r="AB442" i="7"/>
  <c r="AS442" i="7"/>
  <c r="AS444" i="7"/>
  <c r="AN439" i="7"/>
  <c r="P439" i="7"/>
  <c r="AQ440" i="7"/>
  <c r="AH436" i="7"/>
  <c r="AT436" i="7"/>
  <c r="AT438" i="7"/>
  <c r="AN412" i="7"/>
  <c r="AH394" i="7"/>
  <c r="AT394" i="7"/>
  <c r="AT396" i="7"/>
  <c r="AB349" i="7"/>
  <c r="AS350" i="7"/>
  <c r="AU340" i="7"/>
  <c r="AU342" i="7"/>
  <c r="AO337" i="7"/>
  <c r="AU338" i="7"/>
  <c r="AU328" i="7"/>
  <c r="AU330" i="7"/>
  <c r="AU302" i="7"/>
  <c r="AO289" i="7"/>
  <c r="AU290" i="7"/>
  <c r="AO280" i="7"/>
  <c r="AU280" i="7"/>
  <c r="AU282" i="7"/>
  <c r="AU256" i="7"/>
  <c r="AU258" i="7"/>
  <c r="V505" i="7"/>
  <c r="AR506" i="7"/>
  <c r="AN502" i="7"/>
  <c r="P502" i="7"/>
  <c r="AQ502" i="7"/>
  <c r="AQ504" i="7"/>
  <c r="AB499" i="7"/>
  <c r="V496" i="7"/>
  <c r="AR496" i="7"/>
  <c r="AR498" i="7"/>
  <c r="V493" i="7"/>
  <c r="AR494" i="7"/>
  <c r="AB487" i="7"/>
  <c r="AS488" i="7"/>
  <c r="AB478" i="7"/>
  <c r="AS478" i="7"/>
  <c r="AS480" i="7"/>
  <c r="AH472" i="7"/>
  <c r="AT472" i="7"/>
  <c r="AT474" i="7"/>
  <c r="V457" i="7"/>
  <c r="AR458" i="7"/>
  <c r="AN454" i="7"/>
  <c r="P454" i="7"/>
  <c r="AQ454" i="7"/>
  <c r="AQ456" i="7"/>
  <c r="AB451" i="7"/>
  <c r="V448" i="7"/>
  <c r="AR448" i="7"/>
  <c r="AR450" i="7"/>
  <c r="V445" i="7"/>
  <c r="AR446" i="7"/>
  <c r="AB439" i="7"/>
  <c r="AS440" i="7"/>
  <c r="AB430" i="7"/>
  <c r="AS430" i="7"/>
  <c r="AS432" i="7"/>
  <c r="AH424" i="7"/>
  <c r="AT424" i="7"/>
  <c r="AT426" i="7"/>
  <c r="AO409" i="7"/>
  <c r="AU410" i="7"/>
  <c r="AB394" i="7"/>
  <c r="AS394" i="7"/>
  <c r="AS396" i="7"/>
  <c r="AH388" i="7"/>
  <c r="AT388" i="7"/>
  <c r="AT390" i="7"/>
  <c r="V367" i="7"/>
  <c r="AR368" i="7"/>
  <c r="AN364" i="7"/>
  <c r="P364" i="7"/>
  <c r="AQ364" i="7"/>
  <c r="AQ366" i="7"/>
  <c r="AO361" i="7"/>
  <c r="AU362" i="7"/>
  <c r="AN346" i="7"/>
  <c r="P346" i="7"/>
  <c r="AQ346" i="7"/>
  <c r="AQ348" i="7"/>
  <c r="V340" i="7"/>
  <c r="AR340" i="7"/>
  <c r="AR342" i="7"/>
  <c r="AB298" i="7"/>
  <c r="AS298" i="7"/>
  <c r="AS300" i="7"/>
  <c r="AH292" i="7"/>
  <c r="AT292" i="7"/>
  <c r="AT294" i="7"/>
  <c r="V271" i="7"/>
  <c r="AR272" i="7"/>
  <c r="AN268" i="7"/>
  <c r="P268" i="7"/>
  <c r="AQ268" i="7"/>
  <c r="AQ270" i="7"/>
  <c r="AU266" i="7"/>
  <c r="V253" i="7"/>
  <c r="AR254" i="7"/>
  <c r="AN250" i="7"/>
  <c r="P250" i="7"/>
  <c r="AQ250" i="7"/>
  <c r="AQ252" i="7"/>
  <c r="AB247" i="7"/>
  <c r="AS248" i="7"/>
  <c r="V244" i="7"/>
  <c r="AR244" i="7"/>
  <c r="AR246" i="7"/>
  <c r="AU208" i="7"/>
  <c r="AU210" i="7"/>
  <c r="AU202" i="7"/>
  <c r="AU204" i="7"/>
  <c r="AB502" i="7"/>
  <c r="AS502" i="7"/>
  <c r="AS504" i="7"/>
  <c r="AH496" i="7"/>
  <c r="AT496" i="7"/>
  <c r="AT498" i="7"/>
  <c r="V481" i="7"/>
  <c r="AR482" i="7"/>
  <c r="AN478" i="7"/>
  <c r="P478" i="7"/>
  <c r="AQ478" i="7"/>
  <c r="AQ480" i="7"/>
  <c r="AB475" i="7"/>
  <c r="AS476" i="7"/>
  <c r="V472" i="7"/>
  <c r="AR472" i="7"/>
  <c r="AR474" i="7"/>
  <c r="V469" i="7"/>
  <c r="AR470" i="7"/>
  <c r="AB463" i="7"/>
  <c r="AS464" i="7"/>
  <c r="AB454" i="7"/>
  <c r="AS454" i="7"/>
  <c r="AS456" i="7"/>
  <c r="AH448" i="7"/>
  <c r="AT448" i="7"/>
  <c r="AT450" i="7"/>
  <c r="V433" i="7"/>
  <c r="AR434" i="7"/>
  <c r="AN430" i="7"/>
  <c r="P430" i="7"/>
  <c r="AQ430" i="7"/>
  <c r="AQ432" i="7"/>
  <c r="AB427" i="7"/>
  <c r="AS428" i="7"/>
  <c r="V424" i="7"/>
  <c r="AR424" i="7"/>
  <c r="AR426" i="7"/>
  <c r="V421" i="7"/>
  <c r="AR422" i="7"/>
  <c r="AB415" i="7"/>
  <c r="AS416" i="7"/>
  <c r="V406" i="7"/>
  <c r="AR406" i="7"/>
  <c r="AR408" i="7"/>
  <c r="AN403" i="7"/>
  <c r="P403" i="7"/>
  <c r="AQ404" i="7"/>
  <c r="AN394" i="7"/>
  <c r="P394" i="7"/>
  <c r="AQ394" i="7"/>
  <c r="AQ396" i="7"/>
  <c r="V388" i="7"/>
  <c r="AR388" i="7"/>
  <c r="AR390" i="7"/>
  <c r="AH379" i="7"/>
  <c r="AB346" i="7"/>
  <c r="AS346" i="7"/>
  <c r="AS348" i="7"/>
  <c r="AH340" i="7"/>
  <c r="AT340" i="7"/>
  <c r="AT342" i="7"/>
  <c r="AO331" i="7"/>
  <c r="AB328" i="7"/>
  <c r="AS328" i="7"/>
  <c r="AS330" i="7"/>
  <c r="AH322" i="7"/>
  <c r="AT322" i="7"/>
  <c r="AT324" i="7"/>
  <c r="V319" i="7"/>
  <c r="AR320" i="7"/>
  <c r="AN316" i="7"/>
  <c r="P316" i="7"/>
  <c r="AQ316" i="7"/>
  <c r="AQ318" i="7"/>
  <c r="AN313" i="7"/>
  <c r="P313" i="7"/>
  <c r="AQ314" i="7"/>
  <c r="V310" i="7"/>
  <c r="AR310" i="7"/>
  <c r="AR312" i="7"/>
  <c r="V301" i="7"/>
  <c r="AR302" i="7"/>
  <c r="AN298" i="7"/>
  <c r="P298" i="7"/>
  <c r="AQ298" i="7"/>
  <c r="AQ300" i="7"/>
  <c r="AB295" i="7"/>
  <c r="AS296" i="7"/>
  <c r="V292" i="7"/>
  <c r="AR292" i="7"/>
  <c r="AR294" i="7"/>
  <c r="AH283" i="7"/>
  <c r="AT284" i="7"/>
  <c r="AB250" i="7"/>
  <c r="AS250" i="7"/>
  <c r="AS252" i="7"/>
  <c r="AH244" i="7"/>
  <c r="AT244" i="7"/>
  <c r="AT246" i="7"/>
  <c r="AB232" i="7"/>
  <c r="AS232" i="7"/>
  <c r="AS234" i="7"/>
  <c r="AO229" i="7"/>
  <c r="AU230" i="7"/>
  <c r="V205" i="7"/>
  <c r="AR206" i="7"/>
  <c r="AB202" i="7"/>
  <c r="AS202" i="7"/>
  <c r="AS204" i="7"/>
  <c r="AU200" i="7"/>
  <c r="AN406" i="7"/>
  <c r="P406" i="7"/>
  <c r="AQ406" i="7"/>
  <c r="AQ408" i="7"/>
  <c r="V400" i="7"/>
  <c r="AR400" i="7"/>
  <c r="AR402" i="7"/>
  <c r="V397" i="7"/>
  <c r="AR398" i="7"/>
  <c r="AB391" i="7"/>
  <c r="AS392" i="7"/>
  <c r="AB382" i="7"/>
  <c r="AS382" i="7"/>
  <c r="AS384" i="7"/>
  <c r="AH376" i="7"/>
  <c r="AT376" i="7"/>
  <c r="AT378" i="7"/>
  <c r="AH373" i="7"/>
  <c r="AT374" i="7"/>
  <c r="AN367" i="7"/>
  <c r="P367" i="7"/>
  <c r="AQ368" i="7"/>
  <c r="AN358" i="7"/>
  <c r="P358" i="7"/>
  <c r="AQ358" i="7"/>
  <c r="AQ360" i="7"/>
  <c r="V352" i="7"/>
  <c r="AR352" i="7"/>
  <c r="AR354" i="7"/>
  <c r="V349" i="7"/>
  <c r="AR350" i="7"/>
  <c r="AB343" i="7"/>
  <c r="AS344" i="7"/>
  <c r="AB334" i="7"/>
  <c r="AS334" i="7"/>
  <c r="AS336" i="7"/>
  <c r="AH328" i="7"/>
  <c r="AT328" i="7"/>
  <c r="AT330" i="7"/>
  <c r="AH325" i="7"/>
  <c r="AT326" i="7"/>
  <c r="AN319" i="7"/>
  <c r="P319" i="7"/>
  <c r="AQ320" i="7"/>
  <c r="AB319" i="7"/>
  <c r="AS320" i="7"/>
  <c r="AN310" i="7"/>
  <c r="P310" i="7"/>
  <c r="AQ310" i="7"/>
  <c r="AQ312" i="7"/>
  <c r="V304" i="7"/>
  <c r="AR304" i="7"/>
  <c r="AR306" i="7"/>
  <c r="AH289" i="7"/>
  <c r="AT290" i="7"/>
  <c r="AB286" i="7"/>
  <c r="AS286" i="7"/>
  <c r="AS288" i="7"/>
  <c r="AN283" i="7"/>
  <c r="P283" i="7"/>
  <c r="AQ284" i="7"/>
  <c r="AH280" i="7"/>
  <c r="AT280" i="7"/>
  <c r="AT282" i="7"/>
  <c r="AH277" i="7"/>
  <c r="AT278" i="7"/>
  <c r="AN271" i="7"/>
  <c r="P271" i="7"/>
  <c r="AQ272" i="7"/>
  <c r="AN262" i="7"/>
  <c r="P262" i="7"/>
  <c r="AQ262" i="7"/>
  <c r="AQ264" i="7"/>
  <c r="V256" i="7"/>
  <c r="AR256" i="7"/>
  <c r="AR258" i="7"/>
  <c r="AH241" i="7"/>
  <c r="AT242" i="7"/>
  <c r="AB238" i="7"/>
  <c r="AS238" i="7"/>
  <c r="AS240" i="7"/>
  <c r="AN235" i="7"/>
  <c r="P235" i="7"/>
  <c r="AQ236" i="7"/>
  <c r="AH232" i="7"/>
  <c r="AT232" i="7"/>
  <c r="AT234" i="7"/>
  <c r="AN223" i="7"/>
  <c r="AN217" i="7"/>
  <c r="P217" i="7"/>
  <c r="AQ218" i="7"/>
  <c r="AB208" i="7"/>
  <c r="AS208" i="7"/>
  <c r="AS210" i="7"/>
  <c r="AH199" i="7"/>
  <c r="AT200" i="7"/>
  <c r="AB196" i="7"/>
  <c r="AS196" i="7"/>
  <c r="AS198" i="7"/>
  <c r="AN193" i="7"/>
  <c r="P193" i="7"/>
  <c r="AQ194" i="7"/>
  <c r="AH190" i="7"/>
  <c r="AT190" i="7"/>
  <c r="AT192" i="7"/>
  <c r="AB178" i="7"/>
  <c r="AS178" i="7"/>
  <c r="AS180" i="7"/>
  <c r="AU166" i="7"/>
  <c r="AU168" i="7"/>
  <c r="AH163" i="7"/>
  <c r="AT164" i="7"/>
  <c r="AU142" i="7"/>
  <c r="AU144" i="7"/>
  <c r="AN139" i="7"/>
  <c r="P139" i="7"/>
  <c r="AQ140" i="7"/>
  <c r="V136" i="7"/>
  <c r="AR136" i="7"/>
  <c r="AR138" i="7"/>
  <c r="AO130" i="7"/>
  <c r="AU130" i="7"/>
  <c r="AU132" i="7"/>
  <c r="V109" i="7"/>
  <c r="AR110" i="7"/>
  <c r="AB106" i="7"/>
  <c r="AS106" i="7"/>
  <c r="AS108" i="7"/>
  <c r="AO103" i="7"/>
  <c r="AU104" i="7"/>
  <c r="AN91" i="7"/>
  <c r="P91" i="7"/>
  <c r="AQ92" i="7"/>
  <c r="V88" i="7"/>
  <c r="AU50" i="7"/>
  <c r="AN46" i="7"/>
  <c r="P46" i="7"/>
  <c r="AB40" i="7"/>
  <c r="AB406" i="7"/>
  <c r="AS406" i="7"/>
  <c r="AS408" i="7"/>
  <c r="AH400" i="7"/>
  <c r="AT400" i="7"/>
  <c r="AT402" i="7"/>
  <c r="AH397" i="7"/>
  <c r="AT398" i="7"/>
  <c r="AN391" i="7"/>
  <c r="P391" i="7"/>
  <c r="AQ392" i="7"/>
  <c r="AN382" i="7"/>
  <c r="P382" i="7"/>
  <c r="AQ382" i="7"/>
  <c r="AQ384" i="7"/>
  <c r="V376" i="7"/>
  <c r="AR376" i="7"/>
  <c r="AR378" i="7"/>
  <c r="V373" i="7"/>
  <c r="AR374" i="7"/>
  <c r="AB367" i="7"/>
  <c r="AS368" i="7"/>
  <c r="AB358" i="7"/>
  <c r="AS358" i="7"/>
  <c r="AS360" i="7"/>
  <c r="AH352" i="7"/>
  <c r="AT352" i="7"/>
  <c r="AT354" i="7"/>
  <c r="AH349" i="7"/>
  <c r="AT350" i="7"/>
  <c r="AN343" i="7"/>
  <c r="P343" i="7"/>
  <c r="AQ344" i="7"/>
  <c r="AN334" i="7"/>
  <c r="P334" i="7"/>
  <c r="AQ334" i="7"/>
  <c r="AQ336" i="7"/>
  <c r="V328" i="7"/>
  <c r="AR328" i="7"/>
  <c r="AR330" i="7"/>
  <c r="V325" i="7"/>
  <c r="AR326" i="7"/>
  <c r="AH313" i="7"/>
  <c r="AT314" i="7"/>
  <c r="AB310" i="7"/>
  <c r="AS310" i="7"/>
  <c r="AS312" i="7"/>
  <c r="AN307" i="7"/>
  <c r="P307" i="7"/>
  <c r="AQ308" i="7"/>
  <c r="AH304" i="7"/>
  <c r="AT304" i="7"/>
  <c r="AT306" i="7"/>
  <c r="AH301" i="7"/>
  <c r="AT302" i="7"/>
  <c r="AN295" i="7"/>
  <c r="P295" i="7"/>
  <c r="AQ296" i="7"/>
  <c r="AN286" i="7"/>
  <c r="P286" i="7"/>
  <c r="AQ286" i="7"/>
  <c r="AQ288" i="7"/>
  <c r="V280" i="7"/>
  <c r="AR280" i="7"/>
  <c r="AR282" i="7"/>
  <c r="AH265" i="7"/>
  <c r="AT266" i="7"/>
  <c r="AB262" i="7"/>
  <c r="AS262" i="7"/>
  <c r="AS264" i="7"/>
  <c r="AN259" i="7"/>
  <c r="P259" i="7"/>
  <c r="AQ260" i="7"/>
  <c r="AH256" i="7"/>
  <c r="AT256" i="7"/>
  <c r="AT258" i="7"/>
  <c r="AH253" i="7"/>
  <c r="AT254" i="7"/>
  <c r="AN247" i="7"/>
  <c r="P247" i="7"/>
  <c r="AQ248" i="7"/>
  <c r="AN238" i="7"/>
  <c r="P238" i="7"/>
  <c r="AQ238" i="7"/>
  <c r="AQ240" i="7"/>
  <c r="V232" i="7"/>
  <c r="AR232" i="7"/>
  <c r="AR234" i="7"/>
  <c r="AN226" i="7"/>
  <c r="V211" i="7"/>
  <c r="AR212" i="7"/>
  <c r="P208" i="7"/>
  <c r="AQ208" i="7"/>
  <c r="AQ210" i="7"/>
  <c r="AN196" i="7"/>
  <c r="P196" i="7"/>
  <c r="AQ196" i="7"/>
  <c r="AQ198" i="7"/>
  <c r="V190" i="7"/>
  <c r="AR190" i="7"/>
  <c r="AR192" i="7"/>
  <c r="AU164" i="7"/>
  <c r="AN160" i="7"/>
  <c r="P160" i="7"/>
  <c r="AQ160" i="7"/>
  <c r="AQ162" i="7"/>
  <c r="AH148" i="7"/>
  <c r="AT148" i="7"/>
  <c r="AT150" i="7"/>
  <c r="AU128" i="7"/>
  <c r="AU106" i="7"/>
  <c r="AU108" i="7"/>
  <c r="AS94" i="7"/>
  <c r="AS96" i="7"/>
  <c r="AU52" i="7"/>
  <c r="AU54" i="7"/>
  <c r="AN220" i="7"/>
  <c r="P220" i="7"/>
  <c r="AQ220" i="7"/>
  <c r="AQ222" i="7"/>
  <c r="AB205" i="7"/>
  <c r="V202" i="7"/>
  <c r="AR202" i="7"/>
  <c r="AR204" i="7"/>
  <c r="V199" i="7"/>
  <c r="AR200" i="7"/>
  <c r="AB193" i="7"/>
  <c r="AS194" i="7"/>
  <c r="AB184" i="7"/>
  <c r="AS184" i="7"/>
  <c r="AS186" i="7"/>
  <c r="AH178" i="7"/>
  <c r="AT178" i="7"/>
  <c r="AT180" i="7"/>
  <c r="V151" i="7"/>
  <c r="AR152" i="7"/>
  <c r="AN148" i="7"/>
  <c r="P148" i="7"/>
  <c r="AQ148" i="7"/>
  <c r="AQ150" i="7"/>
  <c r="AB145" i="7"/>
  <c r="AS146" i="7"/>
  <c r="V142" i="7"/>
  <c r="AR142" i="7"/>
  <c r="AR144" i="7"/>
  <c r="AB127" i="7"/>
  <c r="AS128" i="7"/>
  <c r="P118" i="7"/>
  <c r="AQ118" i="7"/>
  <c r="AQ120" i="7"/>
  <c r="AB100" i="7"/>
  <c r="AS100" i="7"/>
  <c r="AS102" i="7"/>
  <c r="AH94" i="7"/>
  <c r="AN73" i="7"/>
  <c r="P73" i="7"/>
  <c r="AQ74" i="7"/>
  <c r="AH223" i="7"/>
  <c r="AT224" i="7"/>
  <c r="AH202" i="7"/>
  <c r="AT202" i="7"/>
  <c r="AT204" i="7"/>
  <c r="V187" i="7"/>
  <c r="AR188" i="7"/>
  <c r="AN184" i="7"/>
  <c r="P184" i="7"/>
  <c r="AQ184" i="7"/>
  <c r="AQ186" i="7"/>
  <c r="AB181" i="7"/>
  <c r="AS182" i="7"/>
  <c r="V178" i="7"/>
  <c r="AR178" i="7"/>
  <c r="AR180" i="7"/>
  <c r="AH172" i="7"/>
  <c r="AT172" i="7"/>
  <c r="AT174" i="7"/>
  <c r="AN175" i="7"/>
  <c r="P166" i="7"/>
  <c r="AQ166" i="7"/>
  <c r="AQ168" i="7"/>
  <c r="AH160" i="7"/>
  <c r="AT160" i="7"/>
  <c r="AT162" i="7"/>
  <c r="P163" i="7"/>
  <c r="AQ164" i="7"/>
  <c r="V160" i="7"/>
  <c r="AR160" i="7"/>
  <c r="AR162" i="7"/>
  <c r="AB148" i="7"/>
  <c r="AS148" i="7"/>
  <c r="AS150" i="7"/>
  <c r="AH142" i="7"/>
  <c r="AT142" i="7"/>
  <c r="AT144" i="7"/>
  <c r="AB130" i="7"/>
  <c r="AS130" i="7"/>
  <c r="AS132" i="7"/>
  <c r="AH124" i="7"/>
  <c r="AT124" i="7"/>
  <c r="AT126" i="7"/>
  <c r="AN118" i="7"/>
  <c r="AN115" i="7"/>
  <c r="P115" i="7"/>
  <c r="AQ116" i="7"/>
  <c r="V112" i="7"/>
  <c r="AR112" i="7"/>
  <c r="AR114" i="7"/>
  <c r="V103" i="7"/>
  <c r="AR104" i="7"/>
  <c r="AN100" i="7"/>
  <c r="P100" i="7"/>
  <c r="AQ100" i="7"/>
  <c r="AQ102" i="7"/>
  <c r="AB97" i="7"/>
  <c r="AS98" i="7"/>
  <c r="V94" i="7"/>
  <c r="AR94" i="7"/>
  <c r="AR96" i="7"/>
  <c r="AN85" i="7"/>
  <c r="P85" i="7"/>
  <c r="AQ86" i="7"/>
  <c r="V85" i="7"/>
  <c r="AR86" i="7"/>
  <c r="AB82" i="7"/>
  <c r="AB73" i="7"/>
  <c r="AS74" i="7"/>
  <c r="AH70" i="7"/>
  <c r="AT70" i="7"/>
  <c r="AT72" i="7"/>
  <c r="AO16" i="7"/>
  <c r="AP16" i="7"/>
  <c r="AU16" i="7"/>
  <c r="AU18" i="7"/>
  <c r="AB169" i="7"/>
  <c r="AS170" i="7"/>
  <c r="AN157" i="7"/>
  <c r="P157" i="7"/>
  <c r="AQ158" i="7"/>
  <c r="AH154" i="7"/>
  <c r="AT154" i="7"/>
  <c r="AT156" i="7"/>
  <c r="AH151" i="7"/>
  <c r="AT152" i="7"/>
  <c r="AN145" i="7"/>
  <c r="P145" i="7"/>
  <c r="AQ146" i="7"/>
  <c r="AN136" i="7"/>
  <c r="P136" i="7"/>
  <c r="AQ136" i="7"/>
  <c r="AQ138" i="7"/>
  <c r="V130" i="7"/>
  <c r="AR130" i="7"/>
  <c r="AR132" i="7"/>
  <c r="AH115" i="7"/>
  <c r="AT116" i="7"/>
  <c r="AB112" i="7"/>
  <c r="AS112" i="7"/>
  <c r="AS114" i="7"/>
  <c r="AN109" i="7"/>
  <c r="P109" i="7"/>
  <c r="AQ110" i="7"/>
  <c r="AH106" i="7"/>
  <c r="AT106" i="7"/>
  <c r="AT108" i="7"/>
  <c r="AH103" i="7"/>
  <c r="AT104" i="7"/>
  <c r="AN97" i="7"/>
  <c r="P97" i="7"/>
  <c r="AQ98" i="7"/>
  <c r="AB79" i="7"/>
  <c r="AS80" i="7"/>
  <c r="AH67" i="7"/>
  <c r="AT68" i="7"/>
  <c r="V64" i="7"/>
  <c r="AR64" i="7"/>
  <c r="AR66" i="7"/>
  <c r="V43" i="7"/>
  <c r="AR44" i="7"/>
  <c r="AH166" i="7"/>
  <c r="AT166" i="7"/>
  <c r="AT168" i="7"/>
  <c r="V154" i="7"/>
  <c r="AR154" i="7"/>
  <c r="AR156" i="7"/>
  <c r="AH139" i="7"/>
  <c r="AT140" i="7"/>
  <c r="AB136" i="7"/>
  <c r="AS136" i="7"/>
  <c r="AS138" i="7"/>
  <c r="AN133" i="7"/>
  <c r="P133" i="7"/>
  <c r="AQ134" i="7"/>
  <c r="AH130" i="7"/>
  <c r="AT130" i="7"/>
  <c r="AT132" i="7"/>
  <c r="AH127" i="7"/>
  <c r="AT128" i="7"/>
  <c r="AN121" i="7"/>
  <c r="P121" i="7"/>
  <c r="AQ122" i="7"/>
  <c r="AN112" i="7"/>
  <c r="P112" i="7"/>
  <c r="AQ112" i="7"/>
  <c r="AQ114" i="7"/>
  <c r="V106" i="7"/>
  <c r="AR106" i="7"/>
  <c r="AR108" i="7"/>
  <c r="AH91" i="7"/>
  <c r="AT92" i="7"/>
  <c r="AN88" i="7"/>
  <c r="AN67" i="7"/>
  <c r="P67" i="7"/>
  <c r="AQ68" i="7"/>
  <c r="AB43" i="7"/>
  <c r="AS44" i="7"/>
  <c r="AH40" i="7"/>
  <c r="AH43" i="7"/>
  <c r="AT44" i="7"/>
  <c r="AN40" i="7"/>
  <c r="P40" i="7"/>
  <c r="AQ16" i="7"/>
  <c r="AQ18" i="7"/>
  <c r="AU10" i="7"/>
  <c r="AU12" i="7"/>
  <c r="AB88" i="7"/>
  <c r="AH82" i="7"/>
  <c r="AO82" i="7"/>
  <c r="AP76" i="7"/>
  <c r="AP78" i="7"/>
  <c r="AB64" i="7"/>
  <c r="AN64" i="7"/>
  <c r="AU34" i="7"/>
  <c r="AU36" i="7"/>
  <c r="AB31" i="7"/>
  <c r="AS32" i="7"/>
  <c r="P31" i="7"/>
  <c r="AQ32" i="7"/>
  <c r="V28" i="7"/>
  <c r="AR28" i="7"/>
  <c r="AR30" i="7"/>
  <c r="AN25" i="7"/>
  <c r="AN19" i="7"/>
  <c r="P19" i="7"/>
  <c r="AQ20" i="7"/>
  <c r="AB10" i="7"/>
  <c r="AB85" i="7"/>
  <c r="AS86" i="7"/>
  <c r="V82" i="7"/>
  <c r="AR82" i="7"/>
  <c r="AR84" i="7"/>
  <c r="V79" i="7"/>
  <c r="AR80" i="7"/>
  <c r="AH58" i="7"/>
  <c r="AT58" i="7"/>
  <c r="AT60" i="7"/>
  <c r="AN61" i="7"/>
  <c r="AO55" i="7"/>
  <c r="P52" i="7"/>
  <c r="AH46" i="7"/>
  <c r="AT46" i="7"/>
  <c r="AT48" i="7"/>
  <c r="P49" i="7"/>
  <c r="AQ50" i="7"/>
  <c r="V46" i="7"/>
  <c r="AR46" i="7"/>
  <c r="AR48" i="7"/>
  <c r="P37" i="7"/>
  <c r="AQ38" i="7"/>
  <c r="V34" i="7"/>
  <c r="AH28" i="7"/>
  <c r="AU14" i="7"/>
  <c r="V13" i="7"/>
  <c r="AR14" i="7"/>
  <c r="P10" i="7"/>
  <c r="AH73" i="7"/>
  <c r="AT74" i="7"/>
  <c r="AB55" i="7"/>
  <c r="AS56" i="7"/>
  <c r="AN43" i="7"/>
  <c r="P43" i="7"/>
  <c r="AQ44" i="7"/>
  <c r="V37" i="7"/>
  <c r="AR38" i="7"/>
  <c r="AN22" i="7"/>
  <c r="P22" i="7"/>
  <c r="AN70" i="7"/>
  <c r="P70" i="7"/>
  <c r="AH52" i="7"/>
  <c r="V40" i="7"/>
  <c r="AR40" i="7"/>
  <c r="AR42" i="7"/>
  <c r="AB34" i="7"/>
  <c r="AH25" i="7"/>
  <c r="AT26" i="7"/>
  <c r="AP82" i="7"/>
  <c r="AP84" i="7"/>
  <c r="AQ82" i="7"/>
  <c r="AQ84" i="7"/>
  <c r="AO64" i="7"/>
  <c r="AU64" i="7"/>
  <c r="AU66" i="7"/>
  <c r="AU68" i="7"/>
  <c r="AO67" i="7"/>
  <c r="AO85" i="7"/>
  <c r="AU86" i="7"/>
  <c r="AU100" i="7"/>
  <c r="AU102" i="7"/>
  <c r="AO100" i="7"/>
  <c r="AO115" i="7"/>
  <c r="AU116" i="7"/>
  <c r="AO184" i="7"/>
  <c r="AU184" i="7"/>
  <c r="AU186" i="7"/>
  <c r="AO127" i="7"/>
  <c r="AU196" i="7"/>
  <c r="AU198" i="7"/>
  <c r="AO196" i="7"/>
  <c r="AO247" i="7"/>
  <c r="AU248" i="7"/>
  <c r="AU260" i="7"/>
  <c r="AO259" i="7"/>
  <c r="AO91" i="7"/>
  <c r="AU92" i="7"/>
  <c r="AO181" i="7"/>
  <c r="AO217" i="7"/>
  <c r="AU218" i="7"/>
  <c r="AU236" i="7"/>
  <c r="AO235" i="7"/>
  <c r="AO310" i="7"/>
  <c r="AU310" i="7"/>
  <c r="AU312" i="7"/>
  <c r="AT380" i="7"/>
  <c r="AO379" i="7"/>
  <c r="AO430" i="7"/>
  <c r="AU430" i="7"/>
  <c r="AU432" i="7"/>
  <c r="AO208" i="7"/>
  <c r="AU250" i="7"/>
  <c r="AU252" i="7"/>
  <c r="AO250" i="7"/>
  <c r="AO454" i="7"/>
  <c r="AU454" i="7"/>
  <c r="AU456" i="7"/>
  <c r="AO256" i="7"/>
  <c r="AO328" i="7"/>
  <c r="AU508" i="7"/>
  <c r="AU510" i="7"/>
  <c r="AO508" i="7"/>
  <c r="AO589" i="7"/>
  <c r="AU590" i="7"/>
  <c r="AU602" i="7"/>
  <c r="AO601" i="7"/>
  <c r="AO637" i="7"/>
  <c r="AU638" i="7"/>
  <c r="AO61" i="6"/>
  <c r="AU62" i="6"/>
  <c r="AO325" i="7"/>
  <c r="AT428" i="7"/>
  <c r="AO427" i="7"/>
  <c r="AT466" i="7"/>
  <c r="AT468" i="7"/>
  <c r="AO466" i="7"/>
  <c r="AO613" i="7"/>
  <c r="AU614" i="7"/>
  <c r="AU626" i="7"/>
  <c r="AO625" i="7"/>
  <c r="AU40" i="6"/>
  <c r="AU42" i="6"/>
  <c r="AO40" i="6"/>
  <c r="AU58" i="6"/>
  <c r="AU60" i="6"/>
  <c r="AO58" i="6"/>
  <c r="AT122" i="6"/>
  <c r="AO121" i="6"/>
  <c r="AO151" i="6"/>
  <c r="AU152" i="6"/>
  <c r="AU232" i="6"/>
  <c r="AU234" i="6"/>
  <c r="AO232" i="6"/>
  <c r="AU250" i="6"/>
  <c r="AU252" i="6"/>
  <c r="AO250" i="6"/>
  <c r="AO466" i="6"/>
  <c r="AU466" i="6"/>
  <c r="AU468" i="6"/>
  <c r="AO28" i="7"/>
  <c r="AO178" i="7"/>
  <c r="AO607" i="7"/>
  <c r="AU310" i="6"/>
  <c r="AU312" i="6"/>
  <c r="AO310" i="6"/>
  <c r="AU406" i="6"/>
  <c r="AU408" i="6"/>
  <c r="AO406" i="6"/>
  <c r="AO457" i="6"/>
  <c r="AO436" i="7"/>
  <c r="AO535" i="7"/>
  <c r="AU88" i="6"/>
  <c r="AU90" i="6"/>
  <c r="AO88" i="6"/>
  <c r="AU442" i="6"/>
  <c r="AU444" i="6"/>
  <c r="AO442" i="6"/>
  <c r="AO187" i="7"/>
  <c r="AU188" i="7"/>
  <c r="AO211" i="7"/>
  <c r="AO400" i="7"/>
  <c r="AU400" i="7"/>
  <c r="AU402" i="7"/>
  <c r="AO445" i="7"/>
  <c r="AO472" i="7"/>
  <c r="AO559" i="7"/>
  <c r="AU560" i="7"/>
  <c r="AO70" i="6"/>
  <c r="AO127" i="6"/>
  <c r="AU128" i="6"/>
  <c r="AU334" i="6"/>
  <c r="AU336" i="6"/>
  <c r="AO334" i="6"/>
  <c r="AO367" i="6"/>
  <c r="AO403" i="6"/>
  <c r="AU404" i="6"/>
  <c r="AO433" i="6"/>
  <c r="AO235" i="6"/>
  <c r="AO400" i="6"/>
  <c r="AO187" i="6"/>
  <c r="AO484" i="6"/>
  <c r="AO574" i="7"/>
  <c r="AO139" i="6"/>
  <c r="AO304" i="6"/>
  <c r="AO523" i="7"/>
  <c r="AO352" i="6"/>
  <c r="AO397" i="6"/>
  <c r="AO505" i="6"/>
  <c r="AO22" i="7"/>
  <c r="AU22" i="7"/>
  <c r="AU24" i="7"/>
  <c r="AS64" i="7"/>
  <c r="AS66" i="7"/>
  <c r="AO88" i="7"/>
  <c r="AS88" i="7"/>
  <c r="AS90" i="7"/>
  <c r="AU88" i="7"/>
  <c r="AU90" i="7"/>
  <c r="AO112" i="7"/>
  <c r="AU112" i="7"/>
  <c r="AU114" i="7"/>
  <c r="AO145" i="7"/>
  <c r="AU146" i="7"/>
  <c r="AU158" i="7"/>
  <c r="AO157" i="7"/>
  <c r="AP18" i="7"/>
  <c r="AS82" i="7"/>
  <c r="AS84" i="7"/>
  <c r="AU118" i="7"/>
  <c r="AU120" i="7"/>
  <c r="AO118" i="7"/>
  <c r="AU74" i="7"/>
  <c r="AO73" i="7"/>
  <c r="AS206" i="7"/>
  <c r="AO205" i="7"/>
  <c r="AO52" i="7"/>
  <c r="AT52" i="7"/>
  <c r="AT54" i="7"/>
  <c r="AO163" i="7"/>
  <c r="AO286" i="7"/>
  <c r="AU286" i="7"/>
  <c r="AU288" i="7"/>
  <c r="AO334" i="7"/>
  <c r="AU334" i="7"/>
  <c r="AU336" i="7"/>
  <c r="AO391" i="7"/>
  <c r="AU392" i="7"/>
  <c r="AS40" i="7"/>
  <c r="AS42" i="7"/>
  <c r="AO49" i="7"/>
  <c r="AO139" i="7"/>
  <c r="AU140" i="7"/>
  <c r="AO166" i="7"/>
  <c r="AU224" i="7"/>
  <c r="AO223" i="7"/>
  <c r="AO262" i="7"/>
  <c r="AU262" i="7"/>
  <c r="AU264" i="7"/>
  <c r="AO367" i="7"/>
  <c r="AU368" i="7"/>
  <c r="AO406" i="7"/>
  <c r="AU406" i="7"/>
  <c r="AU408" i="7"/>
  <c r="AU316" i="7"/>
  <c r="AU318" i="7"/>
  <c r="AO316" i="7"/>
  <c r="AU404" i="7"/>
  <c r="AO403" i="7"/>
  <c r="AO478" i="7"/>
  <c r="AU478" i="7"/>
  <c r="AU480" i="7"/>
  <c r="AU268" i="7"/>
  <c r="AU270" i="7"/>
  <c r="AO268" i="7"/>
  <c r="AO502" i="7"/>
  <c r="AU502" i="7"/>
  <c r="AU504" i="7"/>
  <c r="AU490" i="7"/>
  <c r="AU492" i="7"/>
  <c r="AO490" i="7"/>
  <c r="AO541" i="7"/>
  <c r="AU542" i="7"/>
  <c r="AU554" i="7"/>
  <c r="AO553" i="7"/>
  <c r="AO628" i="7"/>
  <c r="AU628" i="7"/>
  <c r="AU630" i="7"/>
  <c r="AO28" i="6"/>
  <c r="AU28" i="6"/>
  <c r="AU30" i="6"/>
  <c r="AO76" i="6"/>
  <c r="AU76" i="6"/>
  <c r="AU78" i="6"/>
  <c r="AO133" i="6"/>
  <c r="AU134" i="6"/>
  <c r="AO172" i="6"/>
  <c r="AU172" i="6"/>
  <c r="AU174" i="6"/>
  <c r="AO229" i="6"/>
  <c r="AU230" i="6"/>
  <c r="AO268" i="6"/>
  <c r="AU268" i="6"/>
  <c r="AU270" i="6"/>
  <c r="AO304" i="7"/>
  <c r="AU304" i="7"/>
  <c r="AU306" i="7"/>
  <c r="AO487" i="7"/>
  <c r="AU488" i="7"/>
  <c r="AO565" i="7"/>
  <c r="AU566" i="7"/>
  <c r="AU578" i="7"/>
  <c r="AO577" i="7"/>
  <c r="AO109" i="6"/>
  <c r="AU110" i="6"/>
  <c r="AO148" i="6"/>
  <c r="AU148" i="6"/>
  <c r="AU150" i="6"/>
  <c r="AO205" i="6"/>
  <c r="AU206" i="6"/>
  <c r="AO244" i="6"/>
  <c r="AU244" i="6"/>
  <c r="AU246" i="6"/>
  <c r="AO292" i="7"/>
  <c r="AU586" i="7"/>
  <c r="AU588" i="7"/>
  <c r="AO586" i="7"/>
  <c r="AT26" i="6"/>
  <c r="AO25" i="6"/>
  <c r="AU146" i="6"/>
  <c r="AO145" i="6"/>
  <c r="AU154" i="6"/>
  <c r="AU156" i="6"/>
  <c r="AO154" i="6"/>
  <c r="AO322" i="6"/>
  <c r="AU322" i="6"/>
  <c r="AU324" i="6"/>
  <c r="AO172" i="7"/>
  <c r="AU172" i="7"/>
  <c r="AU174" i="7"/>
  <c r="AO397" i="7"/>
  <c r="AO448" i="7"/>
  <c r="AO550" i="7"/>
  <c r="AO610" i="7"/>
  <c r="AO331" i="6"/>
  <c r="AU332" i="6"/>
  <c r="AO427" i="6"/>
  <c r="AU428" i="6"/>
  <c r="AO496" i="7"/>
  <c r="AU520" i="7"/>
  <c r="AU522" i="7"/>
  <c r="AO520" i="7"/>
  <c r="AO631" i="7"/>
  <c r="AU298" i="6"/>
  <c r="AU300" i="6"/>
  <c r="AO298" i="6"/>
  <c r="AU490" i="6"/>
  <c r="AU492" i="6"/>
  <c r="AO490" i="6"/>
  <c r="AQ64" i="7"/>
  <c r="AQ66" i="7"/>
  <c r="AO190" i="7"/>
  <c r="AO562" i="7"/>
  <c r="AO592" i="7"/>
  <c r="AO598" i="7"/>
  <c r="AT98" i="6"/>
  <c r="AO97" i="6"/>
  <c r="AO130" i="6"/>
  <c r="AO160" i="6"/>
  <c r="AO166" i="6"/>
  <c r="AO223" i="6"/>
  <c r="AU224" i="6"/>
  <c r="AO259" i="6"/>
  <c r="AU286" i="6"/>
  <c r="AU288" i="6"/>
  <c r="AO286" i="6"/>
  <c r="AO319" i="6"/>
  <c r="AO355" i="6"/>
  <c r="AU356" i="6"/>
  <c r="AO385" i="6"/>
  <c r="AU478" i="6"/>
  <c r="AU480" i="6"/>
  <c r="AO478" i="6"/>
  <c r="AO412" i="6"/>
  <c r="AO439" i="6"/>
  <c r="AO376" i="6"/>
  <c r="AO448" i="6"/>
  <c r="AO493" i="6"/>
  <c r="AO316" i="6"/>
  <c r="AO343" i="6"/>
  <c r="AO43" i="6"/>
  <c r="AO364" i="6"/>
  <c r="AO391" i="6"/>
  <c r="AO43" i="7"/>
  <c r="AU44" i="7"/>
  <c r="AO13" i="7"/>
  <c r="AO19" i="7"/>
  <c r="AU20" i="7"/>
  <c r="AO40" i="7"/>
  <c r="AP40" i="7"/>
  <c r="AU40" i="7"/>
  <c r="AU42" i="7"/>
  <c r="AO97" i="7"/>
  <c r="AU98" i="7"/>
  <c r="AU110" i="7"/>
  <c r="AO109" i="7"/>
  <c r="AO169" i="7"/>
  <c r="AU148" i="7"/>
  <c r="AU150" i="7"/>
  <c r="AO148" i="7"/>
  <c r="AO106" i="7"/>
  <c r="AO238" i="7"/>
  <c r="AU238" i="7"/>
  <c r="AU240" i="7"/>
  <c r="AR88" i="7"/>
  <c r="AR90" i="7"/>
  <c r="AO142" i="7"/>
  <c r="AO202" i="7"/>
  <c r="AS452" i="7"/>
  <c r="AO451" i="7"/>
  <c r="AO301" i="7"/>
  <c r="AO439" i="7"/>
  <c r="AU440" i="7"/>
  <c r="AO580" i="7"/>
  <c r="AU580" i="7"/>
  <c r="AU582" i="7"/>
  <c r="AO457" i="7"/>
  <c r="AU458" i="7"/>
  <c r="AO517" i="7"/>
  <c r="AU518" i="7"/>
  <c r="AU530" i="7"/>
  <c r="AO529" i="7"/>
  <c r="AO604" i="7"/>
  <c r="AU604" i="7"/>
  <c r="AU606" i="7"/>
  <c r="AO241" i="7"/>
  <c r="AU242" i="7"/>
  <c r="AO370" i="6"/>
  <c r="AU370" i="6"/>
  <c r="AU372" i="6"/>
  <c r="AU500" i="6"/>
  <c r="AO499" i="6"/>
  <c r="AO58" i="7"/>
  <c r="AO232" i="7"/>
  <c r="AO19" i="6"/>
  <c r="AO115" i="6"/>
  <c r="AO211" i="6"/>
  <c r="AU358" i="6"/>
  <c r="AU360" i="6"/>
  <c r="AO358" i="6"/>
  <c r="AU454" i="6"/>
  <c r="AU456" i="6"/>
  <c r="AO454" i="6"/>
  <c r="AU538" i="7"/>
  <c r="AU540" i="7"/>
  <c r="AO538" i="7"/>
  <c r="AU616" i="7"/>
  <c r="AU618" i="7"/>
  <c r="AO616" i="7"/>
  <c r="AU202" i="6"/>
  <c r="AU204" i="6"/>
  <c r="AO202" i="6"/>
  <c r="AU346" i="6"/>
  <c r="AU348" i="6"/>
  <c r="AO346" i="6"/>
  <c r="AO79" i="7"/>
  <c r="AO151" i="7"/>
  <c r="AO349" i="7"/>
  <c r="AO433" i="7"/>
  <c r="AU434" i="7"/>
  <c r="AO31" i="6"/>
  <c r="AU32" i="6"/>
  <c r="AO67" i="6"/>
  <c r="AT194" i="6"/>
  <c r="AO193" i="6"/>
  <c r="AO226" i="6"/>
  <c r="AO307" i="6"/>
  <c r="AU308" i="6"/>
  <c r="AO337" i="6"/>
  <c r="AU430" i="6"/>
  <c r="AU432" i="6"/>
  <c r="AO430" i="6"/>
  <c r="AO463" i="6"/>
  <c r="AO619" i="7"/>
  <c r="AO37" i="7"/>
  <c r="AO292" i="6"/>
  <c r="AO460" i="6"/>
  <c r="AO571" i="7"/>
  <c r="AO142" i="6"/>
  <c r="AO424" i="6"/>
  <c r="AO496" i="6"/>
  <c r="AO622" i="7"/>
  <c r="AO325" i="6"/>
  <c r="AS34" i="7"/>
  <c r="AS36" i="7"/>
  <c r="AO70" i="7"/>
  <c r="AQ70" i="7"/>
  <c r="AQ72" i="7"/>
  <c r="AU70" i="7"/>
  <c r="AU72" i="7"/>
  <c r="AT28" i="7"/>
  <c r="AT30" i="7"/>
  <c r="AO61" i="7"/>
  <c r="AU62" i="7"/>
  <c r="AU26" i="7"/>
  <c r="AO25" i="7"/>
  <c r="AT82" i="7"/>
  <c r="AT84" i="7"/>
  <c r="AO10" i="7"/>
  <c r="AQ10" i="7"/>
  <c r="AQ12" i="7"/>
  <c r="AO121" i="7"/>
  <c r="AU122" i="7"/>
  <c r="AU134" i="7"/>
  <c r="AO133" i="7"/>
  <c r="AO136" i="7"/>
  <c r="AU136" i="7"/>
  <c r="AU138" i="7"/>
  <c r="AS16" i="7"/>
  <c r="AS18" i="7"/>
  <c r="AO175" i="7"/>
  <c r="AU176" i="7"/>
  <c r="AT94" i="7"/>
  <c r="AT96" i="7"/>
  <c r="AO220" i="7"/>
  <c r="AU220" i="7"/>
  <c r="AU222" i="7"/>
  <c r="AU160" i="7"/>
  <c r="AU162" i="7"/>
  <c r="AO160" i="7"/>
  <c r="AU226" i="7"/>
  <c r="AU228" i="7"/>
  <c r="AO226" i="7"/>
  <c r="AO295" i="7"/>
  <c r="AU296" i="7"/>
  <c r="AU308" i="7"/>
  <c r="AO307" i="7"/>
  <c r="AO343" i="7"/>
  <c r="AU344" i="7"/>
  <c r="AO382" i="7"/>
  <c r="AU382" i="7"/>
  <c r="AU384" i="7"/>
  <c r="AU46" i="7"/>
  <c r="AU48" i="7"/>
  <c r="AO46" i="7"/>
  <c r="AO193" i="7"/>
  <c r="AU194" i="7"/>
  <c r="AO271" i="7"/>
  <c r="AU272" i="7"/>
  <c r="AU284" i="7"/>
  <c r="AO283" i="7"/>
  <c r="AO319" i="7"/>
  <c r="AU320" i="7"/>
  <c r="AO358" i="7"/>
  <c r="AU358" i="7"/>
  <c r="AU360" i="7"/>
  <c r="AO199" i="7"/>
  <c r="AU298" i="7"/>
  <c r="AU300" i="7"/>
  <c r="AO298" i="7"/>
  <c r="AO313" i="7"/>
  <c r="AU314" i="7"/>
  <c r="AU394" i="7"/>
  <c r="AU396" i="7"/>
  <c r="AO394" i="7"/>
  <c r="AO265" i="7"/>
  <c r="AU346" i="7"/>
  <c r="AU348" i="7"/>
  <c r="AO346" i="7"/>
  <c r="AU364" i="7"/>
  <c r="AU366" i="7"/>
  <c r="AO364" i="7"/>
  <c r="AS500" i="7"/>
  <c r="AO499" i="7"/>
  <c r="AO340" i="7"/>
  <c r="AU412" i="7"/>
  <c r="AU414" i="7"/>
  <c r="AO412" i="7"/>
  <c r="AO505" i="7"/>
  <c r="AO532" i="7"/>
  <c r="AU532" i="7"/>
  <c r="AU534" i="7"/>
  <c r="AO37" i="6"/>
  <c r="AU38" i="6"/>
  <c r="AO85" i="6"/>
  <c r="AU86" i="6"/>
  <c r="AO124" i="6"/>
  <c r="AU124" i="6"/>
  <c r="AU126" i="6"/>
  <c r="AO181" i="6"/>
  <c r="AU182" i="6"/>
  <c r="AO220" i="6"/>
  <c r="AU220" i="6"/>
  <c r="AU222" i="6"/>
  <c r="AO277" i="6"/>
  <c r="AU278" i="6"/>
  <c r="AO253" i="7"/>
  <c r="AO277" i="7"/>
  <c r="AO388" i="7"/>
  <c r="AU442" i="7"/>
  <c r="AU444" i="7"/>
  <c r="AO442" i="7"/>
  <c r="AU460" i="7"/>
  <c r="AU462" i="7"/>
  <c r="AO460" i="7"/>
  <c r="AO556" i="7"/>
  <c r="AU556" i="7"/>
  <c r="AU558" i="7"/>
  <c r="AO52" i="6"/>
  <c r="AU52" i="6"/>
  <c r="AU54" i="6"/>
  <c r="AO100" i="6"/>
  <c r="AU100" i="6"/>
  <c r="AU102" i="6"/>
  <c r="AO157" i="6"/>
  <c r="AU158" i="6"/>
  <c r="AO196" i="6"/>
  <c r="AU196" i="6"/>
  <c r="AU198" i="6"/>
  <c r="AO253" i="6"/>
  <c r="AU254" i="6"/>
  <c r="AO244" i="7"/>
  <c r="AU568" i="7"/>
  <c r="AU570" i="7"/>
  <c r="AO568" i="7"/>
  <c r="AO583" i="7"/>
  <c r="AU584" i="7"/>
  <c r="AT14" i="6"/>
  <c r="AO13" i="6"/>
  <c r="AO55" i="6"/>
  <c r="AU56" i="6"/>
  <c r="AU136" i="6"/>
  <c r="AU138" i="6"/>
  <c r="AO136" i="6"/>
  <c r="AO247" i="6"/>
  <c r="AU248" i="6"/>
  <c r="AO418" i="6"/>
  <c r="AU418" i="6"/>
  <c r="AU420" i="6"/>
  <c r="AO31" i="7"/>
  <c r="AQ94" i="7"/>
  <c r="AQ96" i="7"/>
  <c r="AO154" i="7"/>
  <c r="AO322" i="7"/>
  <c r="AO355" i="7"/>
  <c r="AO421" i="7"/>
  <c r="AO469" i="7"/>
  <c r="AO547" i="7"/>
  <c r="AO10" i="6"/>
  <c r="AO82" i="6"/>
  <c r="AO178" i="6"/>
  <c r="AO274" i="6"/>
  <c r="AO283" i="6"/>
  <c r="AU284" i="6"/>
  <c r="AO379" i="6"/>
  <c r="AU380" i="6"/>
  <c r="AO475" i="6"/>
  <c r="AU476" i="6"/>
  <c r="AU502" i="6"/>
  <c r="AU504" i="6"/>
  <c r="AO502" i="6"/>
  <c r="AO373" i="7"/>
  <c r="AO463" i="7"/>
  <c r="AU634" i="7"/>
  <c r="AU636" i="7"/>
  <c r="AO634" i="7"/>
  <c r="AU106" i="6"/>
  <c r="AU108" i="6"/>
  <c r="AO106" i="6"/>
  <c r="AU184" i="6"/>
  <c r="AU186" i="6"/>
  <c r="AO184" i="6"/>
  <c r="AU280" i="6"/>
  <c r="AU282" i="6"/>
  <c r="AO280" i="6"/>
  <c r="AU394" i="6"/>
  <c r="AU396" i="6"/>
  <c r="AO394" i="6"/>
  <c r="AO34" i="7"/>
  <c r="AR34" i="7"/>
  <c r="AR36" i="7"/>
  <c r="AO124" i="7"/>
  <c r="AO385" i="7"/>
  <c r="AU386" i="7"/>
  <c r="AO424" i="7"/>
  <c r="AO481" i="7"/>
  <c r="AU482" i="7"/>
  <c r="AO595" i="7"/>
  <c r="AO34" i="6"/>
  <c r="AO163" i="6"/>
  <c r="AO256" i="6"/>
  <c r="AO262" i="6"/>
  <c r="AO289" i="6"/>
  <c r="AU382" i="6"/>
  <c r="AU384" i="6"/>
  <c r="AO382" i="6"/>
  <c r="AO415" i="6"/>
  <c r="AO451" i="6"/>
  <c r="AU452" i="6"/>
  <c r="AO481" i="6"/>
  <c r="AO436" i="6"/>
  <c r="AO301" i="6"/>
  <c r="AO421" i="6"/>
  <c r="AO526" i="7"/>
  <c r="AO340" i="6"/>
  <c r="AO91" i="6"/>
  <c r="AO388" i="6"/>
  <c r="AP46" i="7"/>
  <c r="AP48" i="7"/>
  <c r="AS46" i="7"/>
  <c r="AS48" i="7"/>
  <c r="AP58" i="7"/>
  <c r="AP60" i="7"/>
  <c r="AQ58" i="7"/>
  <c r="AQ60" i="7"/>
  <c r="AP22" i="7"/>
  <c r="AP24" i="7"/>
  <c r="AS22" i="7"/>
  <c r="AS24" i="7"/>
  <c r="AS10" i="7"/>
  <c r="AS12" i="7"/>
  <c r="AQ46" i="7"/>
  <c r="AQ48" i="7"/>
  <c r="AP96" i="7"/>
  <c r="AT40" i="7"/>
  <c r="AT42" i="7"/>
  <c r="AT10" i="7"/>
  <c r="AT12" i="7"/>
  <c r="AP10" i="7"/>
  <c r="AP12" i="7"/>
  <c r="AP52" i="7"/>
  <c r="AS52" i="7"/>
  <c r="AS54" i="7"/>
  <c r="AQ88" i="7"/>
  <c r="AQ90" i="7"/>
  <c r="AP88" i="7"/>
  <c r="AP90" i="7"/>
  <c r="AQ52" i="7"/>
  <c r="AQ54" i="7"/>
  <c r="AP28" i="7"/>
  <c r="AS28" i="7"/>
  <c r="AS30" i="7"/>
  <c r="AQ28" i="7"/>
  <c r="AQ30" i="7"/>
  <c r="AQ22" i="7"/>
  <c r="AQ24" i="7"/>
  <c r="AQ34" i="7"/>
  <c r="AQ36" i="7"/>
  <c r="AP34" i="7"/>
  <c r="AP70" i="7"/>
  <c r="AP72" i="7"/>
  <c r="AS70" i="7"/>
  <c r="AS72" i="7"/>
  <c r="AQ40" i="7"/>
  <c r="AQ42" i="7"/>
  <c r="AS58" i="7"/>
  <c r="AS60" i="7"/>
  <c r="AP64" i="7"/>
  <c r="AP66" i="7"/>
  <c r="AT64" i="7"/>
  <c r="AT66" i="7"/>
  <c r="AP42" i="7"/>
  <c r="AP36" i="7"/>
  <c r="AP30" i="7"/>
  <c r="AP54" i="7"/>
</calcChain>
</file>

<file path=xl/comments1.xml><?xml version="1.0" encoding="utf-8"?>
<comments xmlns="http://schemas.openxmlformats.org/spreadsheetml/2006/main">
  <authors>
    <author>ハウスプラス住宅保証</author>
  </authors>
  <commentList>
    <comment ref="AT3" authorId="0">
      <text>
        <r>
          <rPr>
            <sz val="12"/>
            <color indexed="81"/>
            <rFont val="ＭＳ Ｐゴシック"/>
            <family val="3"/>
            <charset val="128"/>
          </rPr>
          <t>３％程度を上限に設定してください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ハウスプラス住宅保証</author>
  </authors>
  <commentList>
    <comment ref="AT3" authorId="0">
      <text>
        <r>
          <rPr>
            <sz val="12"/>
            <color indexed="81"/>
            <rFont val="ＭＳ Ｐゴシック"/>
            <family val="3"/>
            <charset val="128"/>
          </rPr>
          <t>３％程度を上限に設定してください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<sst xmlns="http://schemas.openxmlformats.org/spreadsheetml/2006/main" count="287" uniqueCount="79">
  <si>
    <t>合計</t>
    <rPh sb="0" eb="2">
      <t>ゴウケイ</t>
    </rPh>
    <phoneticPr fontId="2"/>
  </si>
  <si>
    <t>北</t>
    <rPh sb="0" eb="1">
      <t>キタ</t>
    </rPh>
    <phoneticPr fontId="2"/>
  </si>
  <si>
    <t>東</t>
    <rPh sb="0" eb="1">
      <t>ヒガシ</t>
    </rPh>
    <phoneticPr fontId="2"/>
  </si>
  <si>
    <t>南</t>
    <rPh sb="0" eb="1">
      <t>ミナミ</t>
    </rPh>
    <phoneticPr fontId="2"/>
  </si>
  <si>
    <t>西</t>
    <rPh sb="0" eb="1">
      <t>ニシ</t>
    </rPh>
    <phoneticPr fontId="2"/>
  </si>
  <si>
    <t>居　室　名</t>
    <rPh sb="0" eb="1">
      <t>キョ</t>
    </rPh>
    <rPh sb="2" eb="3">
      <t>シツ</t>
    </rPh>
    <rPh sb="4" eb="5">
      <t>メイ</t>
    </rPh>
    <phoneticPr fontId="2"/>
  </si>
  <si>
    <t>真上</t>
    <rPh sb="0" eb="2">
      <t>マウエ</t>
    </rPh>
    <phoneticPr fontId="2"/>
  </si>
  <si>
    <t>物件名称：</t>
    <rPh sb="0" eb="2">
      <t>ブッケン</t>
    </rPh>
    <rPh sb="2" eb="4">
      <t>メイショウ</t>
    </rPh>
    <phoneticPr fontId="2"/>
  </si>
  <si>
    <t>開  口  面  積</t>
    <rPh sb="0" eb="1">
      <t>カイ</t>
    </rPh>
    <rPh sb="3" eb="4">
      <t>クチ</t>
    </rPh>
    <rPh sb="6" eb="7">
      <t>メン</t>
    </rPh>
    <rPh sb="9" eb="10">
      <t>セキ</t>
    </rPh>
    <phoneticPr fontId="2"/>
  </si>
  <si>
    <t>W(m)</t>
    <phoneticPr fontId="2"/>
  </si>
  <si>
    <t>H(m)</t>
    <phoneticPr fontId="2"/>
  </si>
  <si>
    <t>（㎡）</t>
    <phoneticPr fontId="2"/>
  </si>
  <si>
    <t>工事管理者：</t>
    <rPh sb="0" eb="2">
      <t>コウジ</t>
    </rPh>
    <rPh sb="2" eb="4">
      <t>カンリ</t>
    </rPh>
    <rPh sb="4" eb="5">
      <t>シャ</t>
    </rPh>
    <phoneticPr fontId="2"/>
  </si>
  <si>
    <t>住戸
ﾀｲﾌﾟ</t>
    <rPh sb="0" eb="2">
      <t>ジュウコ</t>
    </rPh>
    <phoneticPr fontId="2"/>
  </si>
  <si>
    <t>建具
記号</t>
    <rPh sb="0" eb="2">
      <t>タテグ</t>
    </rPh>
    <rPh sb="3" eb="5">
      <t>キゴウ</t>
    </rPh>
    <phoneticPr fontId="2"/>
  </si>
  <si>
    <t>部屋
番号</t>
    <rPh sb="0" eb="2">
      <t>ヘヤ</t>
    </rPh>
    <rPh sb="3" eb="5">
      <t>バンゴウ</t>
    </rPh>
    <phoneticPr fontId="2"/>
  </si>
  <si>
    <t>開口　　面積計</t>
    <rPh sb="0" eb="2">
      <t>カイコウ</t>
    </rPh>
    <rPh sb="4" eb="6">
      <t>メンセキ</t>
    </rPh>
    <rPh sb="6" eb="7">
      <t>ケイ</t>
    </rPh>
    <phoneticPr fontId="2"/>
  </si>
  <si>
    <t>単純　　開口率</t>
    <rPh sb="0" eb="2">
      <t>タンジュン</t>
    </rPh>
    <rPh sb="4" eb="6">
      <t>カイコウ</t>
    </rPh>
    <rPh sb="6" eb="7">
      <t>リツ</t>
    </rPh>
    <phoneticPr fontId="2"/>
  </si>
  <si>
    <t>居室面積は、小数点第２位まで入力してください。</t>
    <rPh sb="0" eb="2">
      <t>キョシツ</t>
    </rPh>
    <rPh sb="2" eb="4">
      <t>メンセキ</t>
    </rPh>
    <rPh sb="6" eb="9">
      <t>ショウスウテン</t>
    </rPh>
    <rPh sb="9" eb="10">
      <t>ダイ</t>
    </rPh>
    <rPh sb="11" eb="12">
      <t>イ</t>
    </rPh>
    <rPh sb="14" eb="16">
      <t>ニュウリョク</t>
    </rPh>
    <phoneticPr fontId="2"/>
  </si>
  <si>
    <t>開口寸法には、小数点第３位まで入力してください。</t>
    <rPh sb="0" eb="2">
      <t>カイコウ</t>
    </rPh>
    <rPh sb="2" eb="4">
      <t>スンポウ</t>
    </rPh>
    <rPh sb="7" eb="10">
      <t>ショウスウテン</t>
    </rPh>
    <rPh sb="10" eb="11">
      <t>ダイ</t>
    </rPh>
    <rPh sb="12" eb="13">
      <t>イ</t>
    </rPh>
    <rPh sb="15" eb="17">
      <t>ニュウリョク</t>
    </rPh>
    <phoneticPr fontId="2"/>
  </si>
  <si>
    <t>設計</t>
    <rPh sb="0" eb="2">
      <t>セッケイ</t>
    </rPh>
    <phoneticPr fontId="2"/>
  </si>
  <si>
    <t>設計寸法</t>
    <rPh sb="0" eb="2">
      <t>セッケイ</t>
    </rPh>
    <rPh sb="2" eb="4">
      <t>スンポウ</t>
    </rPh>
    <phoneticPr fontId="2"/>
  </si>
  <si>
    <t>施工寸法</t>
    <rPh sb="0" eb="2">
      <t>セコウ</t>
    </rPh>
    <rPh sb="2" eb="4">
      <t>スンポウ</t>
    </rPh>
    <phoneticPr fontId="2"/>
  </si>
  <si>
    <t>方位別開口比（％）
上段から、設計値、表示値、施工値</t>
    <rPh sb="0" eb="2">
      <t>ホウイ</t>
    </rPh>
    <rPh sb="2" eb="3">
      <t>ベツ</t>
    </rPh>
    <rPh sb="3" eb="5">
      <t>カイコウ</t>
    </rPh>
    <rPh sb="5" eb="6">
      <t>ヒ</t>
    </rPh>
    <rPh sb="10" eb="12">
      <t>ジョウダン</t>
    </rPh>
    <rPh sb="15" eb="17">
      <t>セッケイ</t>
    </rPh>
    <rPh sb="17" eb="18">
      <t>アタイ</t>
    </rPh>
    <rPh sb="19" eb="21">
      <t>ヒョウジ</t>
    </rPh>
    <rPh sb="21" eb="22">
      <t>チ</t>
    </rPh>
    <rPh sb="23" eb="25">
      <t>セコウ</t>
    </rPh>
    <rPh sb="25" eb="26">
      <t>チ</t>
    </rPh>
    <phoneticPr fontId="2"/>
  </si>
  <si>
    <t>居室床面積（㎡） 上段：設計、下段：施工</t>
    <rPh sb="0" eb="2">
      <t>キョシツ</t>
    </rPh>
    <rPh sb="2" eb="3">
      <t>ユカ</t>
    </rPh>
    <rPh sb="3" eb="5">
      <t>メンセキ</t>
    </rPh>
    <rPh sb="9" eb="11">
      <t>ジョウダン</t>
    </rPh>
    <rPh sb="12" eb="14">
      <t>セッケイ</t>
    </rPh>
    <rPh sb="15" eb="17">
      <t>ゲダン</t>
    </rPh>
    <rPh sb="18" eb="20">
      <t>セコウ</t>
    </rPh>
    <phoneticPr fontId="2"/>
  </si>
  <si>
    <t>施工</t>
    <rPh sb="0" eb="2">
      <t>セコウ</t>
    </rPh>
    <phoneticPr fontId="2"/>
  </si>
  <si>
    <t>内は設計時に記入してください。</t>
    <rPh sb="0" eb="1">
      <t>ナイ</t>
    </rPh>
    <rPh sb="2" eb="4">
      <t>セッケイ</t>
    </rPh>
    <rPh sb="4" eb="5">
      <t>ジ</t>
    </rPh>
    <rPh sb="6" eb="8">
      <t>キニュウ</t>
    </rPh>
    <phoneticPr fontId="2"/>
  </si>
  <si>
    <t>内は施工時に記入してください。</t>
    <rPh sb="0" eb="1">
      <t>ナイ</t>
    </rPh>
    <rPh sb="2" eb="4">
      <t>セコウ</t>
    </rPh>
    <rPh sb="4" eb="5">
      <t>ジ</t>
    </rPh>
    <rPh sb="6" eb="8">
      <t>キニュウ</t>
    </rPh>
    <phoneticPr fontId="2"/>
  </si>
  <si>
    <t>設計値と表示値の差：</t>
    <rPh sb="0" eb="2">
      <t>セッケイ</t>
    </rPh>
    <rPh sb="2" eb="3">
      <t>チ</t>
    </rPh>
    <rPh sb="4" eb="6">
      <t>ヒョウジ</t>
    </rPh>
    <rPh sb="6" eb="7">
      <t>チ</t>
    </rPh>
    <rPh sb="8" eb="9">
      <t>サ</t>
    </rPh>
    <phoneticPr fontId="2"/>
  </si>
  <si>
    <t>設計者：</t>
    <rPh sb="0" eb="2">
      <t>セッケイ</t>
    </rPh>
    <rPh sb="2" eb="3">
      <t>シャ</t>
    </rPh>
    <phoneticPr fontId="2"/>
  </si>
  <si>
    <t>設計評価を検収する際に「ツール」－「保護」－「シートの保護」でシートを保護してください</t>
    <rPh sb="0" eb="2">
      <t>セッケイ</t>
    </rPh>
    <rPh sb="2" eb="4">
      <t>ヒョウカ</t>
    </rPh>
    <rPh sb="5" eb="7">
      <t>ケンシュウ</t>
    </rPh>
    <rPh sb="9" eb="10">
      <t>サイ</t>
    </rPh>
    <rPh sb="18" eb="20">
      <t>ホゴ</t>
    </rPh>
    <rPh sb="27" eb="29">
      <t>ホゴ</t>
    </rPh>
    <rPh sb="35" eb="37">
      <t>ホゴ</t>
    </rPh>
    <phoneticPr fontId="2"/>
  </si>
  <si>
    <t>シートを保護すると工事管理者が記入する欄のみ、入力できるようになります</t>
    <rPh sb="4" eb="6">
      <t>ホゴ</t>
    </rPh>
    <rPh sb="9" eb="11">
      <t>コウジ</t>
    </rPh>
    <rPh sb="11" eb="13">
      <t>カンリ</t>
    </rPh>
    <rPh sb="13" eb="14">
      <t>シャ</t>
    </rPh>
    <rPh sb="15" eb="17">
      <t>キニュウ</t>
    </rPh>
    <rPh sb="19" eb="20">
      <t>ラン</t>
    </rPh>
    <rPh sb="23" eb="25">
      <t>ニュウリョク</t>
    </rPh>
    <phoneticPr fontId="2"/>
  </si>
  <si>
    <t>資料7－1－1</t>
    <rPh sb="0" eb="2">
      <t>シリョウ</t>
    </rPh>
    <phoneticPr fontId="2"/>
  </si>
  <si>
    <t>参考様式</t>
    <rPh sb="0" eb="2">
      <t>サンコウ</t>
    </rPh>
    <rPh sb="2" eb="4">
      <t>ヨウシキ</t>
    </rPh>
    <phoneticPr fontId="2"/>
  </si>
  <si>
    <t>％</t>
    <phoneticPr fontId="2"/>
  </si>
  <si>
    <t>※表示値が「0％」となる場合、評価書では「0％以上」と表示します。
　「－」は開口なしを表しています。
　　例）設計値と表示値の差が2％の場合
　　　　設計値０％超～３％未満→表示値０％</t>
    <rPh sb="17" eb="18">
      <t>ショ</t>
    </rPh>
    <rPh sb="23" eb="25">
      <t>イジョウ</t>
    </rPh>
    <rPh sb="27" eb="29">
      <t>ヒョウジ</t>
    </rPh>
    <rPh sb="39" eb="41">
      <t>カイコウ</t>
    </rPh>
    <rPh sb="44" eb="45">
      <t>アラワ</t>
    </rPh>
    <phoneticPr fontId="2"/>
  </si>
  <si>
    <t>（㎡）</t>
    <phoneticPr fontId="2"/>
  </si>
  <si>
    <t>（％）</t>
    <phoneticPr fontId="2"/>
  </si>
  <si>
    <t>資料７－１－１</t>
    <rPh sb="0" eb="2">
      <t>シリョウ</t>
    </rPh>
    <phoneticPr fontId="2"/>
  </si>
  <si>
    <t>（参考様式）</t>
    <rPh sb="1" eb="3">
      <t>サンコウ</t>
    </rPh>
    <rPh sb="3" eb="5">
      <t>ヨウシキ</t>
    </rPh>
    <phoneticPr fontId="2"/>
  </si>
  <si>
    <t>○○○○</t>
    <phoneticPr fontId="2"/>
  </si>
  <si>
    <t>（仮称）○○○○○新築工事</t>
    <rPh sb="1" eb="3">
      <t>カショウ</t>
    </rPh>
    <rPh sb="9" eb="11">
      <t>シンチク</t>
    </rPh>
    <rPh sb="11" eb="13">
      <t>コウジ</t>
    </rPh>
    <phoneticPr fontId="2"/>
  </si>
  <si>
    <t>（㎡）</t>
    <phoneticPr fontId="2"/>
  </si>
  <si>
    <t>（％）</t>
    <phoneticPr fontId="2"/>
  </si>
  <si>
    <t>B</t>
    <phoneticPr fontId="2"/>
  </si>
  <si>
    <t>AW-2</t>
    <phoneticPr fontId="2"/>
  </si>
  <si>
    <t>AW-1b</t>
    <phoneticPr fontId="2"/>
  </si>
  <si>
    <t>AW-4</t>
    <phoneticPr fontId="2"/>
  </si>
  <si>
    <t>AW-7</t>
    <phoneticPr fontId="2"/>
  </si>
  <si>
    <t>AW-7</t>
    <phoneticPr fontId="2"/>
  </si>
  <si>
    <t>AW-1b</t>
    <phoneticPr fontId="2"/>
  </si>
  <si>
    <t>E</t>
    <phoneticPr fontId="2"/>
  </si>
  <si>
    <t>E</t>
    <phoneticPr fontId="2"/>
  </si>
  <si>
    <t>AW-1</t>
    <phoneticPr fontId="2"/>
  </si>
  <si>
    <t>AW-6</t>
    <phoneticPr fontId="2"/>
  </si>
  <si>
    <t>F</t>
    <phoneticPr fontId="2"/>
  </si>
  <si>
    <t>AW-2</t>
    <phoneticPr fontId="2"/>
  </si>
  <si>
    <t>AW-1</t>
    <phoneticPr fontId="2"/>
  </si>
  <si>
    <t>AW-6</t>
    <phoneticPr fontId="2"/>
  </si>
  <si>
    <t>G</t>
    <phoneticPr fontId="2"/>
  </si>
  <si>
    <t>AW-3</t>
    <phoneticPr fontId="2"/>
  </si>
  <si>
    <t>AW-5</t>
    <phoneticPr fontId="2"/>
  </si>
  <si>
    <t>AW-9b</t>
    <phoneticPr fontId="2"/>
  </si>
  <si>
    <t>A</t>
    <phoneticPr fontId="2"/>
  </si>
  <si>
    <t>AW-8</t>
    <phoneticPr fontId="2"/>
  </si>
  <si>
    <t>AW-9</t>
    <phoneticPr fontId="2"/>
  </si>
  <si>
    <t>B</t>
    <phoneticPr fontId="2"/>
  </si>
  <si>
    <t>AW-4</t>
    <phoneticPr fontId="2"/>
  </si>
  <si>
    <t>C</t>
    <phoneticPr fontId="2"/>
  </si>
  <si>
    <t>D</t>
    <phoneticPr fontId="2"/>
  </si>
  <si>
    <t>F</t>
    <phoneticPr fontId="2"/>
  </si>
  <si>
    <t>LD</t>
    <phoneticPr fontId="2"/>
  </si>
  <si>
    <t>K</t>
    <phoneticPr fontId="2"/>
  </si>
  <si>
    <t>和室</t>
    <rPh sb="0" eb="2">
      <t>ワシツ</t>
    </rPh>
    <phoneticPr fontId="2"/>
  </si>
  <si>
    <t>洋室1</t>
    <rPh sb="0" eb="2">
      <t>ヨウシツ</t>
    </rPh>
    <phoneticPr fontId="2"/>
  </si>
  <si>
    <t>洋室2</t>
    <rPh sb="0" eb="2">
      <t>ヨウシツ</t>
    </rPh>
    <phoneticPr fontId="2"/>
  </si>
  <si>
    <t>住戸番号</t>
  </si>
  <si>
    <t xml:space="preserve">単純開口率・方位別開口比　算定表　ver.2022.10 </t>
    <rPh sb="0" eb="2">
      <t>タンジュン</t>
    </rPh>
    <rPh sb="2" eb="5">
      <t>カイコウリツ</t>
    </rPh>
    <rPh sb="6" eb="8">
      <t>ホウイ</t>
    </rPh>
    <rPh sb="8" eb="9">
      <t>ベツ</t>
    </rPh>
    <rPh sb="9" eb="11">
      <t>カイコウ</t>
    </rPh>
    <rPh sb="11" eb="12">
      <t>ヒ</t>
    </rPh>
    <rPh sb="13" eb="15">
      <t>サンテイ</t>
    </rPh>
    <rPh sb="15" eb="16">
      <t>ヒョウ</t>
    </rPh>
    <phoneticPr fontId="2"/>
  </si>
  <si>
    <t xml:space="preserve">単純開口率・方位別開口比　算定表　ver.2022.10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</si>
</sst>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94">
    <xf numFmtId="0" fontId="0" fillId="0" borderId="0" xfId="0"/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 applyProtection="1">
      <alignment vertical="center"/>
      <protection locked="0"/>
    </xf>
    <xf numFmtId="0" fontId="3" fillId="0" borderId="0" xfId="0" applyFont="1" applyProtection="1"/>
    <xf numFmtId="0" fontId="8" fillId="3" borderId="0" xfId="0" applyFont="1" applyFill="1" applyProtection="1"/>
    <xf numFmtId="0" fontId="8" fillId="0" borderId="0" xfId="0" applyFont="1" applyProtection="1"/>
    <xf numFmtId="0" fontId="3" fillId="0" borderId="0" xfId="0" applyFont="1" applyBorder="1" applyProtection="1"/>
    <xf numFmtId="0" fontId="3" fillId="2" borderId="0" xfId="0" applyFont="1" applyFill="1" applyProtection="1"/>
    <xf numFmtId="0" fontId="6" fillId="0" borderId="0" xfId="0" applyFont="1" applyBorder="1" applyAlignment="1" applyProtection="1">
      <alignment horizontal="center" vertical="top"/>
    </xf>
    <xf numFmtId="0" fontId="4" fillId="0" borderId="0" xfId="0" applyFont="1" applyAlignment="1" applyProtection="1">
      <alignment vertical="center"/>
    </xf>
    <xf numFmtId="0" fontId="4" fillId="0" borderId="0" xfId="0" applyFont="1" applyProtection="1"/>
    <xf numFmtId="0" fontId="3" fillId="0" borderId="0" xfId="0" applyFont="1" applyFill="1" applyBorder="1" applyProtection="1"/>
    <xf numFmtId="0" fontId="4" fillId="0" borderId="0" xfId="0" applyFont="1" applyBorder="1" applyAlignment="1" applyProtection="1">
      <alignment vertical="center"/>
    </xf>
    <xf numFmtId="0" fontId="3" fillId="0" borderId="11" xfId="0" applyFont="1" applyBorder="1" applyProtection="1"/>
    <xf numFmtId="0" fontId="3" fillId="0" borderId="0" xfId="0" applyFont="1" applyFill="1" applyProtection="1"/>
    <xf numFmtId="0" fontId="4" fillId="0" borderId="11" xfId="0" applyFont="1" applyBorder="1" applyAlignment="1" applyProtection="1">
      <alignment vertical="center"/>
    </xf>
    <xf numFmtId="5" fontId="3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center" vertical="top"/>
    </xf>
    <xf numFmtId="0" fontId="5" fillId="3" borderId="12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/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quotePrefix="1" applyFont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1" xfId="0" quotePrefix="1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12" xfId="0" applyFont="1" applyBorder="1" applyProtection="1"/>
    <xf numFmtId="0" fontId="3" fillId="3" borderId="24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9" fillId="0" borderId="25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3" fillId="3" borderId="26" xfId="0" applyFont="1" applyFill="1" applyBorder="1" applyAlignment="1" applyProtection="1">
      <alignment vertical="center"/>
    </xf>
    <xf numFmtId="0" fontId="3" fillId="3" borderId="27" xfId="0" applyFont="1" applyFill="1" applyBorder="1" applyAlignment="1" applyProtection="1">
      <alignment vertical="center"/>
    </xf>
    <xf numFmtId="0" fontId="0" fillId="0" borderId="25" xfId="0" applyFill="1" applyBorder="1" applyAlignment="1" applyProtection="1">
      <alignment vertical="center"/>
    </xf>
    <xf numFmtId="0" fontId="3" fillId="3" borderId="28" xfId="0" applyFont="1" applyFill="1" applyBorder="1" applyAlignment="1" applyProtection="1">
      <alignment vertical="center"/>
    </xf>
    <xf numFmtId="0" fontId="3" fillId="3" borderId="25" xfId="0" applyFont="1" applyFill="1" applyBorder="1" applyAlignment="1" applyProtection="1">
      <alignment vertical="center"/>
    </xf>
    <xf numFmtId="0" fontId="3" fillId="3" borderId="9" xfId="0" applyFont="1" applyFill="1" applyBorder="1" applyAlignment="1" applyProtection="1">
      <alignment vertical="center"/>
    </xf>
    <xf numFmtId="0" fontId="3" fillId="3" borderId="1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29" xfId="0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vertical="center"/>
    </xf>
    <xf numFmtId="0" fontId="3" fillId="3" borderId="6" xfId="0" applyFont="1" applyFill="1" applyBorder="1" applyAlignment="1" applyProtection="1">
      <alignment vertical="center"/>
    </xf>
    <xf numFmtId="0" fontId="3" fillId="3" borderId="30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0" fontId="3" fillId="3" borderId="31" xfId="0" applyFont="1" applyFill="1" applyBorder="1" applyAlignment="1" applyProtection="1">
      <alignment vertical="center"/>
    </xf>
    <xf numFmtId="0" fontId="3" fillId="3" borderId="20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vertical="center"/>
    </xf>
    <xf numFmtId="0" fontId="3" fillId="3" borderId="32" xfId="0" applyFont="1" applyFill="1" applyBorder="1" applyAlignment="1" applyProtection="1">
      <alignment vertical="center"/>
    </xf>
    <xf numFmtId="0" fontId="3" fillId="0" borderId="33" xfId="0" applyFont="1" applyBorder="1" applyProtection="1"/>
    <xf numFmtId="0" fontId="3" fillId="0" borderId="14" xfId="0" applyFont="1" applyBorder="1" applyProtection="1"/>
    <xf numFmtId="0" fontId="3" fillId="0" borderId="31" xfId="0" applyFont="1" applyBorder="1" applyProtection="1"/>
    <xf numFmtId="0" fontId="3" fillId="0" borderId="34" xfId="0" applyFont="1" applyBorder="1" applyProtection="1"/>
    <xf numFmtId="0" fontId="12" fillId="0" borderId="13" xfId="0" applyFont="1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1" fillId="0" borderId="0" xfId="0" applyFont="1" applyBorder="1" applyProtection="1"/>
    <xf numFmtId="0" fontId="6" fillId="0" borderId="0" xfId="0" applyFont="1" applyBorder="1" applyAlignment="1" applyProtection="1"/>
    <xf numFmtId="0" fontId="13" fillId="0" borderId="0" xfId="0" applyFont="1" applyAlignment="1" applyProtection="1">
      <alignment horizontal="left" vertical="center" wrapText="1"/>
    </xf>
    <xf numFmtId="0" fontId="13" fillId="0" borderId="0" xfId="0" applyFont="1" applyProtection="1"/>
    <xf numFmtId="0" fontId="0" fillId="0" borderId="32" xfId="0" applyBorder="1" applyAlignment="1">
      <alignment vertical="center"/>
    </xf>
    <xf numFmtId="0" fontId="3" fillId="3" borderId="29" xfId="2" applyFont="1" applyFill="1" applyBorder="1" applyAlignment="1" applyProtection="1">
      <alignment vertical="center"/>
    </xf>
    <xf numFmtId="0" fontId="3" fillId="3" borderId="5" xfId="2" applyFont="1" applyFill="1" applyBorder="1" applyAlignment="1" applyProtection="1">
      <alignment vertical="center"/>
    </xf>
    <xf numFmtId="0" fontId="3" fillId="3" borderId="6" xfId="2" applyFont="1" applyFill="1" applyBorder="1" applyAlignment="1" applyProtection="1">
      <alignment vertical="center"/>
    </xf>
    <xf numFmtId="0" fontId="3" fillId="2" borderId="1" xfId="2" applyFont="1" applyFill="1" applyBorder="1" applyAlignment="1" applyProtection="1">
      <alignment vertical="center"/>
      <protection locked="0"/>
    </xf>
    <xf numFmtId="0" fontId="3" fillId="2" borderId="2" xfId="2" applyFont="1" applyFill="1" applyBorder="1" applyAlignment="1" applyProtection="1">
      <alignment vertical="center"/>
      <protection locked="0"/>
    </xf>
    <xf numFmtId="0" fontId="3" fillId="3" borderId="1" xfId="2" applyFont="1" applyFill="1" applyBorder="1" applyAlignment="1" applyProtection="1">
      <alignment vertical="center"/>
    </xf>
    <xf numFmtId="0" fontId="3" fillId="3" borderId="2" xfId="2" applyFont="1" applyFill="1" applyBorder="1" applyAlignment="1" applyProtection="1">
      <alignment vertical="center"/>
    </xf>
    <xf numFmtId="0" fontId="3" fillId="3" borderId="24" xfId="2" applyFont="1" applyFill="1" applyBorder="1" applyAlignment="1" applyProtection="1">
      <alignment vertical="center"/>
    </xf>
    <xf numFmtId="0" fontId="3" fillId="3" borderId="26" xfId="2" applyFont="1" applyFill="1" applyBorder="1" applyAlignment="1" applyProtection="1">
      <alignment vertical="center"/>
    </xf>
    <xf numFmtId="0" fontId="3" fillId="3" borderId="27" xfId="2" applyFont="1" applyFill="1" applyBorder="1" applyAlignment="1" applyProtection="1">
      <alignment vertical="center"/>
    </xf>
    <xf numFmtId="0" fontId="3" fillId="2" borderId="10" xfId="2" applyFont="1" applyFill="1" applyBorder="1" applyAlignment="1" applyProtection="1">
      <alignment vertical="center"/>
      <protection locked="0"/>
    </xf>
    <xf numFmtId="0" fontId="3" fillId="3" borderId="25" xfId="2" applyFont="1" applyFill="1" applyBorder="1" applyAlignment="1" applyProtection="1">
      <alignment vertical="center"/>
    </xf>
    <xf numFmtId="0" fontId="3" fillId="3" borderId="9" xfId="2" applyFont="1" applyFill="1" applyBorder="1" applyAlignment="1" applyProtection="1">
      <alignment vertical="center"/>
    </xf>
    <xf numFmtId="0" fontId="3" fillId="3" borderId="10" xfId="2" applyFont="1" applyFill="1" applyBorder="1" applyAlignment="1" applyProtection="1">
      <alignment vertical="center"/>
    </xf>
    <xf numFmtId="0" fontId="3" fillId="2" borderId="9" xfId="2" applyFont="1" applyFill="1" applyBorder="1" applyAlignment="1" applyProtection="1">
      <alignment vertical="center"/>
      <protection locked="0"/>
    </xf>
    <xf numFmtId="0" fontId="3" fillId="2" borderId="5" xfId="2" applyFont="1" applyFill="1" applyBorder="1" applyAlignment="1" applyProtection="1">
      <alignment vertical="center"/>
      <protection locked="0"/>
    </xf>
    <xf numFmtId="0" fontId="3" fillId="2" borderId="6" xfId="2" applyFont="1" applyFill="1" applyBorder="1" applyAlignment="1" applyProtection="1">
      <alignment vertical="center"/>
      <protection locked="0"/>
    </xf>
    <xf numFmtId="0" fontId="3" fillId="3" borderId="30" xfId="2" applyFont="1" applyFill="1" applyBorder="1" applyAlignment="1" applyProtection="1">
      <alignment vertical="center"/>
    </xf>
    <xf numFmtId="0" fontId="3" fillId="3" borderId="3" xfId="2" applyFont="1" applyFill="1" applyBorder="1" applyAlignment="1" applyProtection="1">
      <alignment vertical="center"/>
    </xf>
    <xf numFmtId="0" fontId="3" fillId="3" borderId="4" xfId="2" applyFont="1" applyFill="1" applyBorder="1" applyAlignment="1" applyProtection="1">
      <alignment vertical="center"/>
    </xf>
    <xf numFmtId="0" fontId="3" fillId="2" borderId="3" xfId="2" applyFont="1" applyFill="1" applyBorder="1" applyAlignment="1" applyProtection="1">
      <alignment vertical="center"/>
      <protection locked="0"/>
    </xf>
    <xf numFmtId="0" fontId="3" fillId="2" borderId="4" xfId="2" applyFont="1" applyFill="1" applyBorder="1" applyAlignment="1" applyProtection="1">
      <alignment vertical="center"/>
      <protection locked="0"/>
    </xf>
    <xf numFmtId="0" fontId="3" fillId="3" borderId="13" xfId="2" applyFont="1" applyFill="1" applyBorder="1" applyAlignment="1" applyProtection="1">
      <alignment vertical="center"/>
    </xf>
    <xf numFmtId="0" fontId="3" fillId="3" borderId="15" xfId="2" applyFont="1" applyFill="1" applyBorder="1" applyAlignment="1" applyProtection="1">
      <alignment vertical="center"/>
    </xf>
    <xf numFmtId="0" fontId="3" fillId="3" borderId="20" xfId="2" applyFont="1" applyFill="1" applyBorder="1" applyAlignment="1" applyProtection="1">
      <alignment vertical="center"/>
    </xf>
    <xf numFmtId="0" fontId="3" fillId="3" borderId="7" xfId="2" applyFont="1" applyFill="1" applyBorder="1" applyAlignment="1" applyProtection="1">
      <alignment vertical="center"/>
    </xf>
    <xf numFmtId="0" fontId="3" fillId="3" borderId="8" xfId="2" applyFont="1" applyFill="1" applyBorder="1" applyAlignment="1" applyProtection="1">
      <alignment vertical="center"/>
    </xf>
    <xf numFmtId="0" fontId="3" fillId="2" borderId="7" xfId="2" applyFont="1" applyFill="1" applyBorder="1" applyAlignment="1" applyProtection="1">
      <alignment vertical="center"/>
      <protection locked="0"/>
    </xf>
    <xf numFmtId="0" fontId="3" fillId="2" borderId="8" xfId="2" applyFont="1" applyFill="1" applyBorder="1" applyAlignment="1" applyProtection="1">
      <alignment vertical="center"/>
      <protection locked="0"/>
    </xf>
    <xf numFmtId="0" fontId="3" fillId="3" borderId="16" xfId="2" applyFont="1" applyFill="1" applyBorder="1" applyAlignment="1" applyProtection="1">
      <alignment vertical="center"/>
    </xf>
    <xf numFmtId="0" fontId="3" fillId="3" borderId="35" xfId="2" applyFont="1" applyFill="1" applyBorder="1" applyAlignment="1" applyProtection="1">
      <alignment vertical="center"/>
    </xf>
    <xf numFmtId="0" fontId="6" fillId="0" borderId="11" xfId="0" applyFont="1" applyBorder="1" applyAlignment="1" applyProtection="1"/>
    <xf numFmtId="0" fontId="6" fillId="0" borderId="63" xfId="0" applyFont="1" applyBorder="1" applyAlignment="1" applyProtection="1">
      <alignment horizontal="center" vertical="center"/>
    </xf>
    <xf numFmtId="0" fontId="0" fillId="0" borderId="72" xfId="0" applyBorder="1" applyAlignment="1" applyProtection="1"/>
    <xf numFmtId="0" fontId="0" fillId="0" borderId="64" xfId="0" applyBorder="1" applyAlignment="1" applyProtection="1"/>
    <xf numFmtId="0" fontId="6" fillId="0" borderId="33" xfId="0" applyFont="1" applyBorder="1" applyAlignment="1" applyProtection="1">
      <alignment horizontal="center" vertical="top"/>
    </xf>
    <xf numFmtId="5" fontId="5" fillId="3" borderId="63" xfId="0" applyNumberFormat="1" applyFont="1" applyFill="1" applyBorder="1" applyAlignment="1" applyProtection="1">
      <alignment vertical="center"/>
    </xf>
    <xf numFmtId="5" fontId="5" fillId="3" borderId="72" xfId="0" applyNumberFormat="1" applyFont="1" applyFill="1" applyBorder="1" applyAlignment="1" applyProtection="1">
      <alignment vertical="center"/>
    </xf>
    <xf numFmtId="5" fontId="5" fillId="3" borderId="64" xfId="0" applyNumberFormat="1" applyFont="1" applyFill="1" applyBorder="1" applyAlignment="1" applyProtection="1">
      <alignment vertical="center"/>
    </xf>
    <xf numFmtId="0" fontId="9" fillId="3" borderId="63" xfId="2" applyFont="1" applyFill="1" applyBorder="1" applyAlignment="1" applyProtection="1">
      <alignment vertical="center"/>
    </xf>
    <xf numFmtId="0" fontId="9" fillId="3" borderId="72" xfId="2" applyFont="1" applyFill="1" applyBorder="1" applyAlignment="1" applyProtection="1">
      <alignment vertical="center"/>
    </xf>
    <xf numFmtId="0" fontId="9" fillId="3" borderId="64" xfId="2" applyFont="1" applyFill="1" applyBorder="1" applyAlignment="1" applyProtection="1">
      <alignment vertical="center"/>
    </xf>
    <xf numFmtId="5" fontId="3" fillId="2" borderId="63" xfId="0" applyNumberFormat="1" applyFont="1" applyFill="1" applyBorder="1" applyAlignment="1" applyProtection="1">
      <protection locked="0"/>
    </xf>
    <xf numFmtId="5" fontId="3" fillId="2" borderId="72" xfId="0" applyNumberFormat="1" applyFont="1" applyFill="1" applyBorder="1" applyAlignment="1" applyProtection="1">
      <protection locked="0"/>
    </xf>
    <xf numFmtId="5" fontId="3" fillId="2" borderId="64" xfId="0" applyNumberFormat="1" applyFont="1" applyFill="1" applyBorder="1" applyAlignment="1" applyProtection="1">
      <protection locked="0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5" fillId="0" borderId="59" xfId="0" applyFont="1" applyBorder="1" applyAlignment="1" applyProtection="1">
      <alignment horizontal="center" vertical="center" wrapText="1"/>
    </xf>
    <xf numFmtId="0" fontId="15" fillId="0" borderId="53" xfId="0" applyFont="1" applyBorder="1" applyAlignment="1" applyProtection="1">
      <alignment horizontal="center" vertical="center"/>
    </xf>
    <xf numFmtId="0" fontId="15" fillId="0" borderId="41" xfId="0" applyFont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73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65" xfId="0" applyFont="1" applyBorder="1" applyAlignment="1" applyProtection="1">
      <alignment horizontal="center" vertical="center"/>
    </xf>
    <xf numFmtId="0" fontId="3" fillId="0" borderId="66" xfId="0" applyFont="1" applyBorder="1" applyAlignment="1" applyProtection="1">
      <alignment horizontal="center" vertical="center"/>
    </xf>
    <xf numFmtId="0" fontId="3" fillId="0" borderId="71" xfId="0" applyFont="1" applyBorder="1" applyAlignment="1" applyProtection="1">
      <alignment horizontal="center" vertical="center"/>
    </xf>
    <xf numFmtId="0" fontId="3" fillId="0" borderId="72" xfId="0" applyFont="1" applyBorder="1" applyAlignment="1" applyProtection="1">
      <alignment horizontal="center" vertical="center"/>
    </xf>
    <xf numFmtId="0" fontId="3" fillId="3" borderId="47" xfId="0" applyFont="1" applyFill="1" applyBorder="1" applyAlignment="1" applyProtection="1">
      <alignment horizontal="center" vertical="center"/>
    </xf>
    <xf numFmtId="0" fontId="0" fillId="3" borderId="41" xfId="0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3" fillId="0" borderId="57" xfId="0" applyFont="1" applyBorder="1" applyAlignment="1" applyProtection="1">
      <alignment horizontal="distributed" vertical="center" wrapText="1"/>
    </xf>
    <xf numFmtId="0" fontId="3" fillId="0" borderId="48" xfId="0" applyFont="1" applyBorder="1" applyAlignment="1" applyProtection="1">
      <alignment horizontal="distributed" vertical="center" wrapText="1"/>
    </xf>
    <xf numFmtId="0" fontId="3" fillId="0" borderId="68" xfId="0" applyFont="1" applyBorder="1" applyAlignment="1" applyProtection="1">
      <alignment horizontal="center" vertical="center" wrapText="1"/>
    </xf>
    <xf numFmtId="0" fontId="3" fillId="0" borderId="68" xfId="0" applyFont="1" applyBorder="1" applyAlignment="1" applyProtection="1">
      <alignment horizontal="center" vertical="center"/>
    </xf>
    <xf numFmtId="0" fontId="3" fillId="0" borderId="69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70" xfId="0" applyFont="1" applyBorder="1" applyAlignment="1" applyProtection="1">
      <alignment horizontal="center" vertical="center"/>
    </xf>
    <xf numFmtId="0" fontId="3" fillId="0" borderId="64" xfId="0" applyFont="1" applyBorder="1" applyAlignment="1" applyProtection="1">
      <alignment vertical="center"/>
    </xf>
    <xf numFmtId="0" fontId="3" fillId="0" borderId="63" xfId="0" applyFont="1" applyBorder="1" applyAlignment="1" applyProtection="1">
      <alignment horizontal="center" vertical="center"/>
    </xf>
    <xf numFmtId="0" fontId="3" fillId="0" borderId="64" xfId="0" applyFont="1" applyBorder="1" applyAlignment="1" applyProtection="1">
      <alignment horizontal="center" vertical="center"/>
    </xf>
    <xf numFmtId="0" fontId="0" fillId="0" borderId="72" xfId="0" applyBorder="1" applyAlignment="1" applyProtection="1">
      <alignment horizontal="center" vertical="center"/>
    </xf>
    <xf numFmtId="0" fontId="0" fillId="0" borderId="64" xfId="0" applyBorder="1" applyAlignment="1" applyProtection="1">
      <alignment horizontal="center" vertical="center"/>
    </xf>
    <xf numFmtId="0" fontId="3" fillId="0" borderId="67" xfId="0" applyFont="1" applyBorder="1" applyAlignment="1" applyProtection="1">
      <alignment horizontal="distributed" vertical="center" wrapText="1"/>
    </xf>
    <xf numFmtId="0" fontId="3" fillId="0" borderId="30" xfId="0" applyFont="1" applyBorder="1" applyAlignment="1" applyProtection="1">
      <alignment horizontal="distributed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56" xfId="2" applyFont="1" applyBorder="1" applyAlignment="1" applyProtection="1">
      <alignment vertical="center"/>
    </xf>
    <xf numFmtId="0" fontId="1" fillId="0" borderId="10" xfId="2" applyBorder="1" applyAlignment="1" applyProtection="1">
      <alignment vertical="center"/>
    </xf>
    <xf numFmtId="0" fontId="3" fillId="0" borderId="13" xfId="0" applyFon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 wrapText="1"/>
    </xf>
    <xf numFmtId="0" fontId="3" fillId="0" borderId="41" xfId="0" applyFont="1" applyBorder="1" applyAlignment="1" applyProtection="1">
      <alignment horizontal="center" vertical="center" wrapText="1"/>
    </xf>
    <xf numFmtId="0" fontId="3" fillId="3" borderId="56" xfId="2" applyFont="1" applyFill="1" applyBorder="1" applyAlignment="1" applyProtection="1">
      <alignment horizontal="right" vertical="center"/>
    </xf>
    <xf numFmtId="0" fontId="1" fillId="0" borderId="10" xfId="2" applyBorder="1" applyAlignment="1" applyProtection="1"/>
    <xf numFmtId="0" fontId="3" fillId="0" borderId="58" xfId="2" applyFont="1" applyFill="1" applyBorder="1" applyAlignment="1" applyProtection="1">
      <alignment horizontal="right" vertical="center"/>
    </xf>
    <xf numFmtId="0" fontId="1" fillId="0" borderId="42" xfId="2" applyBorder="1" applyAlignment="1" applyProtection="1"/>
    <xf numFmtId="0" fontId="3" fillId="0" borderId="60" xfId="0" applyFont="1" applyFill="1" applyBorder="1" applyAlignment="1" applyProtection="1">
      <alignment horizontal="center" vertical="center"/>
    </xf>
    <xf numFmtId="0" fontId="0" fillId="0" borderId="49" xfId="0" applyFill="1" applyBorder="1" applyAlignment="1" applyProtection="1">
      <alignment horizontal="center"/>
    </xf>
    <xf numFmtId="0" fontId="0" fillId="0" borderId="47" xfId="0" applyFill="1" applyBorder="1" applyAlignment="1" applyProtection="1">
      <alignment horizontal="center"/>
    </xf>
    <xf numFmtId="0" fontId="3" fillId="3" borderId="61" xfId="2" applyFont="1" applyFill="1" applyBorder="1" applyAlignment="1" applyProtection="1">
      <alignment horizontal="center" vertical="center"/>
    </xf>
    <xf numFmtId="0" fontId="3" fillId="3" borderId="12" xfId="2" applyFont="1" applyFill="1" applyBorder="1" applyAlignment="1" applyProtection="1">
      <alignment horizontal="center" vertical="center"/>
    </xf>
    <xf numFmtId="0" fontId="3" fillId="3" borderId="62" xfId="2" applyFont="1" applyFill="1" applyBorder="1" applyAlignment="1" applyProtection="1">
      <alignment horizontal="center" vertical="center"/>
    </xf>
    <xf numFmtId="0" fontId="1" fillId="3" borderId="51" xfId="2" applyFill="1" applyBorder="1" applyProtection="1"/>
    <xf numFmtId="0" fontId="1" fillId="3" borderId="18" xfId="2" applyFill="1" applyBorder="1" applyProtection="1"/>
    <xf numFmtId="0" fontId="3" fillId="3" borderId="59" xfId="2" applyFont="1" applyFill="1" applyBorder="1" applyAlignment="1" applyProtection="1">
      <alignment horizontal="right" vertical="center"/>
    </xf>
    <xf numFmtId="0" fontId="1" fillId="0" borderId="53" xfId="2" applyBorder="1" applyAlignment="1" applyProtection="1"/>
    <xf numFmtId="0" fontId="3" fillId="2" borderId="40" xfId="2" applyFont="1" applyFill="1" applyBorder="1" applyAlignment="1" applyProtection="1">
      <alignment vertical="center"/>
      <protection locked="0"/>
    </xf>
    <xf numFmtId="0" fontId="3" fillId="2" borderId="53" xfId="2" applyFont="1" applyFill="1" applyBorder="1" applyAlignment="1" applyProtection="1">
      <alignment vertical="center"/>
      <protection locked="0"/>
    </xf>
    <xf numFmtId="0" fontId="3" fillId="2" borderId="36" xfId="2" applyFont="1" applyFill="1" applyBorder="1" applyAlignment="1" applyProtection="1">
      <alignment vertical="center"/>
      <protection locked="0"/>
    </xf>
    <xf numFmtId="0" fontId="3" fillId="2" borderId="10" xfId="2" applyFont="1" applyFill="1" applyBorder="1" applyAlignment="1" applyProtection="1">
      <alignment vertical="center"/>
      <protection locked="0"/>
    </xf>
    <xf numFmtId="9" fontId="5" fillId="0" borderId="37" xfId="1" applyFont="1" applyFill="1" applyBorder="1" applyAlignment="1" applyProtection="1">
      <alignment horizontal="right" vertical="center"/>
    </xf>
    <xf numFmtId="0" fontId="0" fillId="0" borderId="44" xfId="0" applyBorder="1" applyAlignment="1" applyProtection="1">
      <alignment horizontal="right"/>
    </xf>
    <xf numFmtId="9" fontId="3" fillId="0" borderId="59" xfId="1" applyFont="1" applyFill="1" applyBorder="1" applyAlignment="1" applyProtection="1">
      <alignment horizontal="right" vertical="center"/>
    </xf>
    <xf numFmtId="0" fontId="0" fillId="0" borderId="46" xfId="0" applyBorder="1" applyAlignment="1" applyProtection="1">
      <alignment horizontal="right"/>
    </xf>
    <xf numFmtId="9" fontId="3" fillId="0" borderId="56" xfId="1" applyFont="1" applyFill="1" applyBorder="1" applyAlignment="1" applyProtection="1">
      <alignment horizontal="right" vertical="center"/>
    </xf>
    <xf numFmtId="0" fontId="0" fillId="0" borderId="43" xfId="0" applyBorder="1" applyAlignment="1" applyProtection="1">
      <alignment horizontal="right"/>
    </xf>
    <xf numFmtId="0" fontId="3" fillId="0" borderId="58" xfId="0" applyFont="1" applyBorder="1" applyAlignment="1" applyProtection="1">
      <alignment vertical="center"/>
    </xf>
    <xf numFmtId="0" fontId="0" fillId="0" borderId="42" xfId="0" applyBorder="1" applyAlignment="1" applyProtection="1">
      <alignment vertical="center"/>
    </xf>
    <xf numFmtId="0" fontId="3" fillId="0" borderId="57" xfId="0" applyFont="1" applyBorder="1" applyAlignment="1" applyProtection="1">
      <alignment vertical="center"/>
    </xf>
    <xf numFmtId="0" fontId="3" fillId="0" borderId="39" xfId="0" applyFont="1" applyBorder="1" applyAlignment="1" applyProtection="1">
      <alignment vertical="center"/>
    </xf>
    <xf numFmtId="9" fontId="3" fillId="0" borderId="57" xfId="1" applyFont="1" applyFill="1" applyBorder="1" applyAlignment="1" applyProtection="1">
      <alignment vertical="center"/>
    </xf>
    <xf numFmtId="0" fontId="0" fillId="0" borderId="39" xfId="0" applyBorder="1" applyAlignment="1" applyProtection="1"/>
    <xf numFmtId="9" fontId="3" fillId="0" borderId="58" xfId="1" applyFont="1" applyFill="1" applyBorder="1" applyAlignment="1" applyProtection="1">
      <alignment horizontal="right" vertical="center"/>
    </xf>
    <xf numFmtId="9" fontId="5" fillId="0" borderId="36" xfId="1" applyFont="1" applyFill="1" applyBorder="1" applyAlignment="1" applyProtection="1">
      <alignment horizontal="right" vertical="center"/>
    </xf>
    <xf numFmtId="0" fontId="3" fillId="0" borderId="36" xfId="2" applyFont="1" applyBorder="1" applyAlignment="1" applyProtection="1">
      <alignment vertical="center"/>
    </xf>
    <xf numFmtId="0" fontId="3" fillId="0" borderId="36" xfId="0" applyFont="1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3" fillId="0" borderId="37" xfId="2" applyFont="1" applyFill="1" applyBorder="1" applyAlignment="1" applyProtection="1">
      <alignment horizontal="right" vertical="center"/>
    </xf>
    <xf numFmtId="9" fontId="3" fillId="0" borderId="36" xfId="1" applyFont="1" applyFill="1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/>
    </xf>
    <xf numFmtId="9" fontId="3" fillId="0" borderId="37" xfId="1" applyFont="1" applyFill="1" applyBorder="1" applyAlignment="1" applyProtection="1">
      <alignment horizontal="right" vertical="center"/>
    </xf>
    <xf numFmtId="0" fontId="0" fillId="0" borderId="54" xfId="0" applyBorder="1" applyAlignment="1" applyProtection="1">
      <alignment horizontal="right"/>
    </xf>
    <xf numFmtId="9" fontId="3" fillId="0" borderId="38" xfId="1" applyFont="1" applyFill="1" applyBorder="1" applyAlignment="1" applyProtection="1">
      <alignment vertical="center"/>
    </xf>
    <xf numFmtId="0" fontId="0" fillId="0" borderId="39" xfId="0" applyBorder="1" applyAlignment="1" applyProtection="1">
      <alignment vertical="center"/>
    </xf>
    <xf numFmtId="9" fontId="3" fillId="0" borderId="40" xfId="1" applyFont="1" applyFill="1" applyBorder="1" applyAlignment="1" applyProtection="1">
      <alignment horizontal="right" vertical="center"/>
    </xf>
    <xf numFmtId="0" fontId="0" fillId="0" borderId="55" xfId="0" applyBorder="1" applyAlignment="1" applyProtection="1">
      <alignment horizontal="right"/>
    </xf>
    <xf numFmtId="9" fontId="5" fillId="0" borderId="38" xfId="1" applyFont="1" applyFill="1" applyBorder="1" applyAlignment="1" applyProtection="1">
      <alignment vertical="center"/>
    </xf>
    <xf numFmtId="0" fontId="0" fillId="0" borderId="45" xfId="0" applyBorder="1" applyAlignment="1" applyProtection="1"/>
    <xf numFmtId="9" fontId="5" fillId="0" borderId="40" xfId="1" applyFont="1" applyFill="1" applyBorder="1" applyAlignment="1" applyProtection="1">
      <alignment horizontal="right" vertical="center"/>
    </xf>
    <xf numFmtId="0" fontId="3" fillId="0" borderId="49" xfId="0" applyFont="1" applyFill="1" applyBorder="1" applyAlignment="1" applyProtection="1">
      <alignment horizontal="center" vertical="center"/>
    </xf>
    <xf numFmtId="0" fontId="3" fillId="3" borderId="51" xfId="2" applyFont="1" applyFill="1" applyBorder="1" applyAlignment="1" applyProtection="1">
      <alignment horizontal="center" vertical="center"/>
    </xf>
    <xf numFmtId="0" fontId="3" fillId="3" borderId="47" xfId="2" applyFont="1" applyFill="1" applyBorder="1" applyAlignment="1" applyProtection="1">
      <alignment horizontal="right" vertical="center"/>
    </xf>
    <xf numFmtId="0" fontId="3" fillId="3" borderId="15" xfId="2" applyFont="1" applyFill="1" applyBorder="1" applyAlignment="1" applyProtection="1">
      <alignment horizontal="right" vertical="center"/>
    </xf>
    <xf numFmtId="0" fontId="3" fillId="0" borderId="38" xfId="0" applyFont="1" applyBorder="1" applyAlignment="1" applyProtection="1">
      <alignment vertical="center"/>
    </xf>
    <xf numFmtId="0" fontId="0" fillId="0" borderId="39" xfId="0" applyBorder="1" applyProtection="1"/>
    <xf numFmtId="0" fontId="3" fillId="0" borderId="18" xfId="0" applyFont="1" applyBorder="1" applyAlignment="1" applyProtection="1">
      <alignment vertical="center"/>
    </xf>
    <xf numFmtId="0" fontId="3" fillId="0" borderId="18" xfId="2" applyFont="1" applyFill="1" applyBorder="1" applyAlignment="1" applyProtection="1">
      <alignment horizontal="right" vertical="center"/>
    </xf>
    <xf numFmtId="0" fontId="3" fillId="0" borderId="15" xfId="2" applyFont="1" applyBorder="1" applyAlignment="1" applyProtection="1">
      <alignment vertical="center"/>
    </xf>
    <xf numFmtId="9" fontId="3" fillId="0" borderId="18" xfId="1" applyFont="1" applyFill="1" applyBorder="1" applyAlignment="1" applyProtection="1">
      <alignment horizontal="right" vertical="center"/>
    </xf>
    <xf numFmtId="9" fontId="3" fillId="0" borderId="17" xfId="1" applyFont="1" applyFill="1" applyBorder="1" applyAlignment="1" applyProtection="1">
      <alignment vertical="center"/>
    </xf>
    <xf numFmtId="9" fontId="3" fillId="0" borderId="47" xfId="1" applyFont="1" applyFill="1" applyBorder="1" applyAlignment="1" applyProtection="1">
      <alignment horizontal="right" vertical="center"/>
    </xf>
    <xf numFmtId="9" fontId="3" fillId="0" borderId="15" xfId="1" applyFont="1" applyFill="1" applyBorder="1" applyAlignment="1" applyProtection="1">
      <alignment horizontal="right" vertical="center"/>
    </xf>
    <xf numFmtId="0" fontId="3" fillId="0" borderId="17" xfId="0" applyFont="1" applyBorder="1" applyAlignment="1" applyProtection="1">
      <alignment vertical="center"/>
    </xf>
    <xf numFmtId="0" fontId="1" fillId="0" borderId="4" xfId="2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" fillId="0" borderId="54" xfId="2" applyBorder="1" applyAlignment="1" applyProtection="1"/>
    <xf numFmtId="0" fontId="0" fillId="0" borderId="48" xfId="0" applyBorder="1" applyAlignment="1" applyProtection="1">
      <alignment vertical="center"/>
    </xf>
    <xf numFmtId="0" fontId="0" fillId="0" borderId="48" xfId="0" applyBorder="1" applyProtection="1"/>
    <xf numFmtId="0" fontId="3" fillId="0" borderId="13" xfId="2" applyFont="1" applyBorder="1" applyAlignment="1" applyProtection="1">
      <alignment vertical="center"/>
    </xf>
    <xf numFmtId="0" fontId="1" fillId="0" borderId="9" xfId="2" applyBorder="1" applyAlignment="1" applyProtection="1">
      <alignment vertical="center"/>
    </xf>
    <xf numFmtId="0" fontId="0" fillId="0" borderId="50" xfId="0" applyFill="1" applyBorder="1" applyAlignment="1" applyProtection="1">
      <alignment horizontal="center"/>
    </xf>
    <xf numFmtId="0" fontId="3" fillId="3" borderId="19" xfId="2" applyFont="1" applyFill="1" applyBorder="1" applyAlignment="1" applyProtection="1">
      <alignment horizontal="center" vertical="center"/>
    </xf>
    <xf numFmtId="0" fontId="1" fillId="3" borderId="52" xfId="2" applyFill="1" applyBorder="1" applyProtection="1"/>
    <xf numFmtId="0" fontId="1" fillId="0" borderId="46" xfId="2" applyBorder="1" applyAlignment="1" applyProtection="1"/>
    <xf numFmtId="0" fontId="1" fillId="0" borderId="43" xfId="2" applyBorder="1" applyAlignment="1" applyProtection="1"/>
    <xf numFmtId="0" fontId="1" fillId="0" borderId="8" xfId="2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1" fillId="0" borderId="23" xfId="2" applyBorder="1" applyAlignment="1" applyProtection="1"/>
    <xf numFmtId="0" fontId="0" fillId="0" borderId="8" xfId="0" applyBorder="1" applyAlignment="1" applyProtection="1">
      <alignment horizontal="right"/>
    </xf>
    <xf numFmtId="0" fontId="0" fillId="0" borderId="23" xfId="0" applyBorder="1" applyAlignment="1" applyProtection="1">
      <alignment horizontal="right"/>
    </xf>
    <xf numFmtId="0" fontId="0" fillId="0" borderId="21" xfId="0" applyBorder="1" applyAlignment="1" applyProtection="1">
      <alignment vertical="center"/>
    </xf>
    <xf numFmtId="0" fontId="0" fillId="0" borderId="41" xfId="0" applyBorder="1" applyAlignment="1" applyProtection="1">
      <alignment horizontal="right"/>
    </xf>
    <xf numFmtId="0" fontId="0" fillId="0" borderId="21" xfId="0" applyBorder="1" applyProtection="1"/>
    <xf numFmtId="0" fontId="3" fillId="2" borderId="41" xfId="2" applyFont="1" applyFill="1" applyBorder="1" applyAlignment="1" applyProtection="1">
      <alignment vertical="center"/>
      <protection locked="0"/>
    </xf>
    <xf numFmtId="0" fontId="3" fillId="2" borderId="8" xfId="2" applyFont="1" applyFill="1" applyBorder="1" applyAlignment="1" applyProtection="1">
      <alignment vertical="center"/>
      <protection locked="0"/>
    </xf>
    <xf numFmtId="0" fontId="1" fillId="0" borderId="43" xfId="2" applyBorder="1" applyAlignment="1" applyProtection="1">
      <alignment vertical="center"/>
    </xf>
    <xf numFmtId="0" fontId="3" fillId="3" borderId="53" xfId="2" applyFont="1" applyFill="1" applyBorder="1" applyAlignment="1" applyProtection="1">
      <alignment horizontal="right" vertical="center"/>
    </xf>
    <xf numFmtId="0" fontId="3" fillId="3" borderId="10" xfId="2" applyFont="1" applyFill="1" applyBorder="1" applyAlignment="1" applyProtection="1">
      <alignment horizontal="right" vertical="center"/>
    </xf>
    <xf numFmtId="0" fontId="3" fillId="3" borderId="4" xfId="2" applyFont="1" applyFill="1" applyBorder="1" applyAlignment="1" applyProtection="1">
      <alignment horizontal="center" vertical="center"/>
    </xf>
    <xf numFmtId="0" fontId="3" fillId="3" borderId="61" xfId="0" applyFont="1" applyFill="1" applyBorder="1" applyAlignment="1" applyProtection="1">
      <alignment horizontal="center" vertical="center"/>
    </xf>
    <xf numFmtId="0" fontId="0" fillId="3" borderId="12" xfId="0" applyFill="1" applyBorder="1" applyProtection="1"/>
    <xf numFmtId="0" fontId="0" fillId="3" borderId="15" xfId="0" applyFill="1" applyBorder="1" applyProtection="1"/>
    <xf numFmtId="0" fontId="3" fillId="3" borderId="62" xfId="0" applyFont="1" applyFill="1" applyBorder="1" applyAlignment="1" applyProtection="1">
      <alignment horizontal="center" vertical="center"/>
    </xf>
    <xf numFmtId="0" fontId="0" fillId="3" borderId="51" xfId="0" applyFill="1" applyBorder="1" applyProtection="1"/>
    <xf numFmtId="0" fontId="0" fillId="3" borderId="18" xfId="0" applyFill="1" applyBorder="1" applyProtection="1"/>
    <xf numFmtId="0" fontId="3" fillId="3" borderId="59" xfId="0" applyFont="1" applyFill="1" applyBorder="1" applyAlignment="1" applyProtection="1">
      <alignment horizontal="right" vertical="center"/>
    </xf>
    <xf numFmtId="0" fontId="0" fillId="0" borderId="53" xfId="0" applyBorder="1" applyAlignment="1" applyProtection="1"/>
    <xf numFmtId="0" fontId="3" fillId="3" borderId="56" xfId="0" applyFont="1" applyFill="1" applyBorder="1" applyAlignment="1" applyProtection="1">
      <alignment horizontal="right" vertical="center"/>
    </xf>
    <xf numFmtId="0" fontId="0" fillId="0" borderId="10" xfId="0" applyBorder="1" applyAlignment="1" applyProtection="1"/>
    <xf numFmtId="0" fontId="3" fillId="2" borderId="40" xfId="0" applyFont="1" applyFill="1" applyBorder="1" applyAlignment="1" applyProtection="1">
      <alignment vertical="center"/>
      <protection locked="0"/>
    </xf>
    <xf numFmtId="0" fontId="3" fillId="2" borderId="53" xfId="0" applyFont="1" applyFill="1" applyBorder="1" applyAlignment="1" applyProtection="1">
      <alignment vertical="center"/>
      <protection locked="0"/>
    </xf>
    <xf numFmtId="0" fontId="3" fillId="2" borderId="36" xfId="0" applyFon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 applyProtection="1">
      <alignment vertical="center"/>
      <protection locked="0"/>
    </xf>
    <xf numFmtId="0" fontId="3" fillId="0" borderId="58" xfId="0" applyFont="1" applyFill="1" applyBorder="1" applyAlignment="1" applyProtection="1">
      <alignment horizontal="right" vertical="center"/>
    </xf>
    <xf numFmtId="0" fontId="0" fillId="0" borderId="42" xfId="0" applyBorder="1" applyAlignment="1" applyProtection="1"/>
    <xf numFmtId="0" fontId="3" fillId="0" borderId="56" xfId="0" applyFont="1" applyBorder="1" applyAlignment="1" applyProtection="1">
      <alignment vertical="center"/>
    </xf>
    <xf numFmtId="0" fontId="3" fillId="0" borderId="37" xfId="0" applyFont="1" applyFill="1" applyBorder="1" applyAlignment="1" applyProtection="1">
      <alignment horizontal="right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51" xfId="0" applyFont="1" applyFill="1" applyBorder="1" applyAlignment="1" applyProtection="1">
      <alignment horizontal="center" vertical="center"/>
    </xf>
    <xf numFmtId="0" fontId="3" fillId="3" borderId="47" xfId="0" applyFont="1" applyFill="1" applyBorder="1" applyAlignment="1" applyProtection="1">
      <alignment horizontal="right" vertical="center"/>
    </xf>
    <xf numFmtId="0" fontId="3" fillId="3" borderId="15" xfId="0" applyFont="1" applyFill="1" applyBorder="1" applyAlignment="1" applyProtection="1">
      <alignment horizontal="right" vertical="center"/>
    </xf>
    <xf numFmtId="0" fontId="3" fillId="0" borderId="18" xfId="0" applyFont="1" applyFill="1" applyBorder="1" applyAlignment="1" applyProtection="1">
      <alignment horizontal="right" vertical="center"/>
    </xf>
    <xf numFmtId="0" fontId="3" fillId="0" borderId="15" xfId="0" applyFont="1" applyBorder="1" applyAlignment="1" applyProtection="1">
      <alignment vertical="center"/>
    </xf>
    <xf numFmtId="0" fontId="0" fillId="0" borderId="54" xfId="0" applyBorder="1" applyAlignment="1" applyProtection="1"/>
    <xf numFmtId="0" fontId="0" fillId="3" borderId="19" xfId="0" applyFill="1" applyBorder="1" applyProtection="1"/>
    <xf numFmtId="0" fontId="0" fillId="3" borderId="52" xfId="0" applyFill="1" applyBorder="1" applyProtection="1"/>
    <xf numFmtId="0" fontId="0" fillId="0" borderId="23" xfId="0" applyBorder="1" applyAlignment="1" applyProtection="1"/>
    <xf numFmtId="0" fontId="3" fillId="2" borderId="41" xfId="0" applyFont="1" applyFill="1" applyBorder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 vertical="center"/>
    </xf>
    <xf numFmtId="0" fontId="0" fillId="0" borderId="12" xfId="0" applyBorder="1" applyAlignment="1" applyProtection="1"/>
    <xf numFmtId="0" fontId="6" fillId="0" borderId="0" xfId="0" applyFont="1" applyBorder="1" applyAlignment="1" applyProtection="1">
      <alignment horizontal="center" vertical="top"/>
    </xf>
  </cellXfs>
  <cellStyles count="3">
    <cellStyle name="パーセント" xfId="1" builtinId="5"/>
    <cellStyle name="標準" xfId="0" builtinId="0"/>
    <cellStyle name="標準_別紙②新基準開口率計算シー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396874</xdr:colOff>
      <xdr:row>12</xdr:row>
      <xdr:rowOff>15872</xdr:rowOff>
    </xdr:from>
    <xdr:to>
      <xdr:col>17</xdr:col>
      <xdr:colOff>31749</xdr:colOff>
      <xdr:row>46</xdr:row>
      <xdr:rowOff>31749</xdr:rowOff>
    </xdr:to>
    <xdr:sp macro="" textlink="">
      <xdr:nvSpPr>
        <xdr:cNvPr id="2" name="四角形吹き出し 1"/>
        <xdr:cNvSpPr/>
      </xdr:nvSpPr>
      <xdr:spPr bwMode="auto">
        <a:xfrm>
          <a:off x="2190749" y="3127372"/>
          <a:ext cx="6683375" cy="5413377"/>
        </a:xfrm>
        <a:prstGeom prst="wedgeRectCallout">
          <a:avLst>
            <a:gd name="adj1" fmla="val -79073"/>
            <a:gd name="adj2" fmla="val -616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0" lang="ja-JP" altLang="en-US" sz="1800" b="0" i="0" u="none" strike="noStrike">
              <a:effectLst/>
              <a:latin typeface="+mn-lt"/>
              <a:ea typeface="+mn-ea"/>
              <a:cs typeface="+mn-cs"/>
            </a:rPr>
            <a:t>●プルダウン選択（住戸番号　</a:t>
          </a:r>
          <a:r>
            <a:rPr kumimoji="0" lang="en-US" altLang="ja-JP" sz="1800" b="0" i="0" u="none" strike="noStrike">
              <a:effectLst/>
              <a:latin typeface="+mn-lt"/>
              <a:ea typeface="+mn-ea"/>
              <a:cs typeface="+mn-cs"/>
            </a:rPr>
            <a:t>or    </a:t>
          </a:r>
          <a:r>
            <a:rPr kumimoji="0" lang="ja-JP" altLang="en-US" sz="1800" b="0" i="0" u="none" strike="noStrike">
              <a:effectLst/>
              <a:latin typeface="+mn-lt"/>
              <a:ea typeface="+mn-ea"/>
              <a:cs typeface="+mn-cs"/>
            </a:rPr>
            <a:t>№）</a:t>
          </a:r>
          <a:endParaRPr kumimoji="0" lang="en-US" altLang="ja-JP" sz="1800" b="0" i="0" u="none" strike="noStrike"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600"/>
            <a:t>住戸タイプ、面積、単純開口率、方位別開口比が同じ場合、</a:t>
          </a:r>
          <a:endParaRPr kumimoji="1" lang="en-US" altLang="ja-JP" sz="1600"/>
        </a:p>
        <a:p>
          <a:pPr algn="l"/>
          <a:r>
            <a:rPr kumimoji="1" lang="ja-JP" altLang="en-US" sz="1600"/>
            <a:t>反復によるミスを減らすために①</a:t>
          </a:r>
          <a:r>
            <a:rPr kumimoji="1" lang="ja-JP" altLang="en-US" sz="1600" b="1"/>
            <a:t>又は</a:t>
          </a:r>
          <a:r>
            <a:rPr kumimoji="1" lang="ja-JP" altLang="en-US" sz="1600"/>
            <a:t>②の注意事項を参考にまとめてもよい。</a:t>
          </a:r>
          <a:endParaRPr kumimoji="1" lang="en-US" altLang="ja-JP" sz="1600"/>
        </a:p>
        <a:p>
          <a:pPr algn="l"/>
          <a:r>
            <a:rPr kumimoji="1" lang="ja-JP" altLang="en-US" sz="1600"/>
            <a:t>　①住戸番号、部屋番号を修正する</a:t>
          </a:r>
          <a:endParaRPr kumimoji="1" lang="en-US" altLang="ja-JP" sz="1600"/>
        </a:p>
        <a:p>
          <a:pPr algn="l"/>
          <a:r>
            <a:rPr kumimoji="1" lang="ja-JP" altLang="en-US" sz="1600"/>
            <a:t>　　（例</a:t>
          </a:r>
          <a:r>
            <a:rPr kumimoji="1" lang="en-US" altLang="ja-JP" sz="1600"/>
            <a:t>1</a:t>
          </a:r>
          <a:r>
            <a:rPr kumimoji="1" lang="ja-JP" altLang="en-US" sz="1600"/>
            <a:t>）住戸番号　</a:t>
          </a:r>
          <a:r>
            <a:rPr kumimoji="1" lang="en-US" altLang="ja-JP" sz="1600"/>
            <a:t>1</a:t>
          </a:r>
          <a:r>
            <a:rPr kumimoji="1" lang="ja-JP" altLang="en-US" sz="1600"/>
            <a:t>　</a:t>
          </a:r>
          <a:r>
            <a:rPr kumimoji="1" lang="en-US" altLang="ja-JP" sz="1600"/>
            <a:t>6</a:t>
          </a:r>
          <a:r>
            <a:rPr kumimoji="1" lang="ja-JP" altLang="en-US" sz="1600"/>
            <a:t>　</a:t>
          </a:r>
          <a:r>
            <a:rPr kumimoji="1" lang="en-US" altLang="ja-JP" sz="1600"/>
            <a:t>10</a:t>
          </a:r>
          <a:r>
            <a:rPr kumimoji="1" lang="ja-JP" altLang="en-US" sz="1600"/>
            <a:t>　</a:t>
          </a:r>
          <a:r>
            <a:rPr kumimoji="1" lang="en-US" altLang="ja-JP" sz="1600"/>
            <a:t>15</a:t>
          </a:r>
          <a:r>
            <a:rPr kumimoji="1" lang="ja-JP" altLang="en-US" sz="1600"/>
            <a:t>　</a:t>
          </a:r>
          <a:endParaRPr kumimoji="1" lang="en-US" altLang="ja-JP" sz="1600"/>
        </a:p>
        <a:p>
          <a:pPr algn="l"/>
          <a:r>
            <a:rPr kumimoji="1" lang="ja-JP" altLang="en-US" sz="1600"/>
            <a:t>　　　　　　部屋番号　</a:t>
          </a:r>
          <a:r>
            <a:rPr kumimoji="1" lang="en-US" altLang="ja-JP" sz="1600"/>
            <a:t>101</a:t>
          </a:r>
          <a:r>
            <a:rPr kumimoji="1" lang="ja-JP" altLang="en-US" sz="1600"/>
            <a:t>　</a:t>
          </a:r>
          <a:r>
            <a:rPr kumimoji="1" lang="en-US" altLang="ja-JP" sz="1600"/>
            <a:t>202</a:t>
          </a:r>
          <a:r>
            <a:rPr kumimoji="1" lang="ja-JP" altLang="en-US" sz="1600"/>
            <a:t>　</a:t>
          </a:r>
          <a:r>
            <a:rPr kumimoji="1" lang="en-US" altLang="ja-JP" sz="1600"/>
            <a:t>206</a:t>
          </a:r>
          <a:r>
            <a:rPr kumimoji="1" lang="ja-JP" altLang="en-US" sz="1600"/>
            <a:t>　</a:t>
          </a:r>
          <a:r>
            <a:rPr kumimoji="1" lang="en-US" altLang="ja-JP" sz="1600"/>
            <a:t>302</a:t>
          </a:r>
          <a:r>
            <a:rPr kumimoji="1" lang="ja-JP" altLang="en-US" sz="1600"/>
            <a:t>　</a:t>
          </a:r>
          <a:endParaRPr kumimoji="1" lang="en-US" altLang="ja-JP" sz="1600"/>
        </a:p>
        <a:p>
          <a:pPr algn="l"/>
          <a:r>
            <a:rPr kumimoji="1" lang="ja-JP" altLang="en-US" sz="1600"/>
            <a:t>　　　　　　住戸タイプ　</a:t>
          </a:r>
          <a:r>
            <a:rPr kumimoji="1" lang="en-US" altLang="ja-JP" sz="1600"/>
            <a:t>B</a:t>
          </a:r>
        </a:p>
        <a:p>
          <a:pPr algn="l"/>
          <a:r>
            <a:rPr kumimoji="1" lang="ja-JP" altLang="en-US" sz="1600"/>
            <a:t>　　　</a:t>
          </a:r>
          <a:r>
            <a:rPr kumimoji="1" lang="en-US" altLang="ja-JP" sz="1600"/>
            <a:t>※</a:t>
          </a:r>
          <a:r>
            <a:rPr kumimoji="1" lang="ja-JP" altLang="en-US" sz="1600"/>
            <a:t>印刷した場合、文字がきれないように縦に数字を並べる</a:t>
          </a:r>
          <a:endParaRPr kumimoji="1" lang="en-US" altLang="ja-JP" sz="1600"/>
        </a:p>
        <a:p>
          <a:pPr algn="l"/>
          <a:r>
            <a:rPr kumimoji="1" lang="ja-JP" altLang="en-US" sz="1600"/>
            <a:t>　　　　　（「</a:t>
          </a:r>
          <a:r>
            <a:rPr kumimoji="1" lang="en-US" altLang="ja-JP" sz="1600"/>
            <a:t>alt</a:t>
          </a:r>
          <a:r>
            <a:rPr kumimoji="1" lang="ja-JP" altLang="en-US" sz="1600"/>
            <a:t>」</a:t>
          </a:r>
          <a:r>
            <a:rPr kumimoji="1" lang="en-US" altLang="ja-JP" sz="1600"/>
            <a:t>+</a:t>
          </a:r>
          <a:r>
            <a:rPr kumimoji="1" lang="ja-JP" altLang="en-US" sz="1600"/>
            <a:t>「</a:t>
          </a:r>
          <a:r>
            <a:rPr kumimoji="1" lang="en-US" altLang="ja-JP" sz="1600"/>
            <a:t>enter</a:t>
          </a:r>
          <a:r>
            <a:rPr kumimoji="1" lang="ja-JP" altLang="en-US" sz="1600"/>
            <a:t>」キーで改行）</a:t>
          </a:r>
          <a:endParaRPr kumimoji="1" lang="en-US" altLang="ja-JP" sz="1600"/>
        </a:p>
        <a:p>
          <a:pPr algn="l"/>
          <a:r>
            <a:rPr kumimoji="1" lang="ja-JP" altLang="en-US" sz="1600"/>
            <a:t>　　　</a:t>
          </a:r>
          <a:r>
            <a:rPr kumimoji="1" lang="en-US" altLang="ja-JP" sz="1600"/>
            <a:t>※</a:t>
          </a:r>
          <a:r>
            <a:rPr kumimoji="1" lang="ja-JP" altLang="en-US" sz="1600"/>
            <a:t>住戸番号</a:t>
          </a:r>
          <a:r>
            <a:rPr kumimoji="1" lang="en-US" altLang="ja-JP" sz="1600"/>
            <a:t>2</a:t>
          </a:r>
          <a:r>
            <a:rPr kumimoji="1" lang="ja-JP" altLang="en-US" sz="1600"/>
            <a:t>以降に</a:t>
          </a:r>
          <a:r>
            <a:rPr kumimoji="1" lang="en-US" altLang="ja-JP" sz="1600"/>
            <a:t>###</a:t>
          </a:r>
          <a:r>
            <a:rPr kumimoji="1" lang="ja-JP" altLang="en-US" sz="1600"/>
            <a:t>（エラー）がでるのでそちらも訂正</a:t>
          </a:r>
          <a:endParaRPr kumimoji="1" lang="en-US" altLang="ja-JP" sz="1600"/>
        </a:p>
        <a:p>
          <a:pPr algn="l"/>
          <a:r>
            <a:rPr kumimoji="1" lang="ja-JP" altLang="en-US" sz="1600"/>
            <a:t>　</a:t>
          </a:r>
          <a:endParaRPr kumimoji="1" lang="en-US" altLang="ja-JP" sz="1600"/>
        </a:p>
        <a:p>
          <a:pPr algn="l"/>
          <a:r>
            <a:rPr kumimoji="1" lang="ja-JP" altLang="en-US" sz="1600"/>
            <a:t>　②</a:t>
          </a:r>
          <a:r>
            <a:rPr kumimoji="1" lang="en-US" altLang="ja-JP" sz="1600"/>
            <a:t>6</a:t>
          </a:r>
          <a:r>
            <a:rPr kumimoji="1" lang="ja-JP" altLang="en-US" sz="1600"/>
            <a:t>～</a:t>
          </a:r>
          <a:r>
            <a:rPr kumimoji="1" lang="en-US" altLang="ja-JP" sz="1600"/>
            <a:t>9</a:t>
          </a:r>
          <a:r>
            <a:rPr kumimoji="1" lang="ja-JP" altLang="en-US" sz="1600"/>
            <a:t>行目</a:t>
          </a:r>
          <a:r>
            <a:rPr kumimoji="1" lang="en-US" altLang="ja-JP" sz="1600"/>
            <a:t>A</a:t>
          </a:r>
          <a:r>
            <a:rPr kumimoji="1" lang="ja-JP" altLang="en-US" sz="1600"/>
            <a:t>列の「住戸番号」を「№」と書き換える</a:t>
          </a:r>
          <a:endParaRPr kumimoji="1" lang="en-US" altLang="ja-JP" sz="1600"/>
        </a:p>
        <a:p>
          <a:pPr algn="l"/>
          <a:r>
            <a:rPr kumimoji="1" lang="ja-JP" altLang="en-US" sz="1600"/>
            <a:t>　　（例</a:t>
          </a:r>
          <a:r>
            <a:rPr kumimoji="1" lang="en-US" altLang="ja-JP" sz="1600"/>
            <a:t>2</a:t>
          </a:r>
          <a:r>
            <a:rPr kumimoji="1" lang="ja-JP" altLang="en-US" sz="1600"/>
            <a:t>）№　              </a:t>
          </a:r>
          <a:r>
            <a:rPr kumimoji="1" lang="en-US" altLang="ja-JP" sz="1600"/>
            <a:t>1</a:t>
          </a:r>
        </a:p>
        <a:p>
          <a:pPr algn="l"/>
          <a:r>
            <a:rPr kumimoji="1" lang="ja-JP" altLang="en-US" sz="1600"/>
            <a:t>　　　　　　部屋番号　</a:t>
          </a:r>
          <a:r>
            <a:rPr kumimoji="1" lang="en-US" altLang="ja-JP" sz="1600"/>
            <a:t>201</a:t>
          </a:r>
          <a:r>
            <a:rPr kumimoji="1" lang="ja-JP" altLang="en-US" sz="1600"/>
            <a:t>～</a:t>
          </a:r>
          <a:r>
            <a:rPr kumimoji="1" lang="en-US" altLang="ja-JP" sz="1600"/>
            <a:t>1101</a:t>
          </a:r>
        </a:p>
        <a:p>
          <a:pPr algn="l"/>
          <a:r>
            <a:rPr kumimoji="1" lang="ja-JP" altLang="en-US" sz="1600"/>
            <a:t>　　　　　　住戸タイプ　</a:t>
          </a:r>
          <a:r>
            <a:rPr kumimoji="1" lang="en-US" altLang="ja-JP" sz="1600"/>
            <a:t>B</a:t>
          </a:r>
        </a:p>
        <a:p>
          <a:pPr algn="l"/>
          <a:r>
            <a:rPr kumimoji="1" lang="ja-JP" altLang="en-US" sz="1600"/>
            <a:t>　　　</a:t>
          </a:r>
          <a:r>
            <a:rPr kumimoji="1" lang="en-US" altLang="ja-JP" sz="1600"/>
            <a:t>※</a:t>
          </a:r>
          <a:r>
            <a:rPr kumimoji="1" lang="ja-JP" altLang="en-US" sz="1600"/>
            <a:t>例</a:t>
          </a:r>
          <a:r>
            <a:rPr kumimoji="1" lang="en-US" altLang="ja-JP" sz="1600"/>
            <a:t>2</a:t>
          </a:r>
          <a:r>
            <a:rPr kumimoji="1" lang="ja-JP" altLang="en-US" sz="1600"/>
            <a:t>は住戸番号を気にせずに入力が可能</a:t>
          </a:r>
          <a:endParaRPr kumimoji="1" lang="en-US" altLang="ja-JP" sz="1600"/>
        </a:p>
        <a:p>
          <a:pPr algn="l"/>
          <a:r>
            <a:rPr kumimoji="1" lang="ja-JP" altLang="en-US" sz="1600" b="1"/>
            <a:t>　　　</a:t>
          </a:r>
          <a:r>
            <a:rPr kumimoji="1" lang="en-US" altLang="ja-JP" sz="1600" b="1"/>
            <a:t>※</a:t>
          </a:r>
          <a:r>
            <a:rPr kumimoji="1" lang="ja-JP" altLang="en-US" sz="1600" b="1"/>
            <a:t>例</a:t>
          </a:r>
          <a:r>
            <a:rPr kumimoji="1" lang="en-US" altLang="ja-JP" sz="1600" b="1"/>
            <a:t>2</a:t>
          </a:r>
          <a:r>
            <a:rPr kumimoji="1" lang="ja-JP" altLang="en-US" sz="1600" b="1"/>
            <a:t>は住戸タイプが階毎に規則的にそろってまとめることがことが　　　　　　　　</a:t>
          </a:r>
          <a:endParaRPr kumimoji="1" lang="en-US" altLang="ja-JP" sz="1600" b="1"/>
        </a:p>
        <a:p>
          <a:pPr algn="l"/>
          <a:r>
            <a:rPr kumimoji="1" lang="ja-JP" altLang="en-US" sz="1600" b="1"/>
            <a:t>　　　　　可能な場合のみ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640"/>
  <sheetViews>
    <sheetView tabSelected="1" view="pageBreakPreview" zoomScale="60" zoomScaleNormal="100" workbookViewId="0">
      <selection activeCell="A3" sqref="A3"/>
    </sheetView>
  </sheetViews>
  <sheetFormatPr defaultRowHeight="14.25"/>
  <cols>
    <col min="1" max="3" width="5.625" style="11" customWidth="1"/>
    <col min="4" max="9" width="6.625" style="11" customWidth="1"/>
    <col min="10" max="10" width="7.625" style="11" customWidth="1"/>
    <col min="11" max="11" width="8.625" style="11" customWidth="1"/>
    <col min="12" max="15" width="6.625" style="11" customWidth="1"/>
    <col min="16" max="16" width="7.625" style="11" customWidth="1"/>
    <col min="17" max="17" width="8.625" style="11" customWidth="1"/>
    <col min="18" max="21" width="6.625" style="11" customWidth="1"/>
    <col min="22" max="22" width="7.625" style="11" customWidth="1"/>
    <col min="23" max="23" width="8.625" style="11" customWidth="1"/>
    <col min="24" max="27" width="6.625" style="11" customWidth="1"/>
    <col min="28" max="28" width="7.625" style="11" customWidth="1"/>
    <col min="29" max="29" width="8.625" style="11" customWidth="1"/>
    <col min="30" max="33" width="6.625" style="11" customWidth="1"/>
    <col min="34" max="34" width="7.625" style="11" customWidth="1"/>
    <col min="35" max="35" width="8.625" style="11" customWidth="1"/>
    <col min="36" max="39" width="6.625" style="11" customWidth="1"/>
    <col min="40" max="41" width="7.625" style="11" customWidth="1"/>
    <col min="42" max="47" width="6.625" style="11" customWidth="1"/>
    <col min="48" max="16384" width="9" style="11"/>
  </cols>
  <sheetData>
    <row r="1" spans="1:61" ht="27" customHeight="1">
      <c r="Q1" s="12"/>
      <c r="R1" s="13" t="s">
        <v>26</v>
      </c>
      <c r="S1" s="13"/>
      <c r="T1" s="13"/>
      <c r="U1" s="13"/>
      <c r="V1" s="13"/>
      <c r="W1" s="13"/>
      <c r="AA1" s="78" t="s">
        <v>30</v>
      </c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5"/>
      <c r="AO1" s="14"/>
      <c r="AP1" s="14"/>
      <c r="AQ1" s="14"/>
      <c r="AR1" s="116"/>
      <c r="AS1" s="117" t="s">
        <v>38</v>
      </c>
      <c r="AT1" s="118"/>
      <c r="AU1" s="119"/>
    </row>
    <row r="2" spans="1:61" ht="27" customHeight="1">
      <c r="Q2" s="15"/>
      <c r="R2" s="13" t="s">
        <v>27</v>
      </c>
      <c r="S2" s="13"/>
      <c r="T2" s="13"/>
      <c r="U2" s="13"/>
      <c r="V2" s="13"/>
      <c r="W2" s="13"/>
      <c r="AA2" s="79" t="s">
        <v>31</v>
      </c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7"/>
      <c r="AO2" s="14"/>
      <c r="AP2" s="80"/>
      <c r="AQ2" s="14"/>
      <c r="AR2" s="16"/>
      <c r="AS2" s="120" t="s">
        <v>39</v>
      </c>
      <c r="AT2" s="120"/>
      <c r="AU2" s="120"/>
    </row>
    <row r="3" spans="1:61" ht="27" customHeight="1">
      <c r="A3" s="17" t="s">
        <v>77</v>
      </c>
      <c r="B3" s="18"/>
      <c r="C3" s="18"/>
      <c r="P3" s="19"/>
      <c r="Q3" s="13" t="s">
        <v>18</v>
      </c>
      <c r="R3" s="13"/>
      <c r="S3" s="13"/>
      <c r="T3" s="13"/>
      <c r="U3" s="13"/>
      <c r="V3" s="13"/>
      <c r="W3" s="13"/>
      <c r="AA3" s="20" t="s">
        <v>29</v>
      </c>
      <c r="AB3" s="20"/>
      <c r="AC3" s="21"/>
      <c r="AD3" s="121" t="s">
        <v>40</v>
      </c>
      <c r="AE3" s="122"/>
      <c r="AF3" s="122"/>
      <c r="AG3" s="122"/>
      <c r="AH3" s="122"/>
      <c r="AI3" s="122"/>
      <c r="AJ3" s="122"/>
      <c r="AK3" s="123"/>
      <c r="AO3" s="20" t="s">
        <v>28</v>
      </c>
      <c r="AR3" s="25"/>
      <c r="AS3" s="25"/>
      <c r="AT3" s="26">
        <v>2</v>
      </c>
      <c r="AU3" s="27" t="s">
        <v>34</v>
      </c>
    </row>
    <row r="4" spans="1:61" ht="30" customHeight="1">
      <c r="A4" s="17" t="s">
        <v>7</v>
      </c>
      <c r="B4" s="17"/>
      <c r="C4" s="17"/>
      <c r="D4" s="124" t="s">
        <v>41</v>
      </c>
      <c r="E4" s="125"/>
      <c r="F4" s="125"/>
      <c r="G4" s="125"/>
      <c r="H4" s="125"/>
      <c r="I4" s="125"/>
      <c r="J4" s="125"/>
      <c r="K4" s="125"/>
      <c r="L4" s="125"/>
      <c r="M4" s="126"/>
      <c r="P4" s="22"/>
      <c r="Q4" s="13" t="s">
        <v>19</v>
      </c>
      <c r="R4" s="13"/>
      <c r="S4" s="13"/>
      <c r="T4" s="13"/>
      <c r="U4" s="13"/>
      <c r="V4" s="13"/>
      <c r="W4" s="13"/>
      <c r="AA4" s="20" t="s">
        <v>12</v>
      </c>
      <c r="AB4" s="23"/>
      <c r="AD4" s="127"/>
      <c r="AE4" s="128"/>
      <c r="AF4" s="128"/>
      <c r="AG4" s="128"/>
      <c r="AH4" s="128"/>
      <c r="AI4" s="128"/>
      <c r="AJ4" s="128"/>
      <c r="AK4" s="129"/>
      <c r="AL4" s="24"/>
      <c r="AM4" s="24"/>
      <c r="AN4" s="82"/>
      <c r="AO4" s="130" t="s">
        <v>35</v>
      </c>
      <c r="AP4" s="131"/>
      <c r="AQ4" s="131"/>
      <c r="AR4" s="131"/>
      <c r="AS4" s="131"/>
      <c r="AT4" s="131"/>
      <c r="AU4" s="131"/>
      <c r="AW4" s="83"/>
    </row>
    <row r="5" spans="1:61" ht="20.100000000000001" customHeight="1" thickBot="1">
      <c r="A5" s="17"/>
      <c r="B5" s="17"/>
      <c r="C5" s="17"/>
      <c r="D5" s="28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2"/>
      <c r="AN5" s="84"/>
      <c r="AO5" s="132"/>
      <c r="AP5" s="132"/>
      <c r="AQ5" s="132"/>
      <c r="AR5" s="132"/>
      <c r="AS5" s="132"/>
      <c r="AT5" s="132"/>
      <c r="AU5" s="132"/>
      <c r="AW5" s="83"/>
    </row>
    <row r="6" spans="1:61" ht="19.5" customHeight="1" thickTop="1">
      <c r="A6" s="133" t="s">
        <v>76</v>
      </c>
      <c r="B6" s="136" t="s">
        <v>15</v>
      </c>
      <c r="C6" s="139" t="s">
        <v>13</v>
      </c>
      <c r="D6" s="142" t="s">
        <v>24</v>
      </c>
      <c r="E6" s="143"/>
      <c r="F6" s="143"/>
      <c r="G6" s="143"/>
      <c r="H6" s="143"/>
      <c r="I6" s="143"/>
      <c r="J6" s="143"/>
      <c r="K6" s="142" t="s">
        <v>8</v>
      </c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62" t="s">
        <v>16</v>
      </c>
      <c r="AP6" s="150" t="s">
        <v>17</v>
      </c>
      <c r="AQ6" s="152" t="s">
        <v>23</v>
      </c>
      <c r="AR6" s="153"/>
      <c r="AS6" s="153"/>
      <c r="AT6" s="153"/>
      <c r="AU6" s="154"/>
      <c r="AW6" s="83"/>
    </row>
    <row r="7" spans="1:61" ht="19.5" customHeight="1">
      <c r="A7" s="134"/>
      <c r="B7" s="137"/>
      <c r="C7" s="140"/>
      <c r="D7" s="144" t="s">
        <v>5</v>
      </c>
      <c r="E7" s="145"/>
      <c r="F7" s="145"/>
      <c r="G7" s="145"/>
      <c r="H7" s="145"/>
      <c r="I7" s="145"/>
      <c r="J7" s="145"/>
      <c r="K7" s="144" t="s">
        <v>1</v>
      </c>
      <c r="L7" s="145"/>
      <c r="M7" s="145"/>
      <c r="N7" s="145"/>
      <c r="O7" s="145"/>
      <c r="P7" s="157"/>
      <c r="Q7" s="158" t="s">
        <v>2</v>
      </c>
      <c r="R7" s="145"/>
      <c r="S7" s="145"/>
      <c r="T7" s="145"/>
      <c r="U7" s="145"/>
      <c r="V7" s="145"/>
      <c r="W7" s="158" t="s">
        <v>3</v>
      </c>
      <c r="X7" s="145"/>
      <c r="Y7" s="145"/>
      <c r="Z7" s="145"/>
      <c r="AA7" s="145"/>
      <c r="AB7" s="159"/>
      <c r="AC7" s="158" t="s">
        <v>4</v>
      </c>
      <c r="AD7" s="160"/>
      <c r="AE7" s="160"/>
      <c r="AF7" s="160"/>
      <c r="AG7" s="160"/>
      <c r="AH7" s="161"/>
      <c r="AI7" s="158" t="s">
        <v>6</v>
      </c>
      <c r="AJ7" s="145"/>
      <c r="AK7" s="145"/>
      <c r="AL7" s="145"/>
      <c r="AM7" s="145"/>
      <c r="AN7" s="145"/>
      <c r="AO7" s="163"/>
      <c r="AP7" s="151"/>
      <c r="AQ7" s="155"/>
      <c r="AR7" s="155"/>
      <c r="AS7" s="155"/>
      <c r="AT7" s="155"/>
      <c r="AU7" s="156"/>
      <c r="AY7" s="11" t="s">
        <v>20</v>
      </c>
      <c r="BE7" s="11" t="s">
        <v>25</v>
      </c>
    </row>
    <row r="8" spans="1:61" ht="18" customHeight="1">
      <c r="A8" s="134"/>
      <c r="B8" s="137"/>
      <c r="C8" s="140"/>
      <c r="D8" s="146" t="s">
        <v>71</v>
      </c>
      <c r="E8" s="148" t="s">
        <v>72</v>
      </c>
      <c r="F8" s="148" t="s">
        <v>73</v>
      </c>
      <c r="G8" s="148" t="s">
        <v>74</v>
      </c>
      <c r="H8" s="148" t="s">
        <v>75</v>
      </c>
      <c r="I8" s="148"/>
      <c r="J8" s="170" t="s">
        <v>0</v>
      </c>
      <c r="K8" s="172" t="s">
        <v>14</v>
      </c>
      <c r="L8" s="166" t="s">
        <v>21</v>
      </c>
      <c r="M8" s="167"/>
      <c r="N8" s="166" t="s">
        <v>22</v>
      </c>
      <c r="O8" s="167"/>
      <c r="P8" s="32" t="s">
        <v>0</v>
      </c>
      <c r="Q8" s="164" t="s">
        <v>14</v>
      </c>
      <c r="R8" s="166" t="s">
        <v>21</v>
      </c>
      <c r="S8" s="167"/>
      <c r="T8" s="166" t="s">
        <v>22</v>
      </c>
      <c r="U8" s="167"/>
      <c r="V8" s="32" t="s">
        <v>0</v>
      </c>
      <c r="W8" s="164" t="s">
        <v>14</v>
      </c>
      <c r="X8" s="166" t="s">
        <v>21</v>
      </c>
      <c r="Y8" s="167"/>
      <c r="Z8" s="166" t="s">
        <v>22</v>
      </c>
      <c r="AA8" s="167"/>
      <c r="AB8" s="32" t="s">
        <v>0</v>
      </c>
      <c r="AC8" s="164" t="s">
        <v>14</v>
      </c>
      <c r="AD8" s="158" t="s">
        <v>21</v>
      </c>
      <c r="AE8" s="159"/>
      <c r="AF8" s="166" t="s">
        <v>22</v>
      </c>
      <c r="AG8" s="167"/>
      <c r="AH8" s="32" t="s">
        <v>0</v>
      </c>
      <c r="AI8" s="164" t="s">
        <v>14</v>
      </c>
      <c r="AJ8" s="158" t="s">
        <v>21</v>
      </c>
      <c r="AK8" s="159"/>
      <c r="AL8" s="166" t="s">
        <v>22</v>
      </c>
      <c r="AM8" s="167"/>
      <c r="AN8" s="30" t="s">
        <v>0</v>
      </c>
      <c r="AO8" s="33" t="s">
        <v>42</v>
      </c>
      <c r="AP8" s="34" t="s">
        <v>43</v>
      </c>
      <c r="AQ8" s="31" t="s">
        <v>1</v>
      </c>
      <c r="AR8" s="32" t="s">
        <v>2</v>
      </c>
      <c r="AS8" s="35" t="s">
        <v>3</v>
      </c>
      <c r="AT8" s="35" t="s">
        <v>4</v>
      </c>
      <c r="AU8" s="36" t="s">
        <v>6</v>
      </c>
      <c r="AY8" s="37" t="s">
        <v>1</v>
      </c>
      <c r="AZ8" s="37" t="s">
        <v>2</v>
      </c>
      <c r="BA8" s="38" t="s">
        <v>3</v>
      </c>
      <c r="BB8" s="38" t="s">
        <v>4</v>
      </c>
      <c r="BC8" s="38" t="s">
        <v>6</v>
      </c>
      <c r="BE8" s="37" t="s">
        <v>1</v>
      </c>
      <c r="BF8" s="37" t="s">
        <v>2</v>
      </c>
      <c r="BG8" s="38" t="s">
        <v>3</v>
      </c>
      <c r="BH8" s="38" t="s">
        <v>4</v>
      </c>
      <c r="BI8" s="38" t="s">
        <v>6</v>
      </c>
    </row>
    <row r="9" spans="1:61" ht="18" customHeight="1" thickBot="1">
      <c r="A9" s="135"/>
      <c r="B9" s="138"/>
      <c r="C9" s="141"/>
      <c r="D9" s="147"/>
      <c r="E9" s="149"/>
      <c r="F9" s="149"/>
      <c r="G9" s="149"/>
      <c r="H9" s="149"/>
      <c r="I9" s="149"/>
      <c r="J9" s="171"/>
      <c r="K9" s="173"/>
      <c r="L9" s="41" t="s">
        <v>9</v>
      </c>
      <c r="M9" s="41" t="s">
        <v>10</v>
      </c>
      <c r="N9" s="41" t="s">
        <v>9</v>
      </c>
      <c r="O9" s="41" t="s">
        <v>10</v>
      </c>
      <c r="P9" s="39" t="s">
        <v>11</v>
      </c>
      <c r="Q9" s="165"/>
      <c r="R9" s="41" t="s">
        <v>9</v>
      </c>
      <c r="S9" s="41" t="s">
        <v>10</v>
      </c>
      <c r="T9" s="41" t="s">
        <v>9</v>
      </c>
      <c r="U9" s="41" t="s">
        <v>10</v>
      </c>
      <c r="V9" s="39" t="s">
        <v>11</v>
      </c>
      <c r="W9" s="165"/>
      <c r="X9" s="41" t="s">
        <v>9</v>
      </c>
      <c r="Y9" s="41" t="s">
        <v>10</v>
      </c>
      <c r="Z9" s="41" t="s">
        <v>9</v>
      </c>
      <c r="AA9" s="41" t="s">
        <v>10</v>
      </c>
      <c r="AB9" s="39" t="s">
        <v>11</v>
      </c>
      <c r="AC9" s="165"/>
      <c r="AD9" s="41" t="s">
        <v>9</v>
      </c>
      <c r="AE9" s="41" t="s">
        <v>10</v>
      </c>
      <c r="AF9" s="41" t="s">
        <v>9</v>
      </c>
      <c r="AG9" s="41" t="s">
        <v>10</v>
      </c>
      <c r="AH9" s="39" t="s">
        <v>11</v>
      </c>
      <c r="AI9" s="165"/>
      <c r="AJ9" s="41" t="s">
        <v>9</v>
      </c>
      <c r="AK9" s="41" t="s">
        <v>10</v>
      </c>
      <c r="AL9" s="41" t="s">
        <v>9</v>
      </c>
      <c r="AM9" s="41" t="s">
        <v>10</v>
      </c>
      <c r="AN9" s="40" t="s">
        <v>11</v>
      </c>
      <c r="AO9" s="42"/>
      <c r="AP9" s="43"/>
      <c r="AQ9" s="44"/>
      <c r="AR9" s="39"/>
      <c r="AS9" s="45"/>
      <c r="AT9" s="45"/>
      <c r="AU9" s="46"/>
      <c r="AY9" s="47"/>
      <c r="AZ9" s="47"/>
      <c r="BA9" s="47"/>
      <c r="BB9" s="47"/>
      <c r="BC9" s="47"/>
      <c r="BE9" s="47"/>
      <c r="BF9" s="47"/>
      <c r="BG9" s="47"/>
      <c r="BH9" s="47"/>
      <c r="BI9" s="47"/>
    </row>
    <row r="10" spans="1:61" s="53" customFormat="1" ht="12.95" customHeight="1" thickTop="1">
      <c r="A10" s="178">
        <v>1</v>
      </c>
      <c r="B10" s="181">
        <v>101</v>
      </c>
      <c r="C10" s="183" t="s">
        <v>44</v>
      </c>
      <c r="D10" s="186">
        <v>18.04</v>
      </c>
      <c r="E10" s="174">
        <v>5.0599999999999996</v>
      </c>
      <c r="F10" s="174">
        <v>9.4499999999999993</v>
      </c>
      <c r="G10" s="174">
        <v>9.99</v>
      </c>
      <c r="H10" s="174">
        <v>8.08</v>
      </c>
      <c r="I10" s="174"/>
      <c r="J10" s="176">
        <f>SUM(D10:I12)</f>
        <v>50.62</v>
      </c>
      <c r="K10" s="85" t="s">
        <v>45</v>
      </c>
      <c r="L10" s="86">
        <v>1.18</v>
      </c>
      <c r="M10" s="87">
        <v>1.2450000000000001</v>
      </c>
      <c r="N10" s="88"/>
      <c r="O10" s="89"/>
      <c r="P10" s="168">
        <f>ROUNDDOWN(+AY10+AY11+AY12+AY13+AY14+AY15,2)</f>
        <v>2.46</v>
      </c>
      <c r="Q10" s="90"/>
      <c r="R10" s="90"/>
      <c r="S10" s="91"/>
      <c r="T10" s="88"/>
      <c r="U10" s="89"/>
      <c r="V10" s="168">
        <f>ROUNDDOWN(+AZ10+AZ11+AZ12+AZ13+AZ14+AZ15,2)</f>
        <v>0</v>
      </c>
      <c r="W10" s="86" t="s">
        <v>46</v>
      </c>
      <c r="X10" s="86">
        <v>1.85</v>
      </c>
      <c r="Y10" s="87">
        <v>1.9750000000000001</v>
      </c>
      <c r="Z10" s="88"/>
      <c r="AA10" s="89"/>
      <c r="AB10" s="168">
        <f>ROUNDDOWN(+BA10+BA11+BA12+BA13+BA14+BA15,2)</f>
        <v>7.3</v>
      </c>
      <c r="AC10" s="90" t="s">
        <v>47</v>
      </c>
      <c r="AD10" s="90">
        <v>1.18</v>
      </c>
      <c r="AE10" s="91">
        <v>1.37</v>
      </c>
      <c r="AF10" s="88"/>
      <c r="AG10" s="89"/>
      <c r="AH10" s="168">
        <f>ROUNDDOWN(+BB10+BB11+BB12+BB13+BB14+BB15,2)</f>
        <v>1.61</v>
      </c>
      <c r="AI10" s="49"/>
      <c r="AJ10" s="49"/>
      <c r="AK10" s="50"/>
      <c r="AL10" s="1"/>
      <c r="AM10" s="2"/>
      <c r="AN10" s="198">
        <f>ROUNDDOWN(+BC10+BC11+BC12+BC13+BC14+BC15,2)</f>
        <v>0</v>
      </c>
      <c r="AO10" s="200">
        <f>+AN10+AH10+AB10+V10+P10</f>
        <v>11.370000000000001</v>
      </c>
      <c r="AP10" s="202">
        <f>IF(J10=0,0,ROUNDDOWN(+AO10/+J10,2))</f>
        <v>0.22</v>
      </c>
      <c r="AQ10" s="194">
        <f>IF(P10=0,"-",ROUNDDOWN(+P10/+AO10,2))</f>
        <v>0.21</v>
      </c>
      <c r="AR10" s="196" t="str">
        <f>IF(V10=0,"-",ROUNDDOWN(+V10/+AO10,2))</f>
        <v>-</v>
      </c>
      <c r="AS10" s="196">
        <f>IF(AB10=0,"-",ROUNDDOWN(+AB10/+AO10,2))</f>
        <v>0.64</v>
      </c>
      <c r="AT10" s="196">
        <f>IF(AH10=0,"-",ROUNDDOWN(+AH10/+AO10,2))</f>
        <v>0.14000000000000001</v>
      </c>
      <c r="AU10" s="204" t="str">
        <f>IF(AN10=0,"-",ROUNDDOWN(+AN10/+AO10,2))</f>
        <v>-</v>
      </c>
      <c r="AV10" s="51"/>
      <c r="AW10" s="52"/>
      <c r="AY10" s="54">
        <f t="shared" ref="AY10:AY73" si="0">ROUNDDOWN(+L10*M10,3)</f>
        <v>1.4690000000000001</v>
      </c>
      <c r="AZ10" s="54">
        <f t="shared" ref="AZ10:AZ73" si="1">ROUNDDOWN(+R10*+S10,3)</f>
        <v>0</v>
      </c>
      <c r="BA10" s="54">
        <f t="shared" ref="BA10:BA73" si="2">ROUNDDOWN(+X10*+Y10,3)</f>
        <v>3.653</v>
      </c>
      <c r="BB10" s="54">
        <f t="shared" ref="BB10:BB73" si="3">ROUNDDOWN(+AD10*+AE10,3)</f>
        <v>1.6160000000000001</v>
      </c>
      <c r="BC10" s="54">
        <f t="shared" ref="BC10:BC73" si="4">ROUNDDOWN(+AJ10*+AK10,3)</f>
        <v>0</v>
      </c>
      <c r="BE10" s="54">
        <f t="shared" ref="BE10:BE73" si="5">ROUNDDOWN(+N10*O10,3)</f>
        <v>0</v>
      </c>
      <c r="BF10" s="54">
        <f t="shared" ref="BF10:BF73" si="6">ROUNDDOWN(+T10*+U10,3)</f>
        <v>0</v>
      </c>
      <c r="BG10" s="54">
        <f t="shared" ref="BG10:BG73" si="7">ROUNDDOWN(+Z10*+AA10,3)</f>
        <v>0</v>
      </c>
      <c r="BH10" s="54">
        <f t="shared" ref="BH10:BH73" si="8">ROUNDDOWN(+AF10*+AG10,3)</f>
        <v>0</v>
      </c>
      <c r="BI10" s="54">
        <f t="shared" ref="BI10:BI73" si="9">ROUNDDOWN(+AL10*+AM10,3)</f>
        <v>0</v>
      </c>
    </row>
    <row r="11" spans="1:61" s="53" customFormat="1" ht="12.95" customHeight="1">
      <c r="A11" s="179"/>
      <c r="B11" s="182"/>
      <c r="C11" s="184"/>
      <c r="D11" s="187"/>
      <c r="E11" s="175"/>
      <c r="F11" s="175"/>
      <c r="G11" s="175"/>
      <c r="H11" s="175"/>
      <c r="I11" s="175"/>
      <c r="J11" s="177"/>
      <c r="K11" s="92" t="s">
        <v>49</v>
      </c>
      <c r="L11" s="91">
        <v>0.8</v>
      </c>
      <c r="M11" s="91">
        <v>1.2450000000000001</v>
      </c>
      <c r="N11" s="89"/>
      <c r="O11" s="89"/>
      <c r="P11" s="169"/>
      <c r="Q11" s="90"/>
      <c r="R11" s="90"/>
      <c r="S11" s="91"/>
      <c r="T11" s="89"/>
      <c r="U11" s="89"/>
      <c r="V11" s="169"/>
      <c r="W11" s="93" t="s">
        <v>46</v>
      </c>
      <c r="X11" s="93">
        <v>1.85</v>
      </c>
      <c r="Y11" s="94">
        <v>1.9750000000000001</v>
      </c>
      <c r="Z11" s="89"/>
      <c r="AA11" s="89"/>
      <c r="AB11" s="169"/>
      <c r="AC11" s="93"/>
      <c r="AD11" s="93"/>
      <c r="AE11" s="94"/>
      <c r="AF11" s="89"/>
      <c r="AG11" s="89"/>
      <c r="AH11" s="169"/>
      <c r="AI11" s="56"/>
      <c r="AJ11" s="56"/>
      <c r="AK11" s="56"/>
      <c r="AL11" s="2"/>
      <c r="AM11" s="2"/>
      <c r="AN11" s="199"/>
      <c r="AO11" s="201"/>
      <c r="AP11" s="203"/>
      <c r="AQ11" s="195"/>
      <c r="AR11" s="197"/>
      <c r="AS11" s="197"/>
      <c r="AT11" s="197"/>
      <c r="AU11" s="193"/>
      <c r="AV11" s="57"/>
      <c r="AW11" s="52"/>
      <c r="AY11" s="54">
        <f t="shared" si="0"/>
        <v>0.996</v>
      </c>
      <c r="AZ11" s="54">
        <f t="shared" si="1"/>
        <v>0</v>
      </c>
      <c r="BA11" s="54">
        <f t="shared" si="2"/>
        <v>3.653</v>
      </c>
      <c r="BB11" s="54">
        <f t="shared" si="3"/>
        <v>0</v>
      </c>
      <c r="BC11" s="54">
        <f t="shared" si="4"/>
        <v>0</v>
      </c>
      <c r="BE11" s="54">
        <f t="shared" si="5"/>
        <v>0</v>
      </c>
      <c r="BF11" s="54">
        <f t="shared" si="6"/>
        <v>0</v>
      </c>
      <c r="BG11" s="54">
        <f t="shared" si="7"/>
        <v>0</v>
      </c>
      <c r="BH11" s="54">
        <f t="shared" si="8"/>
        <v>0</v>
      </c>
      <c r="BI11" s="54">
        <f t="shared" si="9"/>
        <v>0</v>
      </c>
    </row>
    <row r="12" spans="1:61" s="53" customFormat="1" ht="12.95" customHeight="1">
      <c r="A12" s="179"/>
      <c r="B12" s="182"/>
      <c r="C12" s="184"/>
      <c r="D12" s="187"/>
      <c r="E12" s="175"/>
      <c r="F12" s="175"/>
      <c r="G12" s="175"/>
      <c r="H12" s="175"/>
      <c r="I12" s="175"/>
      <c r="J12" s="177"/>
      <c r="K12" s="92"/>
      <c r="L12" s="90"/>
      <c r="M12" s="91"/>
      <c r="N12" s="88"/>
      <c r="O12" s="89"/>
      <c r="P12" s="169"/>
      <c r="Q12" s="90"/>
      <c r="R12" s="90"/>
      <c r="S12" s="91"/>
      <c r="T12" s="88"/>
      <c r="U12" s="89"/>
      <c r="V12" s="169"/>
      <c r="W12" s="90"/>
      <c r="X12" s="90"/>
      <c r="Y12" s="91"/>
      <c r="Z12" s="88"/>
      <c r="AA12" s="89"/>
      <c r="AB12" s="169"/>
      <c r="AC12" s="90"/>
      <c r="AD12" s="90"/>
      <c r="AE12" s="91"/>
      <c r="AF12" s="88"/>
      <c r="AG12" s="89"/>
      <c r="AH12" s="169"/>
      <c r="AI12" s="56"/>
      <c r="AJ12" s="50"/>
      <c r="AK12" s="50"/>
      <c r="AL12" s="1"/>
      <c r="AM12" s="2"/>
      <c r="AN12" s="199"/>
      <c r="AO12" s="201"/>
      <c r="AP12" s="218">
        <f>IF(AP10-$AT$3/100&lt;0,0,IF(OR(AQ10=1,AR10=1,AS10=1,AT10=1,AU10=1),AP10,AP10-$AT$3/100))</f>
        <v>0.2</v>
      </c>
      <c r="AQ12" s="220">
        <f>IF(AQ10="-","-",IF(AQ10-$AT$3/100&lt;0,0,IF(AQ10=1,1,AQ10-$AT$3/100)))</f>
        <v>0.19</v>
      </c>
      <c r="AR12" s="205" t="str">
        <f>IF(AR10="-","-",IF(AR10-$AT$3/100&lt;0,0,IF(AR10=1,1,AR10-$AT$3/100)))</f>
        <v>-</v>
      </c>
      <c r="AS12" s="205">
        <f>IF(AS10="-","-",IF(AS10-$AT$3/100&lt;0,0,IF(AS10=1,1,AS10-$AT$3/100)))</f>
        <v>0.62</v>
      </c>
      <c r="AT12" s="205">
        <f>IF(AT10="-","-",IF(AT10-$AT$3/100&lt;0,0,IF(AT10=1,1,AT10-$AT$3/100)))</f>
        <v>0.12000000000000001</v>
      </c>
      <c r="AU12" s="192" t="str">
        <f>IF(AU10="-","-",IF(AU10-$AT$3/100&lt;0,0,IF(AU10=1,1,AU10-$AT$3/100)))</f>
        <v>-</v>
      </c>
      <c r="AV12" s="57"/>
      <c r="AW12" s="52"/>
      <c r="AY12" s="54">
        <f t="shared" si="0"/>
        <v>0</v>
      </c>
      <c r="AZ12" s="54">
        <f t="shared" si="1"/>
        <v>0</v>
      </c>
      <c r="BA12" s="54">
        <f t="shared" si="2"/>
        <v>0</v>
      </c>
      <c r="BB12" s="54">
        <f t="shared" si="3"/>
        <v>0</v>
      </c>
      <c r="BC12" s="54">
        <f t="shared" si="4"/>
        <v>0</v>
      </c>
      <c r="BE12" s="54">
        <f t="shared" si="5"/>
        <v>0</v>
      </c>
      <c r="BF12" s="54">
        <f t="shared" si="6"/>
        <v>0</v>
      </c>
      <c r="BG12" s="54">
        <f t="shared" si="7"/>
        <v>0</v>
      </c>
      <c r="BH12" s="54">
        <f t="shared" si="8"/>
        <v>0</v>
      </c>
      <c r="BI12" s="54">
        <f t="shared" si="9"/>
        <v>0</v>
      </c>
    </row>
    <row r="13" spans="1:61" s="53" customFormat="1" ht="12.95" customHeight="1">
      <c r="A13" s="179"/>
      <c r="B13" s="182"/>
      <c r="C13" s="184"/>
      <c r="D13" s="188"/>
      <c r="E13" s="190"/>
      <c r="F13" s="190"/>
      <c r="G13" s="190"/>
      <c r="H13" s="190"/>
      <c r="I13" s="190"/>
      <c r="J13" s="209">
        <f>SUM(D13:I15)</f>
        <v>0</v>
      </c>
      <c r="K13" s="92"/>
      <c r="L13" s="90"/>
      <c r="M13" s="91"/>
      <c r="N13" s="88"/>
      <c r="O13" s="89"/>
      <c r="P13" s="206">
        <f>ROUNDDOWN(+BE10+BE11+BE12+BE13+BE14+BE15,2)</f>
        <v>0</v>
      </c>
      <c r="Q13" s="90"/>
      <c r="R13" s="90"/>
      <c r="S13" s="91"/>
      <c r="T13" s="88"/>
      <c r="U13" s="89"/>
      <c r="V13" s="206">
        <f>ROUNDDOWN(+BF10+BF11+BF12+BF13+BF14+BF15,2)</f>
        <v>0</v>
      </c>
      <c r="W13" s="90"/>
      <c r="X13" s="90"/>
      <c r="Y13" s="91"/>
      <c r="Z13" s="88"/>
      <c r="AA13" s="89"/>
      <c r="AB13" s="206">
        <f>ROUNDDOWN(+BG10+BG11+BG12+BG13+BG14+BG15,2)</f>
        <v>0</v>
      </c>
      <c r="AC13" s="90"/>
      <c r="AD13" s="90"/>
      <c r="AE13" s="91"/>
      <c r="AF13" s="88"/>
      <c r="AG13" s="89"/>
      <c r="AH13" s="206">
        <f>ROUNDDOWN(+BH10+BH11+BH12+BH13+BH14+BH15,2)</f>
        <v>0</v>
      </c>
      <c r="AI13" s="56"/>
      <c r="AJ13" s="50"/>
      <c r="AK13" s="50"/>
      <c r="AL13" s="1"/>
      <c r="AM13" s="2"/>
      <c r="AN13" s="207">
        <f>ROUNDDOWN(+BI10+BI11+BI12+BI13+BI14+BI15,2)</f>
        <v>0</v>
      </c>
      <c r="AO13" s="225">
        <f>+AN13+AH13+AB13+V13+P13</f>
        <v>0</v>
      </c>
      <c r="AP13" s="219"/>
      <c r="AQ13" s="195"/>
      <c r="AR13" s="197"/>
      <c r="AS13" s="197"/>
      <c r="AT13" s="197"/>
      <c r="AU13" s="193"/>
      <c r="AV13" s="51"/>
      <c r="AW13" s="52"/>
      <c r="AY13" s="54">
        <f t="shared" si="0"/>
        <v>0</v>
      </c>
      <c r="AZ13" s="54">
        <f t="shared" si="1"/>
        <v>0</v>
      </c>
      <c r="BA13" s="54">
        <f t="shared" si="2"/>
        <v>0</v>
      </c>
      <c r="BB13" s="54">
        <f t="shared" si="3"/>
        <v>0</v>
      </c>
      <c r="BC13" s="54">
        <f t="shared" si="4"/>
        <v>0</v>
      </c>
      <c r="BE13" s="54">
        <f t="shared" si="5"/>
        <v>0</v>
      </c>
      <c r="BF13" s="54">
        <f t="shared" si="6"/>
        <v>0</v>
      </c>
      <c r="BG13" s="54">
        <f t="shared" si="7"/>
        <v>0</v>
      </c>
      <c r="BH13" s="54">
        <f t="shared" si="8"/>
        <v>0</v>
      </c>
      <c r="BI13" s="54">
        <f t="shared" si="9"/>
        <v>0</v>
      </c>
    </row>
    <row r="14" spans="1:61" s="53" customFormat="1" ht="12.95" customHeight="1">
      <c r="A14" s="179"/>
      <c r="B14" s="182"/>
      <c r="C14" s="184"/>
      <c r="D14" s="189"/>
      <c r="E14" s="191"/>
      <c r="F14" s="191"/>
      <c r="G14" s="191"/>
      <c r="H14" s="191"/>
      <c r="I14" s="191"/>
      <c r="J14" s="177"/>
      <c r="K14" s="92"/>
      <c r="L14" s="90"/>
      <c r="M14" s="91"/>
      <c r="N14" s="88"/>
      <c r="O14" s="89"/>
      <c r="P14" s="169"/>
      <c r="Q14" s="90"/>
      <c r="R14" s="90"/>
      <c r="S14" s="91"/>
      <c r="T14" s="88"/>
      <c r="U14" s="89"/>
      <c r="V14" s="169"/>
      <c r="W14" s="90"/>
      <c r="X14" s="90"/>
      <c r="Y14" s="91"/>
      <c r="Z14" s="88"/>
      <c r="AA14" s="89"/>
      <c r="AB14" s="169"/>
      <c r="AC14" s="90"/>
      <c r="AD14" s="90"/>
      <c r="AE14" s="91"/>
      <c r="AF14" s="88"/>
      <c r="AG14" s="89"/>
      <c r="AH14" s="169"/>
      <c r="AI14" s="58"/>
      <c r="AJ14" s="50"/>
      <c r="AK14" s="50"/>
      <c r="AL14" s="1"/>
      <c r="AM14" s="2"/>
      <c r="AN14" s="208"/>
      <c r="AO14" s="226"/>
      <c r="AP14" s="214">
        <f>IF(J13=0,0,ROUNDDOWN(+AO13/+J13,2))</f>
        <v>0</v>
      </c>
      <c r="AQ14" s="216" t="str">
        <f>IF(P13=0,"-",ROUNDDOWN(+P13/+AO13,2))</f>
        <v>-</v>
      </c>
      <c r="AR14" s="210" t="str">
        <f>IF(V13=0,"-",ROUNDDOWN(+V13/+AO13,2))</f>
        <v>-</v>
      </c>
      <c r="AS14" s="210" t="str">
        <f>IF(AB13=0,"-",ROUNDDOWN(+AB13/+AO13,2))</f>
        <v>-</v>
      </c>
      <c r="AT14" s="210" t="str">
        <f>IF(AH13=0,"-",ROUNDDOWN(+AH13/+AO13,2))</f>
        <v>-</v>
      </c>
      <c r="AU14" s="212" t="str">
        <f>IF(AN13=0,"-",ROUNDDOWN(+AN13/+AO13,2))</f>
        <v>-</v>
      </c>
      <c r="AV14" s="57"/>
      <c r="AW14" s="52"/>
      <c r="AY14" s="54">
        <f t="shared" si="0"/>
        <v>0</v>
      </c>
      <c r="AZ14" s="54">
        <f t="shared" si="1"/>
        <v>0</v>
      </c>
      <c r="BA14" s="54">
        <f t="shared" si="2"/>
        <v>0</v>
      </c>
      <c r="BB14" s="54">
        <f t="shared" si="3"/>
        <v>0</v>
      </c>
      <c r="BC14" s="54">
        <f t="shared" si="4"/>
        <v>0</v>
      </c>
      <c r="BE14" s="54">
        <f t="shared" si="5"/>
        <v>0</v>
      </c>
      <c r="BF14" s="54">
        <f t="shared" si="6"/>
        <v>0</v>
      </c>
      <c r="BG14" s="54">
        <f t="shared" si="7"/>
        <v>0</v>
      </c>
      <c r="BH14" s="54">
        <f t="shared" si="8"/>
        <v>0</v>
      </c>
      <c r="BI14" s="54">
        <f t="shared" si="9"/>
        <v>0</v>
      </c>
    </row>
    <row r="15" spans="1:61" s="53" customFormat="1" ht="12.95" customHeight="1">
      <c r="A15" s="180"/>
      <c r="B15" s="182"/>
      <c r="C15" s="185"/>
      <c r="D15" s="189"/>
      <c r="E15" s="191"/>
      <c r="F15" s="191"/>
      <c r="G15" s="191"/>
      <c r="H15" s="191"/>
      <c r="I15" s="191"/>
      <c r="J15" s="177"/>
      <c r="K15" s="96"/>
      <c r="L15" s="97"/>
      <c r="M15" s="98"/>
      <c r="N15" s="99"/>
      <c r="O15" s="95"/>
      <c r="P15" s="169"/>
      <c r="Q15" s="97"/>
      <c r="R15" s="97"/>
      <c r="S15" s="98"/>
      <c r="T15" s="99"/>
      <c r="U15" s="95"/>
      <c r="V15" s="169"/>
      <c r="W15" s="97"/>
      <c r="X15" s="97"/>
      <c r="Y15" s="98"/>
      <c r="Z15" s="99"/>
      <c r="AA15" s="95"/>
      <c r="AB15" s="169"/>
      <c r="AC15" s="97"/>
      <c r="AD15" s="97"/>
      <c r="AE15" s="98"/>
      <c r="AF15" s="99"/>
      <c r="AG15" s="95"/>
      <c r="AH15" s="169"/>
      <c r="AI15" s="62"/>
      <c r="AJ15" s="61"/>
      <c r="AK15" s="61"/>
      <c r="AL15" s="9"/>
      <c r="AM15" s="10"/>
      <c r="AN15" s="208"/>
      <c r="AO15" s="226"/>
      <c r="AP15" s="215"/>
      <c r="AQ15" s="217"/>
      <c r="AR15" s="211"/>
      <c r="AS15" s="211"/>
      <c r="AT15" s="211"/>
      <c r="AU15" s="213"/>
      <c r="AV15" s="57"/>
      <c r="AW15" s="52"/>
      <c r="AY15" s="54">
        <f t="shared" si="0"/>
        <v>0</v>
      </c>
      <c r="AZ15" s="54">
        <f t="shared" si="1"/>
        <v>0</v>
      </c>
      <c r="BA15" s="54">
        <f t="shared" si="2"/>
        <v>0</v>
      </c>
      <c r="BB15" s="54">
        <f t="shared" si="3"/>
        <v>0</v>
      </c>
      <c r="BC15" s="54">
        <f t="shared" si="4"/>
        <v>0</v>
      </c>
      <c r="BE15" s="54">
        <f t="shared" si="5"/>
        <v>0</v>
      </c>
      <c r="BF15" s="54">
        <f t="shared" si="6"/>
        <v>0</v>
      </c>
      <c r="BG15" s="54">
        <f t="shared" si="7"/>
        <v>0</v>
      </c>
      <c r="BH15" s="54">
        <f t="shared" si="8"/>
        <v>0</v>
      </c>
      <c r="BI15" s="54">
        <f t="shared" si="9"/>
        <v>0</v>
      </c>
    </row>
    <row r="16" spans="1:61" s="53" customFormat="1" ht="12.95" customHeight="1">
      <c r="A16" s="221">
        <f>A10+1</f>
        <v>2</v>
      </c>
      <c r="B16" s="182">
        <v>102</v>
      </c>
      <c r="C16" s="222" t="s">
        <v>52</v>
      </c>
      <c r="D16" s="223">
        <v>19.13</v>
      </c>
      <c r="E16" s="224">
        <v>4.8099999999999996</v>
      </c>
      <c r="F16" s="224">
        <v>9.5</v>
      </c>
      <c r="G16" s="224">
        <v>10</v>
      </c>
      <c r="H16" s="224">
        <v>8.14</v>
      </c>
      <c r="I16" s="224"/>
      <c r="J16" s="228">
        <f>SUM(D16:I18)</f>
        <v>51.58</v>
      </c>
      <c r="K16" s="85" t="s">
        <v>45</v>
      </c>
      <c r="L16" s="86">
        <v>1.18</v>
      </c>
      <c r="M16" s="87">
        <v>1.2450000000000001</v>
      </c>
      <c r="N16" s="100"/>
      <c r="O16" s="101"/>
      <c r="P16" s="229">
        <f>ROUNDDOWN(+AY16+AY17+AY18+AY19+AY20+AY21,2)</f>
        <v>2.93</v>
      </c>
      <c r="Q16" s="86"/>
      <c r="R16" s="86"/>
      <c r="S16" s="87"/>
      <c r="T16" s="100"/>
      <c r="U16" s="101"/>
      <c r="V16" s="229">
        <f>ROUNDDOWN(+AZ16+AZ17+AZ18+AZ19+AZ20+AZ21,2)</f>
        <v>0</v>
      </c>
      <c r="W16" s="86" t="s">
        <v>53</v>
      </c>
      <c r="X16" s="86">
        <v>1.85</v>
      </c>
      <c r="Y16" s="87">
        <v>1.9750000000000001</v>
      </c>
      <c r="Z16" s="100"/>
      <c r="AA16" s="101"/>
      <c r="AB16" s="229">
        <f>ROUNDDOWN(+BA16+BA17+BA18+BA19+BA20+BA21,2)</f>
        <v>7.3</v>
      </c>
      <c r="AC16" s="86"/>
      <c r="AD16" s="86"/>
      <c r="AE16" s="87"/>
      <c r="AF16" s="100"/>
      <c r="AG16" s="101"/>
      <c r="AH16" s="229">
        <f>ROUNDDOWN(+BB16+BB17+BB18+BB19+BB20+BB21,2)</f>
        <v>0</v>
      </c>
      <c r="AI16" s="64"/>
      <c r="AJ16" s="64"/>
      <c r="AK16" s="65"/>
      <c r="AL16" s="5"/>
      <c r="AM16" s="6"/>
      <c r="AN16" s="227">
        <f>ROUNDDOWN(+BC16+BC17+BC18+BC19+BC20+BC21,2)</f>
        <v>0</v>
      </c>
      <c r="AO16" s="234">
        <f>+AN16+AH16+AB16+V16+P16</f>
        <v>10.23</v>
      </c>
      <c r="AP16" s="231">
        <f>IF(J16=0,0,ROUNDDOWN(+AO16/+J16,2))</f>
        <v>0.19</v>
      </c>
      <c r="AQ16" s="232">
        <f>IF(P16=0,"-",ROUNDDOWN(+P16/+AO16,2))</f>
        <v>0.28000000000000003</v>
      </c>
      <c r="AR16" s="233" t="str">
        <f>IF(V16=0,"-",ROUNDDOWN(+V16/+AO16,2))</f>
        <v>-</v>
      </c>
      <c r="AS16" s="233">
        <f>IF(AB16=0,"-",ROUNDDOWN(+AB16/+AO16,2))</f>
        <v>0.71</v>
      </c>
      <c r="AT16" s="233" t="str">
        <f>IF(AH16=0,"-",ROUNDDOWN(+AH16/+AO16,2))</f>
        <v>-</v>
      </c>
      <c r="AU16" s="230" t="str">
        <f>IF(AN16=0,"-",ROUNDDOWN(+AN16/+AO16,2))</f>
        <v>-</v>
      </c>
      <c r="AV16" s="51"/>
      <c r="AW16" s="52"/>
      <c r="AY16" s="54">
        <f t="shared" si="0"/>
        <v>1.4690000000000001</v>
      </c>
      <c r="AZ16" s="54">
        <f t="shared" si="1"/>
        <v>0</v>
      </c>
      <c r="BA16" s="54">
        <f t="shared" si="2"/>
        <v>3.653</v>
      </c>
      <c r="BB16" s="54">
        <f t="shared" si="3"/>
        <v>0</v>
      </c>
      <c r="BC16" s="54">
        <f t="shared" si="4"/>
        <v>0</v>
      </c>
      <c r="BE16" s="54">
        <f t="shared" si="5"/>
        <v>0</v>
      </c>
      <c r="BF16" s="54">
        <f t="shared" si="6"/>
        <v>0</v>
      </c>
      <c r="BG16" s="54">
        <f t="shared" si="7"/>
        <v>0</v>
      </c>
      <c r="BH16" s="54">
        <f t="shared" si="8"/>
        <v>0</v>
      </c>
      <c r="BI16" s="54">
        <f t="shared" si="9"/>
        <v>0</v>
      </c>
    </row>
    <row r="17" spans="1:61" s="53" customFormat="1" ht="12.95" customHeight="1">
      <c r="A17" s="179"/>
      <c r="B17" s="182"/>
      <c r="C17" s="184"/>
      <c r="D17" s="187"/>
      <c r="E17" s="175"/>
      <c r="F17" s="175"/>
      <c r="G17" s="175"/>
      <c r="H17" s="175"/>
      <c r="I17" s="175"/>
      <c r="J17" s="177"/>
      <c r="K17" s="92" t="s">
        <v>54</v>
      </c>
      <c r="L17" s="91">
        <v>0.94499999999999995</v>
      </c>
      <c r="M17" s="91">
        <v>1.55</v>
      </c>
      <c r="N17" s="89"/>
      <c r="O17" s="89"/>
      <c r="P17" s="169"/>
      <c r="Q17" s="90"/>
      <c r="R17" s="90"/>
      <c r="S17" s="91"/>
      <c r="T17" s="89"/>
      <c r="U17" s="89"/>
      <c r="V17" s="169"/>
      <c r="W17" s="93" t="s">
        <v>53</v>
      </c>
      <c r="X17" s="93">
        <v>1.85</v>
      </c>
      <c r="Y17" s="94">
        <v>1.9750000000000001</v>
      </c>
      <c r="Z17" s="89"/>
      <c r="AA17" s="89"/>
      <c r="AB17" s="169"/>
      <c r="AC17" s="93"/>
      <c r="AD17" s="93"/>
      <c r="AE17" s="94"/>
      <c r="AF17" s="89"/>
      <c r="AG17" s="89"/>
      <c r="AH17" s="169"/>
      <c r="AI17" s="56"/>
      <c r="AJ17" s="56"/>
      <c r="AK17" s="56"/>
      <c r="AL17" s="2"/>
      <c r="AM17" s="2"/>
      <c r="AN17" s="199"/>
      <c r="AO17" s="201"/>
      <c r="AP17" s="219"/>
      <c r="AQ17" s="195"/>
      <c r="AR17" s="197"/>
      <c r="AS17" s="197"/>
      <c r="AT17" s="197"/>
      <c r="AU17" s="193"/>
      <c r="AV17" s="57"/>
      <c r="AW17" s="52"/>
      <c r="AY17" s="54">
        <f t="shared" si="0"/>
        <v>1.464</v>
      </c>
      <c r="AZ17" s="54">
        <f t="shared" si="1"/>
        <v>0</v>
      </c>
      <c r="BA17" s="54">
        <f t="shared" si="2"/>
        <v>3.653</v>
      </c>
      <c r="BB17" s="54">
        <f t="shared" si="3"/>
        <v>0</v>
      </c>
      <c r="BC17" s="54">
        <f t="shared" si="4"/>
        <v>0</v>
      </c>
      <c r="BE17" s="54">
        <f t="shared" si="5"/>
        <v>0</v>
      </c>
      <c r="BF17" s="54">
        <f t="shared" si="6"/>
        <v>0</v>
      </c>
      <c r="BG17" s="54">
        <f t="shared" si="7"/>
        <v>0</v>
      </c>
      <c r="BH17" s="54">
        <f t="shared" si="8"/>
        <v>0</v>
      </c>
      <c r="BI17" s="54">
        <f t="shared" si="9"/>
        <v>0</v>
      </c>
    </row>
    <row r="18" spans="1:61" s="53" customFormat="1" ht="12.95" customHeight="1">
      <c r="A18" s="179"/>
      <c r="B18" s="182"/>
      <c r="C18" s="184"/>
      <c r="D18" s="187"/>
      <c r="E18" s="175"/>
      <c r="F18" s="175"/>
      <c r="G18" s="175"/>
      <c r="H18" s="175"/>
      <c r="I18" s="175"/>
      <c r="J18" s="177"/>
      <c r="K18" s="92"/>
      <c r="L18" s="90"/>
      <c r="M18" s="91"/>
      <c r="N18" s="88"/>
      <c r="O18" s="89"/>
      <c r="P18" s="169"/>
      <c r="Q18" s="90"/>
      <c r="R18" s="90"/>
      <c r="S18" s="91"/>
      <c r="T18" s="88"/>
      <c r="U18" s="89"/>
      <c r="V18" s="169"/>
      <c r="W18" s="90"/>
      <c r="X18" s="90"/>
      <c r="Y18" s="91"/>
      <c r="Z18" s="88"/>
      <c r="AA18" s="89"/>
      <c r="AB18" s="169"/>
      <c r="AC18" s="90"/>
      <c r="AD18" s="90"/>
      <c r="AE18" s="91"/>
      <c r="AF18" s="88"/>
      <c r="AG18" s="89"/>
      <c r="AH18" s="169"/>
      <c r="AI18" s="56"/>
      <c r="AJ18" s="50"/>
      <c r="AK18" s="50"/>
      <c r="AL18" s="1"/>
      <c r="AM18" s="2"/>
      <c r="AN18" s="199"/>
      <c r="AO18" s="201"/>
      <c r="AP18" s="218">
        <f>IF(AP16-$AT$3/100&lt;0,0,IF(OR(AQ16=1,AR16=1,AS16=1,AT16=1,AU16=1),AP16,AP16-$AT$3/100))</f>
        <v>0.17</v>
      </c>
      <c r="AQ18" s="220">
        <f>IF(AQ16="-","-",IF(AQ16-$AT$3/100&lt;0,0,IF(AQ16=1,1,AQ16-$AT$3/100)))</f>
        <v>0.26</v>
      </c>
      <c r="AR18" s="205" t="str">
        <f>IF(AR16="-","-",IF(AR16-$AT$3/100&lt;0,0,IF(AR16=1,1,AR16-$AT$3/100)))</f>
        <v>-</v>
      </c>
      <c r="AS18" s="205">
        <f>IF(AS16="-","-",IF(AS16-$AT$3/100&lt;0,0,IF(AS16=1,1,AS16-$AT$3/100)))</f>
        <v>0.69</v>
      </c>
      <c r="AT18" s="205" t="str">
        <f>IF(AT16="-","-",IF(AT16-$AT$3/100&lt;0,0,IF(AT16=1,1,AT16-$AT$3/100)))</f>
        <v>-</v>
      </c>
      <c r="AU18" s="192" t="str">
        <f>IF(AU16="-","-",IF(AU16-$AT$3/100&lt;0,0,IF(AU16=1,1,AU16-$AT$3/100)))</f>
        <v>-</v>
      </c>
      <c r="AV18" s="57"/>
      <c r="AW18" s="52"/>
      <c r="AY18" s="54">
        <f t="shared" si="0"/>
        <v>0</v>
      </c>
      <c r="AZ18" s="54">
        <f t="shared" si="1"/>
        <v>0</v>
      </c>
      <c r="BA18" s="54">
        <f t="shared" si="2"/>
        <v>0</v>
      </c>
      <c r="BB18" s="54">
        <f t="shared" si="3"/>
        <v>0</v>
      </c>
      <c r="BC18" s="54">
        <f t="shared" si="4"/>
        <v>0</v>
      </c>
      <c r="BE18" s="54">
        <f t="shared" si="5"/>
        <v>0</v>
      </c>
      <c r="BF18" s="54">
        <f t="shared" si="6"/>
        <v>0</v>
      </c>
      <c r="BG18" s="54">
        <f t="shared" si="7"/>
        <v>0</v>
      </c>
      <c r="BH18" s="54">
        <f t="shared" si="8"/>
        <v>0</v>
      </c>
      <c r="BI18" s="54">
        <f t="shared" si="9"/>
        <v>0</v>
      </c>
    </row>
    <row r="19" spans="1:61" s="53" customFormat="1" ht="12.95" customHeight="1">
      <c r="A19" s="179"/>
      <c r="B19" s="182"/>
      <c r="C19" s="184"/>
      <c r="D19" s="188"/>
      <c r="E19" s="190"/>
      <c r="F19" s="190"/>
      <c r="G19" s="190"/>
      <c r="H19" s="190"/>
      <c r="I19" s="190"/>
      <c r="J19" s="209">
        <f>SUM(D19:I21)</f>
        <v>0</v>
      </c>
      <c r="K19" s="92"/>
      <c r="L19" s="90"/>
      <c r="M19" s="91"/>
      <c r="N19" s="88"/>
      <c r="O19" s="89"/>
      <c r="P19" s="206">
        <f>ROUNDDOWN(+BE16+BE17+BE18+BE19+BE20+BE21,2)</f>
        <v>0</v>
      </c>
      <c r="Q19" s="90"/>
      <c r="R19" s="90"/>
      <c r="S19" s="91"/>
      <c r="T19" s="88"/>
      <c r="U19" s="89"/>
      <c r="V19" s="206">
        <f>ROUNDDOWN(+BF16+BF17+BF18+BF19+BF20+BF21,2)</f>
        <v>0</v>
      </c>
      <c r="W19" s="90"/>
      <c r="X19" s="90"/>
      <c r="Y19" s="91"/>
      <c r="Z19" s="88"/>
      <c r="AA19" s="89"/>
      <c r="AB19" s="206">
        <f>ROUNDDOWN(+BG16+BG17+BG18+BG19+BG20+BG21,2)</f>
        <v>0</v>
      </c>
      <c r="AC19" s="90"/>
      <c r="AD19" s="90"/>
      <c r="AE19" s="91"/>
      <c r="AF19" s="88"/>
      <c r="AG19" s="89"/>
      <c r="AH19" s="206">
        <f>ROUNDDOWN(+BH16+BH17+BH18+BH19+BH20+BH21,2)</f>
        <v>0</v>
      </c>
      <c r="AI19" s="56"/>
      <c r="AJ19" s="50"/>
      <c r="AK19" s="50"/>
      <c r="AL19" s="1"/>
      <c r="AM19" s="2"/>
      <c r="AN19" s="207">
        <f>ROUNDDOWN(+BI16+BI17+BI18+BI19+BI20+BI21,2)</f>
        <v>0</v>
      </c>
      <c r="AO19" s="225">
        <f>+AN19+AH19+AB19+V19+P19</f>
        <v>0</v>
      </c>
      <c r="AP19" s="219"/>
      <c r="AQ19" s="195"/>
      <c r="AR19" s="197"/>
      <c r="AS19" s="197"/>
      <c r="AT19" s="197"/>
      <c r="AU19" s="193"/>
      <c r="AV19" s="51"/>
      <c r="AW19" s="52"/>
      <c r="AY19" s="54">
        <f t="shared" si="0"/>
        <v>0</v>
      </c>
      <c r="AZ19" s="54">
        <f t="shared" si="1"/>
        <v>0</v>
      </c>
      <c r="BA19" s="54">
        <f t="shared" si="2"/>
        <v>0</v>
      </c>
      <c r="BB19" s="54">
        <f t="shared" si="3"/>
        <v>0</v>
      </c>
      <c r="BC19" s="54">
        <f t="shared" si="4"/>
        <v>0</v>
      </c>
      <c r="BE19" s="54">
        <f t="shared" si="5"/>
        <v>0</v>
      </c>
      <c r="BF19" s="54">
        <f t="shared" si="6"/>
        <v>0</v>
      </c>
      <c r="BG19" s="54">
        <f t="shared" si="7"/>
        <v>0</v>
      </c>
      <c r="BH19" s="54">
        <f t="shared" si="8"/>
        <v>0</v>
      </c>
      <c r="BI19" s="54">
        <f t="shared" si="9"/>
        <v>0</v>
      </c>
    </row>
    <row r="20" spans="1:61" s="53" customFormat="1" ht="12.95" customHeight="1">
      <c r="A20" s="179"/>
      <c r="B20" s="182"/>
      <c r="C20" s="184"/>
      <c r="D20" s="189"/>
      <c r="E20" s="191"/>
      <c r="F20" s="191"/>
      <c r="G20" s="191"/>
      <c r="H20" s="191"/>
      <c r="I20" s="191"/>
      <c r="J20" s="177"/>
      <c r="K20" s="92"/>
      <c r="L20" s="90"/>
      <c r="M20" s="91"/>
      <c r="N20" s="88"/>
      <c r="O20" s="89"/>
      <c r="P20" s="169"/>
      <c r="Q20" s="90"/>
      <c r="R20" s="90"/>
      <c r="S20" s="91"/>
      <c r="T20" s="88"/>
      <c r="U20" s="89"/>
      <c r="V20" s="169"/>
      <c r="W20" s="90"/>
      <c r="X20" s="90"/>
      <c r="Y20" s="91"/>
      <c r="Z20" s="88"/>
      <c r="AA20" s="89"/>
      <c r="AB20" s="169"/>
      <c r="AC20" s="90"/>
      <c r="AD20" s="90"/>
      <c r="AE20" s="91"/>
      <c r="AF20" s="88"/>
      <c r="AG20" s="89"/>
      <c r="AH20" s="169"/>
      <c r="AI20" s="58"/>
      <c r="AJ20" s="50"/>
      <c r="AK20" s="50"/>
      <c r="AL20" s="1"/>
      <c r="AM20" s="2"/>
      <c r="AN20" s="208"/>
      <c r="AO20" s="226"/>
      <c r="AP20" s="214">
        <f>IF(J19=0,0,ROUNDDOWN(+AO19/+J19,2))</f>
        <v>0</v>
      </c>
      <c r="AQ20" s="216" t="str">
        <f>IF(P19=0,"-",ROUNDDOWN(+P19/+AO19,2))</f>
        <v>-</v>
      </c>
      <c r="AR20" s="210" t="str">
        <f>IF(V19=0,"-",ROUNDDOWN(+V19/+AO19,2))</f>
        <v>-</v>
      </c>
      <c r="AS20" s="210" t="str">
        <f>IF(AB19=0,"-",ROUNDDOWN(+AB19/+AO19,2))</f>
        <v>-</v>
      </c>
      <c r="AT20" s="210" t="str">
        <f>IF(AH19=0,"-",ROUNDDOWN(+AH19/+AO19,2))</f>
        <v>-</v>
      </c>
      <c r="AU20" s="212" t="str">
        <f>IF(AN19=0,"-",ROUNDDOWN(+AN19/+AO19,2))</f>
        <v>-</v>
      </c>
      <c r="AV20" s="57"/>
      <c r="AW20" s="52"/>
      <c r="AY20" s="54">
        <f t="shared" si="0"/>
        <v>0</v>
      </c>
      <c r="AZ20" s="54">
        <f t="shared" si="1"/>
        <v>0</v>
      </c>
      <c r="BA20" s="54">
        <f t="shared" si="2"/>
        <v>0</v>
      </c>
      <c r="BB20" s="54">
        <f t="shared" si="3"/>
        <v>0</v>
      </c>
      <c r="BC20" s="54">
        <f t="shared" si="4"/>
        <v>0</v>
      </c>
      <c r="BE20" s="54">
        <f t="shared" si="5"/>
        <v>0</v>
      </c>
      <c r="BF20" s="54">
        <f t="shared" si="6"/>
        <v>0</v>
      </c>
      <c r="BG20" s="54">
        <f t="shared" si="7"/>
        <v>0</v>
      </c>
      <c r="BH20" s="54">
        <f t="shared" si="8"/>
        <v>0</v>
      </c>
      <c r="BI20" s="54">
        <f t="shared" si="9"/>
        <v>0</v>
      </c>
    </row>
    <row r="21" spans="1:61" s="53" customFormat="1" ht="12.95" customHeight="1">
      <c r="A21" s="179"/>
      <c r="B21" s="182"/>
      <c r="C21" s="184"/>
      <c r="D21" s="189"/>
      <c r="E21" s="191"/>
      <c r="F21" s="191"/>
      <c r="G21" s="191"/>
      <c r="H21" s="191"/>
      <c r="I21" s="191"/>
      <c r="J21" s="237"/>
      <c r="K21" s="102"/>
      <c r="L21" s="103"/>
      <c r="M21" s="104"/>
      <c r="N21" s="105"/>
      <c r="O21" s="106"/>
      <c r="P21" s="235"/>
      <c r="Q21" s="103"/>
      <c r="R21" s="103"/>
      <c r="S21" s="104"/>
      <c r="T21" s="105"/>
      <c r="U21" s="106"/>
      <c r="V21" s="235"/>
      <c r="W21" s="103"/>
      <c r="X21" s="103"/>
      <c r="Y21" s="104"/>
      <c r="Z21" s="105"/>
      <c r="AA21" s="106"/>
      <c r="AB21" s="235"/>
      <c r="AC21" s="103"/>
      <c r="AD21" s="103"/>
      <c r="AE21" s="104"/>
      <c r="AF21" s="105"/>
      <c r="AG21" s="106"/>
      <c r="AH21" s="235"/>
      <c r="AI21" s="69"/>
      <c r="AJ21" s="68"/>
      <c r="AK21" s="68"/>
      <c r="AL21" s="3"/>
      <c r="AM21" s="4"/>
      <c r="AN21" s="236"/>
      <c r="AO21" s="239"/>
      <c r="AP21" s="238"/>
      <c r="AQ21" s="217"/>
      <c r="AR21" s="211"/>
      <c r="AS21" s="211"/>
      <c r="AT21" s="211"/>
      <c r="AU21" s="213"/>
      <c r="AV21" s="57"/>
      <c r="AW21" s="52"/>
      <c r="AY21" s="54">
        <f t="shared" si="0"/>
        <v>0</v>
      </c>
      <c r="AZ21" s="54">
        <f t="shared" si="1"/>
        <v>0</v>
      </c>
      <c r="BA21" s="54">
        <f t="shared" si="2"/>
        <v>0</v>
      </c>
      <c r="BB21" s="54">
        <f t="shared" si="3"/>
        <v>0</v>
      </c>
      <c r="BC21" s="54">
        <f t="shared" si="4"/>
        <v>0</v>
      </c>
      <c r="BE21" s="54">
        <f t="shared" si="5"/>
        <v>0</v>
      </c>
      <c r="BF21" s="54">
        <f t="shared" si="6"/>
        <v>0</v>
      </c>
      <c r="BG21" s="54">
        <f t="shared" si="7"/>
        <v>0</v>
      </c>
      <c r="BH21" s="54">
        <f t="shared" si="8"/>
        <v>0</v>
      </c>
      <c r="BI21" s="54">
        <f t="shared" si="9"/>
        <v>0</v>
      </c>
    </row>
    <row r="22" spans="1:61" s="53" customFormat="1" ht="12.95" customHeight="1">
      <c r="A22" s="221">
        <f>A16+1</f>
        <v>3</v>
      </c>
      <c r="B22" s="182">
        <v>103</v>
      </c>
      <c r="C22" s="222" t="s">
        <v>55</v>
      </c>
      <c r="D22" s="223">
        <v>18.41</v>
      </c>
      <c r="E22" s="224">
        <v>4.8099999999999996</v>
      </c>
      <c r="F22" s="224">
        <v>9.5</v>
      </c>
      <c r="G22" s="224">
        <v>10.41</v>
      </c>
      <c r="H22" s="224">
        <v>8.14</v>
      </c>
      <c r="I22" s="224"/>
      <c r="J22" s="228">
        <f>SUM(D22:I24)</f>
        <v>51.269999999999996</v>
      </c>
      <c r="K22" s="85" t="s">
        <v>45</v>
      </c>
      <c r="L22" s="86">
        <v>1.18</v>
      </c>
      <c r="M22" s="87">
        <v>1.2450000000000001</v>
      </c>
      <c r="N22" s="100"/>
      <c r="O22" s="101"/>
      <c r="P22" s="229">
        <f>ROUNDDOWN(+AY22+AY23+AY24+AY25+AY26+AY27,2)</f>
        <v>2.93</v>
      </c>
      <c r="Q22" s="86"/>
      <c r="R22" s="86"/>
      <c r="S22" s="87"/>
      <c r="T22" s="100"/>
      <c r="U22" s="101"/>
      <c r="V22" s="229">
        <f>ROUNDDOWN(+AZ22+AZ23+AZ24+AZ25+AZ26+AZ27,2)</f>
        <v>0</v>
      </c>
      <c r="W22" s="86" t="s">
        <v>53</v>
      </c>
      <c r="X22" s="86">
        <v>1.85</v>
      </c>
      <c r="Y22" s="87">
        <v>1.9750000000000001</v>
      </c>
      <c r="Z22" s="100"/>
      <c r="AA22" s="101"/>
      <c r="AB22" s="229">
        <f>ROUNDDOWN(+BA22+BA23+BA24+BA25+BA26+BA27,2)</f>
        <v>7.3</v>
      </c>
      <c r="AC22" s="86"/>
      <c r="AD22" s="86"/>
      <c r="AE22" s="87"/>
      <c r="AF22" s="100"/>
      <c r="AG22" s="101"/>
      <c r="AH22" s="229">
        <f>ROUNDDOWN(+BB22+BB23+BB24+BB25+BB26+BB27,2)</f>
        <v>0</v>
      </c>
      <c r="AI22" s="64"/>
      <c r="AJ22" s="64"/>
      <c r="AK22" s="65"/>
      <c r="AL22" s="5"/>
      <c r="AM22" s="6"/>
      <c r="AN22" s="227">
        <f>ROUNDDOWN(+BC22+BC23+BC24+BC25+BC26+BC27,2)</f>
        <v>0</v>
      </c>
      <c r="AO22" s="234">
        <f>+AN22+AH22+AB22+V22+P22</f>
        <v>10.23</v>
      </c>
      <c r="AP22" s="231">
        <f>IF(J22=0,0,ROUNDDOWN(+AO22/+J22,2))</f>
        <v>0.19</v>
      </c>
      <c r="AQ22" s="232">
        <f>IF(P22=0,"-",ROUNDDOWN(+P22/+AO22,2))</f>
        <v>0.28000000000000003</v>
      </c>
      <c r="AR22" s="233" t="str">
        <f>IF(V22=0,"-",ROUNDDOWN(+V22/+AO22,2))</f>
        <v>-</v>
      </c>
      <c r="AS22" s="233">
        <f>IF(AB22=0,"-",ROUNDDOWN(+AB22/+AO22,2))</f>
        <v>0.71</v>
      </c>
      <c r="AT22" s="233" t="str">
        <f>IF(AH22=0,"-",ROUNDDOWN(+AH22/+AO22,2))</f>
        <v>-</v>
      </c>
      <c r="AU22" s="230" t="str">
        <f>IF(AN22=0,"-",ROUNDDOWN(+AN22/+AO22,2))</f>
        <v>-</v>
      </c>
      <c r="AV22" s="51"/>
      <c r="AW22" s="52"/>
      <c r="AY22" s="54">
        <f t="shared" si="0"/>
        <v>1.4690000000000001</v>
      </c>
      <c r="AZ22" s="54">
        <f t="shared" si="1"/>
        <v>0</v>
      </c>
      <c r="BA22" s="54">
        <f t="shared" si="2"/>
        <v>3.653</v>
      </c>
      <c r="BB22" s="54">
        <f t="shared" si="3"/>
        <v>0</v>
      </c>
      <c r="BC22" s="54">
        <f t="shared" si="4"/>
        <v>0</v>
      </c>
      <c r="BE22" s="54">
        <f t="shared" si="5"/>
        <v>0</v>
      </c>
      <c r="BF22" s="54">
        <f t="shared" si="6"/>
        <v>0</v>
      </c>
      <c r="BG22" s="54">
        <f t="shared" si="7"/>
        <v>0</v>
      </c>
      <c r="BH22" s="54">
        <f t="shared" si="8"/>
        <v>0</v>
      </c>
      <c r="BI22" s="54">
        <f t="shared" si="9"/>
        <v>0</v>
      </c>
    </row>
    <row r="23" spans="1:61" s="53" customFormat="1" ht="12.95" customHeight="1">
      <c r="A23" s="179"/>
      <c r="B23" s="182"/>
      <c r="C23" s="184"/>
      <c r="D23" s="187"/>
      <c r="E23" s="175"/>
      <c r="F23" s="175"/>
      <c r="G23" s="175"/>
      <c r="H23" s="175"/>
      <c r="I23" s="175"/>
      <c r="J23" s="177"/>
      <c r="K23" s="92" t="s">
        <v>58</v>
      </c>
      <c r="L23" s="91">
        <v>0.94499999999999995</v>
      </c>
      <c r="M23" s="91">
        <v>1.55</v>
      </c>
      <c r="N23" s="89"/>
      <c r="O23" s="89"/>
      <c r="P23" s="169"/>
      <c r="Q23" s="90"/>
      <c r="R23" s="90"/>
      <c r="S23" s="91"/>
      <c r="T23" s="89"/>
      <c r="U23" s="89"/>
      <c r="V23" s="169"/>
      <c r="W23" s="93" t="s">
        <v>57</v>
      </c>
      <c r="X23" s="93">
        <v>1.85</v>
      </c>
      <c r="Y23" s="94">
        <v>1.9750000000000001</v>
      </c>
      <c r="Z23" s="89"/>
      <c r="AA23" s="89"/>
      <c r="AB23" s="169"/>
      <c r="AC23" s="93"/>
      <c r="AD23" s="93"/>
      <c r="AE23" s="94"/>
      <c r="AF23" s="89"/>
      <c r="AG23" s="89"/>
      <c r="AH23" s="169"/>
      <c r="AI23" s="56"/>
      <c r="AJ23" s="56"/>
      <c r="AK23" s="56"/>
      <c r="AL23" s="2"/>
      <c r="AM23" s="2"/>
      <c r="AN23" s="199"/>
      <c r="AO23" s="201"/>
      <c r="AP23" s="219"/>
      <c r="AQ23" s="195"/>
      <c r="AR23" s="197"/>
      <c r="AS23" s="197"/>
      <c r="AT23" s="197"/>
      <c r="AU23" s="193"/>
      <c r="AV23" s="57"/>
      <c r="AW23" s="52"/>
      <c r="AY23" s="54">
        <f t="shared" si="0"/>
        <v>1.464</v>
      </c>
      <c r="AZ23" s="54">
        <f t="shared" si="1"/>
        <v>0</v>
      </c>
      <c r="BA23" s="54">
        <f t="shared" si="2"/>
        <v>3.653</v>
      </c>
      <c r="BB23" s="54">
        <f t="shared" si="3"/>
        <v>0</v>
      </c>
      <c r="BC23" s="54">
        <f t="shared" si="4"/>
        <v>0</v>
      </c>
      <c r="BE23" s="54">
        <f t="shared" si="5"/>
        <v>0</v>
      </c>
      <c r="BF23" s="54">
        <f t="shared" si="6"/>
        <v>0</v>
      </c>
      <c r="BG23" s="54">
        <f t="shared" si="7"/>
        <v>0</v>
      </c>
      <c r="BH23" s="54">
        <f t="shared" si="8"/>
        <v>0</v>
      </c>
      <c r="BI23" s="54">
        <f t="shared" si="9"/>
        <v>0</v>
      </c>
    </row>
    <row r="24" spans="1:61" s="53" customFormat="1" ht="12.95" customHeight="1">
      <c r="A24" s="179"/>
      <c r="B24" s="182"/>
      <c r="C24" s="184"/>
      <c r="D24" s="187"/>
      <c r="E24" s="175"/>
      <c r="F24" s="175"/>
      <c r="G24" s="175"/>
      <c r="H24" s="175"/>
      <c r="I24" s="175"/>
      <c r="J24" s="177"/>
      <c r="K24" s="92"/>
      <c r="L24" s="90"/>
      <c r="M24" s="91"/>
      <c r="N24" s="88"/>
      <c r="O24" s="89"/>
      <c r="P24" s="169"/>
      <c r="Q24" s="90"/>
      <c r="R24" s="90"/>
      <c r="S24" s="91"/>
      <c r="T24" s="88"/>
      <c r="U24" s="89"/>
      <c r="V24" s="169"/>
      <c r="W24" s="90"/>
      <c r="X24" s="90"/>
      <c r="Y24" s="91"/>
      <c r="Z24" s="88"/>
      <c r="AA24" s="89"/>
      <c r="AB24" s="169"/>
      <c r="AC24" s="90"/>
      <c r="AD24" s="90"/>
      <c r="AE24" s="91"/>
      <c r="AF24" s="88"/>
      <c r="AG24" s="89"/>
      <c r="AH24" s="169"/>
      <c r="AI24" s="56"/>
      <c r="AJ24" s="50"/>
      <c r="AK24" s="50"/>
      <c r="AL24" s="1"/>
      <c r="AM24" s="2"/>
      <c r="AN24" s="199"/>
      <c r="AO24" s="201"/>
      <c r="AP24" s="218">
        <f>IF(AP22-$AT$3/100&lt;0,0,IF(OR(AQ22=1,AR22=1,AS22=1,AT22=1,AU22=1),AP22,AP22-$AT$3/100))</f>
        <v>0.17</v>
      </c>
      <c r="AQ24" s="220">
        <f>IF(AQ22="-","-",IF(AQ22-$AT$3/100&lt;0,0,IF(AQ22=1,1,AQ22-$AT$3/100)))</f>
        <v>0.26</v>
      </c>
      <c r="AR24" s="205" t="str">
        <f>IF(AR22="-","-",IF(AR22-$AT$3/100&lt;0,0,IF(AR22=1,1,AR22-$AT$3/100)))</f>
        <v>-</v>
      </c>
      <c r="AS24" s="205">
        <f>IF(AS22="-","-",IF(AS22-$AT$3/100&lt;0,0,IF(AS22=1,1,AS22-$AT$3/100)))</f>
        <v>0.69</v>
      </c>
      <c r="AT24" s="205" t="str">
        <f>IF(AT22="-","-",IF(AT22-$AT$3/100&lt;0,0,IF(AT22=1,1,AT22-$AT$3/100)))</f>
        <v>-</v>
      </c>
      <c r="AU24" s="192" t="str">
        <f>IF(AU22="-","-",IF(AU22-$AT$3/100&lt;0,0,IF(AU22=1,1,AU22-$AT$3/100)))</f>
        <v>-</v>
      </c>
      <c r="AV24" s="57"/>
      <c r="AW24" s="52"/>
      <c r="AY24" s="54">
        <f t="shared" si="0"/>
        <v>0</v>
      </c>
      <c r="AZ24" s="54">
        <f t="shared" si="1"/>
        <v>0</v>
      </c>
      <c r="BA24" s="54">
        <f t="shared" si="2"/>
        <v>0</v>
      </c>
      <c r="BB24" s="54">
        <f t="shared" si="3"/>
        <v>0</v>
      </c>
      <c r="BC24" s="54">
        <f t="shared" si="4"/>
        <v>0</v>
      </c>
      <c r="BE24" s="54">
        <f t="shared" si="5"/>
        <v>0</v>
      </c>
      <c r="BF24" s="54">
        <f t="shared" si="6"/>
        <v>0</v>
      </c>
      <c r="BG24" s="54">
        <f t="shared" si="7"/>
        <v>0</v>
      </c>
      <c r="BH24" s="54">
        <f t="shared" si="8"/>
        <v>0</v>
      </c>
      <c r="BI24" s="54">
        <f t="shared" si="9"/>
        <v>0</v>
      </c>
    </row>
    <row r="25" spans="1:61" s="53" customFormat="1" ht="12.95" customHeight="1">
      <c r="A25" s="179"/>
      <c r="B25" s="182"/>
      <c r="C25" s="184"/>
      <c r="D25" s="188"/>
      <c r="E25" s="190"/>
      <c r="F25" s="190"/>
      <c r="G25" s="190"/>
      <c r="H25" s="190"/>
      <c r="I25" s="190"/>
      <c r="J25" s="209">
        <f>SUM(D25:I27)</f>
        <v>0</v>
      </c>
      <c r="K25" s="92"/>
      <c r="L25" s="90"/>
      <c r="M25" s="91"/>
      <c r="N25" s="88"/>
      <c r="O25" s="89"/>
      <c r="P25" s="206">
        <f>ROUNDDOWN(+BE22+BE23+BE24+BE25+BE26+BE27,2)</f>
        <v>0</v>
      </c>
      <c r="Q25" s="90"/>
      <c r="R25" s="90"/>
      <c r="S25" s="91"/>
      <c r="T25" s="88"/>
      <c r="U25" s="89"/>
      <c r="V25" s="206">
        <f>ROUNDDOWN(+BF22+BF23+BF24+BF25+BF26+BF27,2)</f>
        <v>0</v>
      </c>
      <c r="W25" s="90"/>
      <c r="X25" s="90"/>
      <c r="Y25" s="91"/>
      <c r="Z25" s="88"/>
      <c r="AA25" s="89"/>
      <c r="AB25" s="206">
        <f>ROUNDDOWN(+BG22+BG23+BG24+BG25+BG26+BG27,2)</f>
        <v>0</v>
      </c>
      <c r="AC25" s="90"/>
      <c r="AD25" s="90"/>
      <c r="AE25" s="91"/>
      <c r="AF25" s="88"/>
      <c r="AG25" s="89"/>
      <c r="AH25" s="206">
        <f>ROUNDDOWN(+BH22+BH23+BH24+BH25+BH26+BH27,2)</f>
        <v>0</v>
      </c>
      <c r="AI25" s="56"/>
      <c r="AJ25" s="50"/>
      <c r="AK25" s="50"/>
      <c r="AL25" s="1"/>
      <c r="AM25" s="2"/>
      <c r="AN25" s="207">
        <f>ROUNDDOWN(+BI22+BI23+BI24+BI25+BI26+BI27,2)</f>
        <v>0</v>
      </c>
      <c r="AO25" s="225">
        <f>+AN25+AH25+AB25+V25+P25</f>
        <v>0</v>
      </c>
      <c r="AP25" s="219"/>
      <c r="AQ25" s="195"/>
      <c r="AR25" s="197"/>
      <c r="AS25" s="197"/>
      <c r="AT25" s="197"/>
      <c r="AU25" s="193"/>
      <c r="AV25" s="51"/>
      <c r="AW25" s="52"/>
      <c r="AY25" s="54">
        <f t="shared" si="0"/>
        <v>0</v>
      </c>
      <c r="AZ25" s="54">
        <f t="shared" si="1"/>
        <v>0</v>
      </c>
      <c r="BA25" s="54">
        <f t="shared" si="2"/>
        <v>0</v>
      </c>
      <c r="BB25" s="54">
        <f t="shared" si="3"/>
        <v>0</v>
      </c>
      <c r="BC25" s="54">
        <f t="shared" si="4"/>
        <v>0</v>
      </c>
      <c r="BE25" s="54">
        <f t="shared" si="5"/>
        <v>0</v>
      </c>
      <c r="BF25" s="54">
        <f t="shared" si="6"/>
        <v>0</v>
      </c>
      <c r="BG25" s="54">
        <f t="shared" si="7"/>
        <v>0</v>
      </c>
      <c r="BH25" s="54">
        <f t="shared" si="8"/>
        <v>0</v>
      </c>
      <c r="BI25" s="54">
        <f t="shared" si="9"/>
        <v>0</v>
      </c>
    </row>
    <row r="26" spans="1:61" s="53" customFormat="1" ht="12.95" customHeight="1">
      <c r="A26" s="179"/>
      <c r="B26" s="182"/>
      <c r="C26" s="184"/>
      <c r="D26" s="189"/>
      <c r="E26" s="191"/>
      <c r="F26" s="191"/>
      <c r="G26" s="191"/>
      <c r="H26" s="191"/>
      <c r="I26" s="191"/>
      <c r="J26" s="177"/>
      <c r="K26" s="92"/>
      <c r="L26" s="90"/>
      <c r="M26" s="91"/>
      <c r="N26" s="88"/>
      <c r="O26" s="89"/>
      <c r="P26" s="169"/>
      <c r="Q26" s="90"/>
      <c r="R26" s="90"/>
      <c r="S26" s="91"/>
      <c r="T26" s="88"/>
      <c r="U26" s="89"/>
      <c r="V26" s="169"/>
      <c r="W26" s="90"/>
      <c r="X26" s="90"/>
      <c r="Y26" s="91"/>
      <c r="Z26" s="88"/>
      <c r="AA26" s="89"/>
      <c r="AB26" s="169"/>
      <c r="AC26" s="90"/>
      <c r="AD26" s="90"/>
      <c r="AE26" s="91"/>
      <c r="AF26" s="88"/>
      <c r="AG26" s="89"/>
      <c r="AH26" s="169"/>
      <c r="AI26" s="58"/>
      <c r="AJ26" s="50"/>
      <c r="AK26" s="50"/>
      <c r="AL26" s="1"/>
      <c r="AM26" s="2"/>
      <c r="AN26" s="208"/>
      <c r="AO26" s="226"/>
      <c r="AP26" s="214">
        <f>IF(J25=0,0,ROUNDDOWN(+AO25/+J25,2))</f>
        <v>0</v>
      </c>
      <c r="AQ26" s="216" t="str">
        <f>IF(P25=0,"-",ROUNDDOWN(+P25/+AO25,2))</f>
        <v>-</v>
      </c>
      <c r="AR26" s="210" t="str">
        <f>IF(V25=0,"-",ROUNDDOWN(+V25/+AO25,2))</f>
        <v>-</v>
      </c>
      <c r="AS26" s="210" t="str">
        <f>IF(AB25=0,"-",ROUNDDOWN(+AB25/+AO25,2))</f>
        <v>-</v>
      </c>
      <c r="AT26" s="210" t="str">
        <f>IF(AH25=0,"-",ROUNDDOWN(+AH25/+AO25,2))</f>
        <v>-</v>
      </c>
      <c r="AU26" s="212" t="str">
        <f>IF(AN25=0,"-",ROUNDDOWN(+AN25/+AO25,2))</f>
        <v>-</v>
      </c>
      <c r="AV26" s="57"/>
      <c r="AW26" s="52"/>
      <c r="AY26" s="54">
        <f t="shared" si="0"/>
        <v>0</v>
      </c>
      <c r="AZ26" s="54">
        <f t="shared" si="1"/>
        <v>0</v>
      </c>
      <c r="BA26" s="54">
        <f t="shared" si="2"/>
        <v>0</v>
      </c>
      <c r="BB26" s="54">
        <f t="shared" si="3"/>
        <v>0</v>
      </c>
      <c r="BC26" s="54">
        <f t="shared" si="4"/>
        <v>0</v>
      </c>
      <c r="BE26" s="54">
        <f t="shared" si="5"/>
        <v>0</v>
      </c>
      <c r="BF26" s="54">
        <f t="shared" si="6"/>
        <v>0</v>
      </c>
      <c r="BG26" s="54">
        <f t="shared" si="7"/>
        <v>0</v>
      </c>
      <c r="BH26" s="54">
        <f t="shared" si="8"/>
        <v>0</v>
      </c>
      <c r="BI26" s="54">
        <f t="shared" si="9"/>
        <v>0</v>
      </c>
    </row>
    <row r="27" spans="1:61" s="53" customFormat="1" ht="12.95" customHeight="1">
      <c r="A27" s="179"/>
      <c r="B27" s="182"/>
      <c r="C27" s="184"/>
      <c r="D27" s="189"/>
      <c r="E27" s="191"/>
      <c r="F27" s="191"/>
      <c r="G27" s="191"/>
      <c r="H27" s="191"/>
      <c r="I27" s="191"/>
      <c r="J27" s="237"/>
      <c r="K27" s="102"/>
      <c r="L27" s="103"/>
      <c r="M27" s="104"/>
      <c r="N27" s="105"/>
      <c r="O27" s="106"/>
      <c r="P27" s="235"/>
      <c r="Q27" s="103"/>
      <c r="R27" s="103"/>
      <c r="S27" s="104"/>
      <c r="T27" s="105"/>
      <c r="U27" s="106"/>
      <c r="V27" s="235"/>
      <c r="W27" s="103"/>
      <c r="X27" s="103"/>
      <c r="Y27" s="104"/>
      <c r="Z27" s="105"/>
      <c r="AA27" s="106"/>
      <c r="AB27" s="235"/>
      <c r="AC27" s="103"/>
      <c r="AD27" s="103"/>
      <c r="AE27" s="104"/>
      <c r="AF27" s="105"/>
      <c r="AG27" s="106"/>
      <c r="AH27" s="235"/>
      <c r="AI27" s="69"/>
      <c r="AJ27" s="68"/>
      <c r="AK27" s="68"/>
      <c r="AL27" s="3"/>
      <c r="AM27" s="4"/>
      <c r="AN27" s="236"/>
      <c r="AO27" s="239"/>
      <c r="AP27" s="238"/>
      <c r="AQ27" s="217"/>
      <c r="AR27" s="211"/>
      <c r="AS27" s="211"/>
      <c r="AT27" s="211"/>
      <c r="AU27" s="213"/>
      <c r="AV27" s="57"/>
      <c r="AW27" s="52"/>
      <c r="AY27" s="54">
        <f t="shared" si="0"/>
        <v>0</v>
      </c>
      <c r="AZ27" s="54">
        <f t="shared" si="1"/>
        <v>0</v>
      </c>
      <c r="BA27" s="54">
        <f t="shared" si="2"/>
        <v>0</v>
      </c>
      <c r="BB27" s="54">
        <f t="shared" si="3"/>
        <v>0</v>
      </c>
      <c r="BC27" s="54">
        <f t="shared" si="4"/>
        <v>0</v>
      </c>
      <c r="BE27" s="54">
        <f t="shared" si="5"/>
        <v>0</v>
      </c>
      <c r="BF27" s="54">
        <f t="shared" si="6"/>
        <v>0</v>
      </c>
      <c r="BG27" s="54">
        <f t="shared" si="7"/>
        <v>0</v>
      </c>
      <c r="BH27" s="54">
        <f t="shared" si="8"/>
        <v>0</v>
      </c>
      <c r="BI27" s="54">
        <f t="shared" si="9"/>
        <v>0</v>
      </c>
    </row>
    <row r="28" spans="1:61" s="53" customFormat="1" ht="12.95" customHeight="1">
      <c r="A28" s="221">
        <f>A22+1</f>
        <v>4</v>
      </c>
      <c r="B28" s="182">
        <v>104</v>
      </c>
      <c r="C28" s="222" t="s">
        <v>59</v>
      </c>
      <c r="D28" s="223">
        <v>17.21</v>
      </c>
      <c r="E28" s="224">
        <v>5.0599999999999996</v>
      </c>
      <c r="F28" s="224">
        <v>9.76</v>
      </c>
      <c r="G28" s="224">
        <v>10.32</v>
      </c>
      <c r="H28" s="224">
        <v>7.48</v>
      </c>
      <c r="I28" s="224"/>
      <c r="J28" s="228">
        <f>SUM(D28:I30)</f>
        <v>49.83</v>
      </c>
      <c r="K28" s="85" t="s">
        <v>56</v>
      </c>
      <c r="L28" s="86">
        <v>1.18</v>
      </c>
      <c r="M28" s="87">
        <v>1.2450000000000001</v>
      </c>
      <c r="N28" s="100"/>
      <c r="O28" s="101"/>
      <c r="P28" s="229">
        <f>ROUNDDOWN(+AY28+AY29+AY30+AY31+AY32+AY33,2)</f>
        <v>2.74</v>
      </c>
      <c r="Q28" s="86"/>
      <c r="R28" s="86"/>
      <c r="S28" s="87"/>
      <c r="T28" s="100"/>
      <c r="U28" s="101"/>
      <c r="V28" s="229">
        <f>ROUNDDOWN(+AZ28+AZ29+AZ30+AZ31+AZ32+AZ33,2)</f>
        <v>0</v>
      </c>
      <c r="W28" s="86" t="s">
        <v>57</v>
      </c>
      <c r="X28" s="86">
        <v>1.85</v>
      </c>
      <c r="Y28" s="87">
        <v>1.9750000000000001</v>
      </c>
      <c r="Z28" s="100"/>
      <c r="AA28" s="101"/>
      <c r="AB28" s="240">
        <f>ROUNDDOWN(+BA28+BA29+BA30+BA31+BA32+BA33,2)</f>
        <v>7.3</v>
      </c>
      <c r="AC28" s="86" t="s">
        <v>60</v>
      </c>
      <c r="AD28" s="86">
        <v>1.18</v>
      </c>
      <c r="AE28" s="87">
        <v>1.2450000000000001</v>
      </c>
      <c r="AF28" s="100"/>
      <c r="AG28" s="101"/>
      <c r="AH28" s="229">
        <f>ROUNDDOWN(+BB28+BB29+BB30+BB31+BB32+BB33,2)</f>
        <v>3.59</v>
      </c>
      <c r="AI28" s="64"/>
      <c r="AJ28" s="64"/>
      <c r="AK28" s="65"/>
      <c r="AL28" s="5"/>
      <c r="AM28" s="6"/>
      <c r="AN28" s="227">
        <f>ROUNDDOWN(+BC28+BC29+BC30+BC31+BC32+BC33,2)</f>
        <v>0</v>
      </c>
      <c r="AO28" s="234">
        <f>+AN28+AH28+AB28+V28+P28</f>
        <v>13.63</v>
      </c>
      <c r="AP28" s="231">
        <f>IF(J28=0,0,ROUNDDOWN(+AO28/+J28,2))</f>
        <v>0.27</v>
      </c>
      <c r="AQ28" s="232">
        <f>IF(P28=0,"-",ROUNDDOWN(+P28/+AO28,2))</f>
        <v>0.2</v>
      </c>
      <c r="AR28" s="233" t="str">
        <f>IF(V28=0,"-",ROUNDDOWN(+V28/+AO28,2))</f>
        <v>-</v>
      </c>
      <c r="AS28" s="233">
        <f>IF(AB28=0,"-",ROUNDDOWN(+AB28/+AO28,2))</f>
        <v>0.53</v>
      </c>
      <c r="AT28" s="233">
        <f>IF(AH28=0,"-",ROUNDDOWN(+AH28/+AO28,2))</f>
        <v>0.26</v>
      </c>
      <c r="AU28" s="230" t="str">
        <f>IF(AN28=0,"-",ROUNDDOWN(+AN28/+AO28,2))</f>
        <v>-</v>
      </c>
      <c r="AV28" s="51"/>
      <c r="AW28" s="52"/>
      <c r="AY28" s="54">
        <f t="shared" si="0"/>
        <v>1.4690000000000001</v>
      </c>
      <c r="AZ28" s="54">
        <f t="shared" si="1"/>
        <v>0</v>
      </c>
      <c r="BA28" s="54">
        <f t="shared" si="2"/>
        <v>3.653</v>
      </c>
      <c r="BB28" s="54">
        <f t="shared" si="3"/>
        <v>1.4690000000000001</v>
      </c>
      <c r="BC28" s="54">
        <f t="shared" si="4"/>
        <v>0</v>
      </c>
      <c r="BE28" s="54">
        <f t="shared" si="5"/>
        <v>0</v>
      </c>
      <c r="BF28" s="54">
        <f t="shared" si="6"/>
        <v>0</v>
      </c>
      <c r="BG28" s="54">
        <f t="shared" si="7"/>
        <v>0</v>
      </c>
      <c r="BH28" s="54">
        <f t="shared" si="8"/>
        <v>0</v>
      </c>
      <c r="BI28" s="54">
        <f t="shared" si="9"/>
        <v>0</v>
      </c>
    </row>
    <row r="29" spans="1:61" s="53" customFormat="1" ht="12.95" customHeight="1">
      <c r="A29" s="179"/>
      <c r="B29" s="182"/>
      <c r="C29" s="184"/>
      <c r="D29" s="187"/>
      <c r="E29" s="175"/>
      <c r="F29" s="175"/>
      <c r="G29" s="175"/>
      <c r="H29" s="175"/>
      <c r="I29" s="175"/>
      <c r="J29" s="177"/>
      <c r="K29" s="92" t="s">
        <v>61</v>
      </c>
      <c r="L29" s="91">
        <v>1.0249999999999999</v>
      </c>
      <c r="M29" s="91">
        <v>1.2450000000000001</v>
      </c>
      <c r="N29" s="89"/>
      <c r="O29" s="89"/>
      <c r="P29" s="169"/>
      <c r="Q29" s="90"/>
      <c r="R29" s="90"/>
      <c r="S29" s="91"/>
      <c r="T29" s="89"/>
      <c r="U29" s="89"/>
      <c r="V29" s="169"/>
      <c r="W29" s="93" t="s">
        <v>57</v>
      </c>
      <c r="X29" s="93">
        <v>1.85</v>
      </c>
      <c r="Y29" s="94">
        <v>1.9750000000000001</v>
      </c>
      <c r="Z29" s="89"/>
      <c r="AA29" s="89"/>
      <c r="AB29" s="241"/>
      <c r="AC29" s="93" t="s">
        <v>60</v>
      </c>
      <c r="AD29" s="93">
        <v>1.18</v>
      </c>
      <c r="AE29" s="94">
        <v>1.2450000000000001</v>
      </c>
      <c r="AF29" s="89"/>
      <c r="AG29" s="89"/>
      <c r="AH29" s="169"/>
      <c r="AI29" s="56"/>
      <c r="AJ29" s="56"/>
      <c r="AK29" s="56"/>
      <c r="AL29" s="2"/>
      <c r="AM29" s="2"/>
      <c r="AN29" s="199"/>
      <c r="AO29" s="201"/>
      <c r="AP29" s="219"/>
      <c r="AQ29" s="195"/>
      <c r="AR29" s="197"/>
      <c r="AS29" s="197"/>
      <c r="AT29" s="197"/>
      <c r="AU29" s="193"/>
      <c r="AV29" s="57"/>
      <c r="AW29" s="52"/>
      <c r="AY29" s="54">
        <f t="shared" si="0"/>
        <v>1.276</v>
      </c>
      <c r="AZ29" s="54">
        <f t="shared" si="1"/>
        <v>0</v>
      </c>
      <c r="BA29" s="54">
        <f t="shared" si="2"/>
        <v>3.653</v>
      </c>
      <c r="BB29" s="54">
        <f t="shared" si="3"/>
        <v>1.4690000000000001</v>
      </c>
      <c r="BC29" s="54">
        <f t="shared" si="4"/>
        <v>0</v>
      </c>
      <c r="BE29" s="54">
        <f t="shared" si="5"/>
        <v>0</v>
      </c>
      <c r="BF29" s="54">
        <f t="shared" si="6"/>
        <v>0</v>
      </c>
      <c r="BG29" s="54">
        <f t="shared" si="7"/>
        <v>0</v>
      </c>
      <c r="BH29" s="54">
        <f t="shared" si="8"/>
        <v>0</v>
      </c>
      <c r="BI29" s="54">
        <f t="shared" si="9"/>
        <v>0</v>
      </c>
    </row>
    <row r="30" spans="1:61" s="53" customFormat="1" ht="12.95" customHeight="1">
      <c r="A30" s="179"/>
      <c r="B30" s="182"/>
      <c r="C30" s="184"/>
      <c r="D30" s="187"/>
      <c r="E30" s="175"/>
      <c r="F30" s="175"/>
      <c r="G30" s="175"/>
      <c r="H30" s="175"/>
      <c r="I30" s="175"/>
      <c r="J30" s="177"/>
      <c r="K30" s="92"/>
      <c r="L30" s="90"/>
      <c r="M30" s="91"/>
      <c r="N30" s="88"/>
      <c r="O30" s="89"/>
      <c r="P30" s="169"/>
      <c r="Q30" s="90"/>
      <c r="R30" s="90"/>
      <c r="S30" s="91"/>
      <c r="T30" s="88"/>
      <c r="U30" s="89"/>
      <c r="V30" s="169"/>
      <c r="W30" s="90"/>
      <c r="X30" s="90"/>
      <c r="Y30" s="91"/>
      <c r="Z30" s="88"/>
      <c r="AA30" s="89"/>
      <c r="AB30" s="169"/>
      <c r="AC30" s="90" t="s">
        <v>62</v>
      </c>
      <c r="AD30" s="90">
        <v>0.56999999999999995</v>
      </c>
      <c r="AE30" s="91">
        <v>1.145</v>
      </c>
      <c r="AF30" s="88"/>
      <c r="AG30" s="89"/>
      <c r="AH30" s="169"/>
      <c r="AI30" s="56"/>
      <c r="AJ30" s="50"/>
      <c r="AK30" s="50"/>
      <c r="AL30" s="1"/>
      <c r="AM30" s="2"/>
      <c r="AN30" s="199"/>
      <c r="AO30" s="201"/>
      <c r="AP30" s="218">
        <f>IF(AP28-$AT$3/100&lt;0,0,IF(OR(AQ28=1,AR28=1,AS28=1,AT28=1,AU28=1),AP28,AP28-$AT$3/100))</f>
        <v>0.25</v>
      </c>
      <c r="AQ30" s="220">
        <f>IF(AQ28="-","-",IF(AQ28-$AT$3/100&lt;0,0,IF(AQ28=1,1,AQ28-$AT$3/100)))</f>
        <v>0.18000000000000002</v>
      </c>
      <c r="AR30" s="205" t="str">
        <f>IF(AR28="-","-",IF(AR28-$AT$3/100&lt;0,0,IF(AR28=1,1,AR28-$AT$3/100)))</f>
        <v>-</v>
      </c>
      <c r="AS30" s="205">
        <f>IF(AS28="-","-",IF(AS28-$AT$3/100&lt;0,0,IF(AS28=1,1,AS28-$AT$3/100)))</f>
        <v>0.51</v>
      </c>
      <c r="AT30" s="205">
        <f>IF(AT28="-","-",IF(AT28-$AT$3/100&lt;0,0,IF(AT28=1,1,AT28-$AT$3/100)))</f>
        <v>0.24000000000000002</v>
      </c>
      <c r="AU30" s="192" t="str">
        <f>IF(AU28="-","-",IF(AU28-$AT$3/100&lt;0,0,IF(AU28=1,1,AU28-$AT$3/100)))</f>
        <v>-</v>
      </c>
      <c r="AV30" s="57"/>
      <c r="AW30" s="52"/>
      <c r="AY30" s="54">
        <f t="shared" si="0"/>
        <v>0</v>
      </c>
      <c r="AZ30" s="54">
        <f t="shared" si="1"/>
        <v>0</v>
      </c>
      <c r="BA30" s="54">
        <f t="shared" si="2"/>
        <v>0</v>
      </c>
      <c r="BB30" s="54">
        <f t="shared" si="3"/>
        <v>0.65200000000000002</v>
      </c>
      <c r="BC30" s="54">
        <f t="shared" si="4"/>
        <v>0</v>
      </c>
      <c r="BE30" s="54">
        <f t="shared" si="5"/>
        <v>0</v>
      </c>
      <c r="BF30" s="54">
        <f t="shared" si="6"/>
        <v>0</v>
      </c>
      <c r="BG30" s="54">
        <f t="shared" si="7"/>
        <v>0</v>
      </c>
      <c r="BH30" s="54">
        <f t="shared" si="8"/>
        <v>0</v>
      </c>
      <c r="BI30" s="54">
        <f t="shared" si="9"/>
        <v>0</v>
      </c>
    </row>
    <row r="31" spans="1:61" s="53" customFormat="1" ht="12.95" customHeight="1">
      <c r="A31" s="179"/>
      <c r="B31" s="182"/>
      <c r="C31" s="184"/>
      <c r="D31" s="188"/>
      <c r="E31" s="190"/>
      <c r="F31" s="190"/>
      <c r="G31" s="190"/>
      <c r="H31" s="190"/>
      <c r="I31" s="190"/>
      <c r="J31" s="209">
        <f>SUM(D31:I33)</f>
        <v>0</v>
      </c>
      <c r="K31" s="92"/>
      <c r="L31" s="90"/>
      <c r="M31" s="91"/>
      <c r="N31" s="88"/>
      <c r="O31" s="89"/>
      <c r="P31" s="206">
        <f>ROUNDDOWN(+BE28+BE29+BE30+BE31+BE32+BE33,2)</f>
        <v>0</v>
      </c>
      <c r="Q31" s="90"/>
      <c r="R31" s="90"/>
      <c r="S31" s="91"/>
      <c r="T31" s="88"/>
      <c r="U31" s="89"/>
      <c r="V31" s="206">
        <f>ROUNDDOWN(+BF28+BF29+BF30+BF31+BF32+BF33,2)</f>
        <v>0</v>
      </c>
      <c r="W31" s="90"/>
      <c r="X31" s="90"/>
      <c r="Y31" s="91"/>
      <c r="Z31" s="88"/>
      <c r="AA31" s="89"/>
      <c r="AB31" s="206">
        <f>ROUNDDOWN(+BG28+BG29+BG30+BG31+BG32+BG33,2)</f>
        <v>0</v>
      </c>
      <c r="AC31" s="90"/>
      <c r="AD31" s="90"/>
      <c r="AE31" s="91"/>
      <c r="AF31" s="88"/>
      <c r="AG31" s="89"/>
      <c r="AH31" s="206">
        <f>ROUNDDOWN(+BH28+BH29+BH30+BH31+BH32+BH33,2)</f>
        <v>0</v>
      </c>
      <c r="AI31" s="56"/>
      <c r="AJ31" s="50"/>
      <c r="AK31" s="50"/>
      <c r="AL31" s="1"/>
      <c r="AM31" s="2"/>
      <c r="AN31" s="207">
        <f>ROUNDDOWN(+BI28+BI29+BI30+BI31+BI32+BI33,2)</f>
        <v>0</v>
      </c>
      <c r="AO31" s="225">
        <f>+AN31+AH31+AB31+V31+P31</f>
        <v>0</v>
      </c>
      <c r="AP31" s="219"/>
      <c r="AQ31" s="195"/>
      <c r="AR31" s="197"/>
      <c r="AS31" s="197"/>
      <c r="AT31" s="197"/>
      <c r="AU31" s="193"/>
      <c r="AV31" s="51"/>
      <c r="AW31" s="52"/>
      <c r="AY31" s="54">
        <f t="shared" si="0"/>
        <v>0</v>
      </c>
      <c r="AZ31" s="54">
        <f t="shared" si="1"/>
        <v>0</v>
      </c>
      <c r="BA31" s="54">
        <f t="shared" si="2"/>
        <v>0</v>
      </c>
      <c r="BB31" s="54">
        <f t="shared" si="3"/>
        <v>0</v>
      </c>
      <c r="BC31" s="54">
        <f t="shared" si="4"/>
        <v>0</v>
      </c>
      <c r="BE31" s="54">
        <f t="shared" si="5"/>
        <v>0</v>
      </c>
      <c r="BF31" s="54">
        <f t="shared" si="6"/>
        <v>0</v>
      </c>
      <c r="BG31" s="54">
        <f t="shared" si="7"/>
        <v>0</v>
      </c>
      <c r="BH31" s="54">
        <f t="shared" si="8"/>
        <v>0</v>
      </c>
      <c r="BI31" s="54">
        <f t="shared" si="9"/>
        <v>0</v>
      </c>
    </row>
    <row r="32" spans="1:61" s="53" customFormat="1" ht="12.95" customHeight="1">
      <c r="A32" s="179"/>
      <c r="B32" s="182"/>
      <c r="C32" s="184"/>
      <c r="D32" s="189"/>
      <c r="E32" s="191"/>
      <c r="F32" s="191"/>
      <c r="G32" s="191"/>
      <c r="H32" s="191"/>
      <c r="I32" s="191"/>
      <c r="J32" s="177"/>
      <c r="K32" s="92"/>
      <c r="L32" s="90"/>
      <c r="M32" s="91"/>
      <c r="N32" s="88"/>
      <c r="O32" s="89"/>
      <c r="P32" s="169"/>
      <c r="Q32" s="90"/>
      <c r="R32" s="90"/>
      <c r="S32" s="91"/>
      <c r="T32" s="88"/>
      <c r="U32" s="89"/>
      <c r="V32" s="169"/>
      <c r="W32" s="90"/>
      <c r="X32" s="90"/>
      <c r="Y32" s="91"/>
      <c r="Z32" s="88"/>
      <c r="AA32" s="89"/>
      <c r="AB32" s="169"/>
      <c r="AC32" s="90"/>
      <c r="AD32" s="90"/>
      <c r="AE32" s="91"/>
      <c r="AF32" s="88"/>
      <c r="AG32" s="89"/>
      <c r="AH32" s="169"/>
      <c r="AI32" s="58"/>
      <c r="AJ32" s="50"/>
      <c r="AK32" s="50"/>
      <c r="AL32" s="1"/>
      <c r="AM32" s="2"/>
      <c r="AN32" s="208"/>
      <c r="AO32" s="226"/>
      <c r="AP32" s="214">
        <f>IF(J31=0,0,ROUNDDOWN(+AO31/+J31,2))</f>
        <v>0</v>
      </c>
      <c r="AQ32" s="216" t="str">
        <f>IF(P31=0,"-",ROUNDDOWN(+P31/+AO31,2))</f>
        <v>-</v>
      </c>
      <c r="AR32" s="210" t="str">
        <f>IF(V31=0,"-",ROUNDDOWN(+V31/+AO31,2))</f>
        <v>-</v>
      </c>
      <c r="AS32" s="210" t="str">
        <f>IF(AB31=0,"-",ROUNDDOWN(+AB31/+AO31,2))</f>
        <v>-</v>
      </c>
      <c r="AT32" s="210" t="str">
        <f>IF(AH31=0,"-",ROUNDDOWN(+AH31/+AO31,2))</f>
        <v>-</v>
      </c>
      <c r="AU32" s="212" t="str">
        <f>IF(AN31=0,"-",ROUNDDOWN(+AN31/+AO31,2))</f>
        <v>-</v>
      </c>
      <c r="AV32" s="57"/>
      <c r="AW32" s="52"/>
      <c r="AY32" s="54">
        <f t="shared" si="0"/>
        <v>0</v>
      </c>
      <c r="AZ32" s="54">
        <f t="shared" si="1"/>
        <v>0</v>
      </c>
      <c r="BA32" s="54">
        <f t="shared" si="2"/>
        <v>0</v>
      </c>
      <c r="BB32" s="54">
        <f t="shared" si="3"/>
        <v>0</v>
      </c>
      <c r="BC32" s="54">
        <f t="shared" si="4"/>
        <v>0</v>
      </c>
      <c r="BE32" s="54">
        <f t="shared" si="5"/>
        <v>0</v>
      </c>
      <c r="BF32" s="54">
        <f t="shared" si="6"/>
        <v>0</v>
      </c>
      <c r="BG32" s="54">
        <f t="shared" si="7"/>
        <v>0</v>
      </c>
      <c r="BH32" s="54">
        <f t="shared" si="8"/>
        <v>0</v>
      </c>
      <c r="BI32" s="54">
        <f t="shared" si="9"/>
        <v>0</v>
      </c>
    </row>
    <row r="33" spans="1:61" s="53" customFormat="1" ht="12.95" customHeight="1">
      <c r="A33" s="179"/>
      <c r="B33" s="182"/>
      <c r="C33" s="184"/>
      <c r="D33" s="189"/>
      <c r="E33" s="191"/>
      <c r="F33" s="191"/>
      <c r="G33" s="191"/>
      <c r="H33" s="191"/>
      <c r="I33" s="191"/>
      <c r="J33" s="237"/>
      <c r="K33" s="102"/>
      <c r="L33" s="103"/>
      <c r="M33" s="104"/>
      <c r="N33" s="105"/>
      <c r="O33" s="106"/>
      <c r="P33" s="235"/>
      <c r="Q33" s="103"/>
      <c r="R33" s="103"/>
      <c r="S33" s="104"/>
      <c r="T33" s="105"/>
      <c r="U33" s="106"/>
      <c r="V33" s="235"/>
      <c r="W33" s="103"/>
      <c r="X33" s="103"/>
      <c r="Y33" s="104"/>
      <c r="Z33" s="105"/>
      <c r="AA33" s="106"/>
      <c r="AB33" s="235"/>
      <c r="AC33" s="103"/>
      <c r="AD33" s="103"/>
      <c r="AE33" s="104"/>
      <c r="AF33" s="105"/>
      <c r="AG33" s="106"/>
      <c r="AH33" s="235"/>
      <c r="AI33" s="69"/>
      <c r="AJ33" s="68"/>
      <c r="AK33" s="68"/>
      <c r="AL33" s="3"/>
      <c r="AM33" s="4"/>
      <c r="AN33" s="236"/>
      <c r="AO33" s="239"/>
      <c r="AP33" s="238"/>
      <c r="AQ33" s="217"/>
      <c r="AR33" s="211"/>
      <c r="AS33" s="211"/>
      <c r="AT33" s="211"/>
      <c r="AU33" s="213"/>
      <c r="AV33" s="57"/>
      <c r="AW33" s="52"/>
      <c r="AY33" s="54">
        <f t="shared" si="0"/>
        <v>0</v>
      </c>
      <c r="AZ33" s="54">
        <f t="shared" si="1"/>
        <v>0</v>
      </c>
      <c r="BA33" s="54">
        <f t="shared" si="2"/>
        <v>0</v>
      </c>
      <c r="BB33" s="54">
        <f t="shared" si="3"/>
        <v>0</v>
      </c>
      <c r="BC33" s="54">
        <f t="shared" si="4"/>
        <v>0</v>
      </c>
      <c r="BE33" s="54">
        <f t="shared" si="5"/>
        <v>0</v>
      </c>
      <c r="BF33" s="54">
        <f t="shared" si="6"/>
        <v>0</v>
      </c>
      <c r="BG33" s="54">
        <f t="shared" si="7"/>
        <v>0</v>
      </c>
      <c r="BH33" s="54">
        <f t="shared" si="8"/>
        <v>0</v>
      </c>
      <c r="BI33" s="54">
        <f t="shared" si="9"/>
        <v>0</v>
      </c>
    </row>
    <row r="34" spans="1:61" s="53" customFormat="1" ht="12.95" customHeight="1">
      <c r="A34" s="221">
        <f>A28+1</f>
        <v>5</v>
      </c>
      <c r="B34" s="182">
        <v>201</v>
      </c>
      <c r="C34" s="222" t="s">
        <v>63</v>
      </c>
      <c r="D34" s="223">
        <v>18.04</v>
      </c>
      <c r="E34" s="224">
        <v>5.0599999999999996</v>
      </c>
      <c r="F34" s="224">
        <v>9.4499999999999993</v>
      </c>
      <c r="G34" s="224">
        <v>9.99</v>
      </c>
      <c r="H34" s="224">
        <v>8.08</v>
      </c>
      <c r="I34" s="224"/>
      <c r="J34" s="228">
        <f>SUM(D34:I36)</f>
        <v>50.62</v>
      </c>
      <c r="K34" s="85" t="s">
        <v>56</v>
      </c>
      <c r="L34" s="86">
        <v>1.18</v>
      </c>
      <c r="M34" s="87">
        <v>1.2450000000000001</v>
      </c>
      <c r="N34" s="100"/>
      <c r="O34" s="101"/>
      <c r="P34" s="229">
        <f>ROUNDDOWN(+AY34+AY35+AY36+AY37+AY38+AY39,2)</f>
        <v>2.74</v>
      </c>
      <c r="Q34" s="107" t="s">
        <v>64</v>
      </c>
      <c r="R34" s="107">
        <v>0.87</v>
      </c>
      <c r="S34" s="108">
        <v>1.2450000000000001</v>
      </c>
      <c r="T34" s="100"/>
      <c r="U34" s="101"/>
      <c r="V34" s="229">
        <f>ROUNDDOWN(+AZ34+AZ35+AZ36+AZ37+AZ38+AZ39,2)</f>
        <v>2.81</v>
      </c>
      <c r="W34" s="86" t="s">
        <v>50</v>
      </c>
      <c r="X34" s="86">
        <v>1.85</v>
      </c>
      <c r="Y34" s="87">
        <v>1.9750000000000001</v>
      </c>
      <c r="Z34" s="100"/>
      <c r="AA34" s="101"/>
      <c r="AB34" s="229">
        <f>ROUNDDOWN(+BA34+BA35+BA36+BA37+BA38+BA39,2)</f>
        <v>7.3</v>
      </c>
      <c r="AC34" s="86"/>
      <c r="AD34" s="86"/>
      <c r="AE34" s="87"/>
      <c r="AF34" s="100"/>
      <c r="AG34" s="101"/>
      <c r="AH34" s="229">
        <f>ROUNDDOWN(+BB34+BB35+BB36+BB37+BB38+BB39,2)</f>
        <v>0</v>
      </c>
      <c r="AI34" s="64"/>
      <c r="AJ34" s="64"/>
      <c r="AK34" s="65"/>
      <c r="AL34" s="5"/>
      <c r="AM34" s="6"/>
      <c r="AN34" s="227">
        <f>ROUNDDOWN(+BC34+BC35+BC36+BC37+BC38+BC39,2)</f>
        <v>0</v>
      </c>
      <c r="AO34" s="234">
        <f>+AN34+AH34+AB34+V34+P34</f>
        <v>12.85</v>
      </c>
      <c r="AP34" s="231">
        <f>IF(J34=0,0,ROUNDDOWN(+AO34/+J34,2))</f>
        <v>0.25</v>
      </c>
      <c r="AQ34" s="232">
        <f>IF(P34=0,"-",ROUNDDOWN(+P34/+AO34,2))</f>
        <v>0.21</v>
      </c>
      <c r="AR34" s="233">
        <f>IF(V34=0,"-",ROUNDDOWN(+V34/+AO34,2))</f>
        <v>0.21</v>
      </c>
      <c r="AS34" s="233">
        <f>IF(AB34=0,"-",ROUNDDOWN(+AB34/+AO34,2))</f>
        <v>0.56000000000000005</v>
      </c>
      <c r="AT34" s="233" t="str">
        <f>IF(AH34=0,"-",ROUNDDOWN(+AH34/+AO34,2))</f>
        <v>-</v>
      </c>
      <c r="AU34" s="230" t="str">
        <f>IF(AN34=0,"-",ROUNDDOWN(+AN34/+AO34,2))</f>
        <v>-</v>
      </c>
      <c r="AV34" s="51"/>
      <c r="AW34" s="52"/>
      <c r="AY34" s="54">
        <f t="shared" si="0"/>
        <v>1.4690000000000001</v>
      </c>
      <c r="AZ34" s="54">
        <f t="shared" si="1"/>
        <v>1.083</v>
      </c>
      <c r="BA34" s="54">
        <f t="shared" si="2"/>
        <v>3.653</v>
      </c>
      <c r="BB34" s="54">
        <f t="shared" si="3"/>
        <v>0</v>
      </c>
      <c r="BC34" s="54">
        <f t="shared" si="4"/>
        <v>0</v>
      </c>
      <c r="BE34" s="54">
        <f t="shared" si="5"/>
        <v>0</v>
      </c>
      <c r="BF34" s="54">
        <f t="shared" si="6"/>
        <v>0</v>
      </c>
      <c r="BG34" s="54">
        <f t="shared" si="7"/>
        <v>0</v>
      </c>
      <c r="BH34" s="54">
        <f t="shared" si="8"/>
        <v>0</v>
      </c>
      <c r="BI34" s="54">
        <f t="shared" si="9"/>
        <v>0</v>
      </c>
    </row>
    <row r="35" spans="1:61" s="53" customFormat="1" ht="12.95" customHeight="1">
      <c r="A35" s="179"/>
      <c r="B35" s="182"/>
      <c r="C35" s="184"/>
      <c r="D35" s="187"/>
      <c r="E35" s="175"/>
      <c r="F35" s="175"/>
      <c r="G35" s="175"/>
      <c r="H35" s="175"/>
      <c r="I35" s="175"/>
      <c r="J35" s="177"/>
      <c r="K35" s="92" t="s">
        <v>61</v>
      </c>
      <c r="L35" s="91">
        <v>1.0249999999999999</v>
      </c>
      <c r="M35" s="91">
        <v>1.2450000000000001</v>
      </c>
      <c r="N35" s="89"/>
      <c r="O35" s="89"/>
      <c r="P35" s="169"/>
      <c r="Q35" s="93" t="s">
        <v>64</v>
      </c>
      <c r="R35" s="93">
        <v>0.87</v>
      </c>
      <c r="S35" s="94">
        <v>1.2450000000000001</v>
      </c>
      <c r="T35" s="89"/>
      <c r="U35" s="89"/>
      <c r="V35" s="169"/>
      <c r="W35" s="93" t="s">
        <v>50</v>
      </c>
      <c r="X35" s="93">
        <v>1.85</v>
      </c>
      <c r="Y35" s="94">
        <v>1.9750000000000001</v>
      </c>
      <c r="Z35" s="89"/>
      <c r="AA35" s="89"/>
      <c r="AB35" s="169"/>
      <c r="AC35" s="93"/>
      <c r="AD35" s="93"/>
      <c r="AE35" s="94"/>
      <c r="AF35" s="89"/>
      <c r="AG35" s="89"/>
      <c r="AH35" s="169"/>
      <c r="AI35" s="56"/>
      <c r="AJ35" s="56"/>
      <c r="AK35" s="56"/>
      <c r="AL35" s="2"/>
      <c r="AM35" s="2"/>
      <c r="AN35" s="199"/>
      <c r="AO35" s="201"/>
      <c r="AP35" s="219"/>
      <c r="AQ35" s="195"/>
      <c r="AR35" s="197"/>
      <c r="AS35" s="197"/>
      <c r="AT35" s="197"/>
      <c r="AU35" s="193"/>
      <c r="AV35" s="57"/>
      <c r="AW35" s="52"/>
      <c r="AY35" s="54">
        <f t="shared" si="0"/>
        <v>1.276</v>
      </c>
      <c r="AZ35" s="54">
        <f t="shared" si="1"/>
        <v>1.083</v>
      </c>
      <c r="BA35" s="54">
        <f t="shared" si="2"/>
        <v>3.653</v>
      </c>
      <c r="BB35" s="54">
        <f t="shared" si="3"/>
        <v>0</v>
      </c>
      <c r="BC35" s="54">
        <f t="shared" si="4"/>
        <v>0</v>
      </c>
      <c r="BE35" s="54">
        <f t="shared" si="5"/>
        <v>0</v>
      </c>
      <c r="BF35" s="54">
        <f t="shared" si="6"/>
        <v>0</v>
      </c>
      <c r="BG35" s="54">
        <f t="shared" si="7"/>
        <v>0</v>
      </c>
      <c r="BH35" s="54">
        <f t="shared" si="8"/>
        <v>0</v>
      </c>
      <c r="BI35" s="54">
        <f t="shared" si="9"/>
        <v>0</v>
      </c>
    </row>
    <row r="36" spans="1:61" s="53" customFormat="1" ht="12.95" customHeight="1">
      <c r="A36" s="179"/>
      <c r="B36" s="182"/>
      <c r="C36" s="184"/>
      <c r="D36" s="245"/>
      <c r="E36" s="246"/>
      <c r="F36" s="246"/>
      <c r="G36" s="246"/>
      <c r="H36" s="246"/>
      <c r="I36" s="246"/>
      <c r="J36" s="177"/>
      <c r="K36" s="92"/>
      <c r="L36" s="90"/>
      <c r="M36" s="91"/>
      <c r="N36" s="88"/>
      <c r="O36" s="89"/>
      <c r="P36" s="169"/>
      <c r="Q36" s="90" t="s">
        <v>65</v>
      </c>
      <c r="R36" s="90">
        <v>0.56999999999999995</v>
      </c>
      <c r="S36" s="91">
        <v>1.145</v>
      </c>
      <c r="T36" s="88"/>
      <c r="U36" s="89"/>
      <c r="V36" s="169"/>
      <c r="W36" s="90"/>
      <c r="X36" s="90"/>
      <c r="Y36" s="91"/>
      <c r="Z36" s="88"/>
      <c r="AA36" s="89"/>
      <c r="AB36" s="169"/>
      <c r="AC36" s="90"/>
      <c r="AD36" s="90"/>
      <c r="AE36" s="91"/>
      <c r="AF36" s="88"/>
      <c r="AG36" s="89"/>
      <c r="AH36" s="169"/>
      <c r="AI36" s="56"/>
      <c r="AJ36" s="50"/>
      <c r="AK36" s="50"/>
      <c r="AL36" s="1"/>
      <c r="AM36" s="2"/>
      <c r="AN36" s="199"/>
      <c r="AO36" s="201"/>
      <c r="AP36" s="218">
        <f>IF(AP34-$AT$3/100&lt;0,0,IF(OR(AQ34=1,AR34=1,AS34=1,AT34=1,AU34=1),AP34,AP34-$AT$3/100))</f>
        <v>0.23</v>
      </c>
      <c r="AQ36" s="220">
        <f>IF(AQ34="-","-",IF(AQ34-$AT$3/100&lt;0,0,IF(AQ34=1,1,AQ34-$AT$3/100)))</f>
        <v>0.19</v>
      </c>
      <c r="AR36" s="205">
        <f>IF(AR34="-","-",IF(AR34-$AT$3/100&lt;0,0,IF(AR34=1,1,AR34-$AT$3/100)))</f>
        <v>0.19</v>
      </c>
      <c r="AS36" s="205">
        <f>IF(AS34="-","-",IF(AS34-$AT$3/100&lt;0,0,IF(AS34=1,1,AS34-$AT$3/100)))</f>
        <v>0.54</v>
      </c>
      <c r="AT36" s="205" t="str">
        <f>IF(AT34="-","-",IF(AT34-$AT$3/100&lt;0,0,IF(AT34=1,1,AT34-$AT$3/100)))</f>
        <v>-</v>
      </c>
      <c r="AU36" s="192" t="str">
        <f>IF(AU34="-","-",IF(AU34-$AT$3/100&lt;0,0,IF(AU34=1,1,AU34-$AT$3/100)))</f>
        <v>-</v>
      </c>
      <c r="AV36" s="57"/>
      <c r="AW36" s="52"/>
      <c r="AY36" s="54">
        <f t="shared" si="0"/>
        <v>0</v>
      </c>
      <c r="AZ36" s="54">
        <f t="shared" si="1"/>
        <v>0.65200000000000002</v>
      </c>
      <c r="BA36" s="54">
        <f t="shared" si="2"/>
        <v>0</v>
      </c>
      <c r="BB36" s="54">
        <f t="shared" si="3"/>
        <v>0</v>
      </c>
      <c r="BC36" s="54">
        <f t="shared" si="4"/>
        <v>0</v>
      </c>
      <c r="BE36" s="54">
        <f t="shared" si="5"/>
        <v>0</v>
      </c>
      <c r="BF36" s="54">
        <f t="shared" si="6"/>
        <v>0</v>
      </c>
      <c r="BG36" s="54">
        <f t="shared" si="7"/>
        <v>0</v>
      </c>
      <c r="BH36" s="54">
        <f t="shared" si="8"/>
        <v>0</v>
      </c>
      <c r="BI36" s="54">
        <f t="shared" si="9"/>
        <v>0</v>
      </c>
    </row>
    <row r="37" spans="1:61" s="53" customFormat="1" ht="12.95" customHeight="1">
      <c r="A37" s="179"/>
      <c r="B37" s="182"/>
      <c r="C37" s="184"/>
      <c r="D37" s="188"/>
      <c r="E37" s="190"/>
      <c r="F37" s="190"/>
      <c r="G37" s="190"/>
      <c r="H37" s="190"/>
      <c r="I37" s="190"/>
      <c r="J37" s="209">
        <f>SUM(D37:I39)</f>
        <v>0</v>
      </c>
      <c r="K37" s="92"/>
      <c r="L37" s="90"/>
      <c r="M37" s="91"/>
      <c r="N37" s="88"/>
      <c r="O37" s="89"/>
      <c r="P37" s="206">
        <f>ROUNDDOWN(+BE34+BE35+BE36+BE37+BE38+BE39,2)</f>
        <v>0</v>
      </c>
      <c r="Q37" s="90"/>
      <c r="R37" s="90"/>
      <c r="S37" s="91"/>
      <c r="T37" s="88"/>
      <c r="U37" s="89"/>
      <c r="V37" s="206">
        <f>ROUNDDOWN(+BF34+BF35+BF36+BF37+BF38+BF39,2)</f>
        <v>0</v>
      </c>
      <c r="W37" s="90"/>
      <c r="X37" s="90"/>
      <c r="Y37" s="91"/>
      <c r="Z37" s="88"/>
      <c r="AA37" s="89"/>
      <c r="AB37" s="206">
        <f>ROUNDDOWN(+BG34+BG35+BG36+BG37+BG38+BG39,2)</f>
        <v>0</v>
      </c>
      <c r="AC37" s="90"/>
      <c r="AD37" s="90"/>
      <c r="AE37" s="91"/>
      <c r="AF37" s="88"/>
      <c r="AG37" s="89"/>
      <c r="AH37" s="206">
        <f>ROUNDDOWN(+BH34+BH35+BH36+BH37+BH38+BH39,2)</f>
        <v>0</v>
      </c>
      <c r="AI37" s="56"/>
      <c r="AJ37" s="50"/>
      <c r="AK37" s="50"/>
      <c r="AL37" s="1"/>
      <c r="AM37" s="2"/>
      <c r="AN37" s="207">
        <f>ROUNDDOWN(+BI34+BI35+BI36+BI37+BI38+BI39,2)</f>
        <v>0</v>
      </c>
      <c r="AO37" s="225">
        <f>+AN37+AH37+AB37+V37+P37</f>
        <v>0</v>
      </c>
      <c r="AP37" s="219"/>
      <c r="AQ37" s="195"/>
      <c r="AR37" s="197"/>
      <c r="AS37" s="197"/>
      <c r="AT37" s="197"/>
      <c r="AU37" s="193"/>
      <c r="AV37" s="51"/>
      <c r="AW37" s="52"/>
      <c r="AY37" s="54">
        <f t="shared" si="0"/>
        <v>0</v>
      </c>
      <c r="AZ37" s="54">
        <f t="shared" si="1"/>
        <v>0</v>
      </c>
      <c r="BA37" s="54">
        <f t="shared" si="2"/>
        <v>0</v>
      </c>
      <c r="BB37" s="54">
        <f t="shared" si="3"/>
        <v>0</v>
      </c>
      <c r="BC37" s="54">
        <f t="shared" si="4"/>
        <v>0</v>
      </c>
      <c r="BE37" s="54">
        <f t="shared" si="5"/>
        <v>0</v>
      </c>
      <c r="BF37" s="54">
        <f t="shared" si="6"/>
        <v>0</v>
      </c>
      <c r="BG37" s="54">
        <f t="shared" si="7"/>
        <v>0</v>
      </c>
      <c r="BH37" s="54">
        <f t="shared" si="8"/>
        <v>0</v>
      </c>
      <c r="BI37" s="54">
        <f t="shared" si="9"/>
        <v>0</v>
      </c>
    </row>
    <row r="38" spans="1:61" s="53" customFormat="1" ht="12.95" customHeight="1">
      <c r="A38" s="179"/>
      <c r="B38" s="182"/>
      <c r="C38" s="184"/>
      <c r="D38" s="189"/>
      <c r="E38" s="191"/>
      <c r="F38" s="191"/>
      <c r="G38" s="191"/>
      <c r="H38" s="191"/>
      <c r="I38" s="191"/>
      <c r="J38" s="177"/>
      <c r="K38" s="92"/>
      <c r="L38" s="90"/>
      <c r="M38" s="91"/>
      <c r="N38" s="88"/>
      <c r="O38" s="89"/>
      <c r="P38" s="169"/>
      <c r="Q38" s="90"/>
      <c r="R38" s="90"/>
      <c r="S38" s="91"/>
      <c r="T38" s="88"/>
      <c r="U38" s="89"/>
      <c r="V38" s="169"/>
      <c r="W38" s="90"/>
      <c r="X38" s="90"/>
      <c r="Y38" s="91"/>
      <c r="Z38" s="88"/>
      <c r="AA38" s="89"/>
      <c r="AB38" s="169"/>
      <c r="AC38" s="90"/>
      <c r="AD38" s="90"/>
      <c r="AE38" s="91"/>
      <c r="AF38" s="88"/>
      <c r="AG38" s="89"/>
      <c r="AH38" s="169"/>
      <c r="AI38" s="58"/>
      <c r="AJ38" s="50"/>
      <c r="AK38" s="50"/>
      <c r="AL38" s="1"/>
      <c r="AM38" s="2"/>
      <c r="AN38" s="208"/>
      <c r="AO38" s="226"/>
      <c r="AP38" s="214">
        <f>IF(J37=0,0,ROUNDDOWN(+AO37/+J37,2))</f>
        <v>0</v>
      </c>
      <c r="AQ38" s="216" t="str">
        <f>IF(P37=0,"-",ROUNDDOWN(+P37/+AO37,2))</f>
        <v>-</v>
      </c>
      <c r="AR38" s="210" t="str">
        <f>IF(V37=0,"-",ROUNDDOWN(+V37/+AO37,2))</f>
        <v>-</v>
      </c>
      <c r="AS38" s="210" t="str">
        <f>IF(AB37=0,"-",ROUNDDOWN(+AB37/+AO37,2))</f>
        <v>-</v>
      </c>
      <c r="AT38" s="210" t="str">
        <f>IF(AH37=0,"-",ROUNDDOWN(+AH37/+AO37,2))</f>
        <v>-</v>
      </c>
      <c r="AU38" s="212" t="str">
        <f>IF(AN37=0,"-",ROUNDDOWN(+AN37/+AO37,2))</f>
        <v>-</v>
      </c>
      <c r="AV38" s="57"/>
      <c r="AW38" s="52"/>
      <c r="AY38" s="54">
        <f t="shared" si="0"/>
        <v>0</v>
      </c>
      <c r="AZ38" s="54">
        <f t="shared" si="1"/>
        <v>0</v>
      </c>
      <c r="BA38" s="54">
        <f t="shared" si="2"/>
        <v>0</v>
      </c>
      <c r="BB38" s="54">
        <f t="shared" si="3"/>
        <v>0</v>
      </c>
      <c r="BC38" s="54">
        <f t="shared" si="4"/>
        <v>0</v>
      </c>
      <c r="BE38" s="54">
        <f t="shared" si="5"/>
        <v>0</v>
      </c>
      <c r="BF38" s="54">
        <f t="shared" si="6"/>
        <v>0</v>
      </c>
      <c r="BG38" s="54">
        <f t="shared" si="7"/>
        <v>0</v>
      </c>
      <c r="BH38" s="54">
        <f t="shared" si="8"/>
        <v>0</v>
      </c>
      <c r="BI38" s="54">
        <f t="shared" si="9"/>
        <v>0</v>
      </c>
    </row>
    <row r="39" spans="1:61" s="53" customFormat="1" ht="12.95" customHeight="1" thickBot="1">
      <c r="A39" s="242"/>
      <c r="B39" s="243"/>
      <c r="C39" s="244"/>
      <c r="D39" s="189"/>
      <c r="E39" s="191"/>
      <c r="F39" s="191"/>
      <c r="G39" s="191"/>
      <c r="H39" s="191"/>
      <c r="I39" s="191"/>
      <c r="J39" s="249"/>
      <c r="K39" s="109"/>
      <c r="L39" s="110"/>
      <c r="M39" s="111"/>
      <c r="N39" s="112"/>
      <c r="O39" s="113"/>
      <c r="P39" s="247"/>
      <c r="Q39" s="110"/>
      <c r="R39" s="110"/>
      <c r="S39" s="111"/>
      <c r="T39" s="112"/>
      <c r="U39" s="113"/>
      <c r="V39" s="247"/>
      <c r="W39" s="110"/>
      <c r="X39" s="110"/>
      <c r="Y39" s="111"/>
      <c r="Z39" s="112"/>
      <c r="AA39" s="113"/>
      <c r="AB39" s="247"/>
      <c r="AC39" s="110"/>
      <c r="AD39" s="110"/>
      <c r="AE39" s="111"/>
      <c r="AF39" s="112"/>
      <c r="AG39" s="113"/>
      <c r="AH39" s="247"/>
      <c r="AI39" s="73"/>
      <c r="AJ39" s="72"/>
      <c r="AK39" s="72"/>
      <c r="AL39" s="7"/>
      <c r="AM39" s="8"/>
      <c r="AN39" s="248"/>
      <c r="AO39" s="254"/>
      <c r="AP39" s="252"/>
      <c r="AQ39" s="253"/>
      <c r="AR39" s="250"/>
      <c r="AS39" s="250"/>
      <c r="AT39" s="250"/>
      <c r="AU39" s="251"/>
      <c r="AV39" s="57"/>
      <c r="AW39" s="52"/>
      <c r="AY39" s="54">
        <f t="shared" si="0"/>
        <v>0</v>
      </c>
      <c r="AZ39" s="54">
        <f t="shared" si="1"/>
        <v>0</v>
      </c>
      <c r="BA39" s="54">
        <f t="shared" si="2"/>
        <v>0</v>
      </c>
      <c r="BB39" s="54">
        <f t="shared" si="3"/>
        <v>0</v>
      </c>
      <c r="BC39" s="54">
        <f t="shared" si="4"/>
        <v>0</v>
      </c>
      <c r="BE39" s="54">
        <f t="shared" si="5"/>
        <v>0</v>
      </c>
      <c r="BF39" s="54">
        <f t="shared" si="6"/>
        <v>0</v>
      </c>
      <c r="BG39" s="54">
        <f t="shared" si="7"/>
        <v>0</v>
      </c>
      <c r="BH39" s="54">
        <f t="shared" si="8"/>
        <v>0</v>
      </c>
      <c r="BI39" s="54">
        <f t="shared" si="9"/>
        <v>0</v>
      </c>
    </row>
    <row r="40" spans="1:61" s="53" customFormat="1" ht="12.95" customHeight="1" thickTop="1">
      <c r="A40" s="178">
        <f>A34+1</f>
        <v>6</v>
      </c>
      <c r="B40" s="181">
        <v>202</v>
      </c>
      <c r="C40" s="183" t="s">
        <v>66</v>
      </c>
      <c r="D40" s="186">
        <v>18.04</v>
      </c>
      <c r="E40" s="174">
        <v>5.0599999999999996</v>
      </c>
      <c r="F40" s="174">
        <v>9.4499999999999993</v>
      </c>
      <c r="G40" s="174">
        <v>9.99</v>
      </c>
      <c r="H40" s="174">
        <v>8.08</v>
      </c>
      <c r="I40" s="174"/>
      <c r="J40" s="176">
        <f>SUM(D40:I42)</f>
        <v>50.62</v>
      </c>
      <c r="K40" s="85" t="s">
        <v>56</v>
      </c>
      <c r="L40" s="86">
        <v>1.18</v>
      </c>
      <c r="M40" s="87">
        <v>1.2450000000000001</v>
      </c>
      <c r="N40" s="88"/>
      <c r="O40" s="89"/>
      <c r="P40" s="168">
        <f>ROUNDDOWN(+AY40+AY41+AY42+AY43+AY44+AY45,2)</f>
        <v>2.46</v>
      </c>
      <c r="Q40" s="90"/>
      <c r="R40" s="90"/>
      <c r="S40" s="91"/>
      <c r="T40" s="88"/>
      <c r="U40" s="89"/>
      <c r="V40" s="168">
        <f>ROUNDDOWN(+AZ40+AZ41+AZ42+AZ43+AZ44+AZ45,2)</f>
        <v>0</v>
      </c>
      <c r="W40" s="86" t="s">
        <v>50</v>
      </c>
      <c r="X40" s="86">
        <v>1.85</v>
      </c>
      <c r="Y40" s="87">
        <v>1.9750000000000001</v>
      </c>
      <c r="Z40" s="88"/>
      <c r="AA40" s="89"/>
      <c r="AB40" s="168">
        <f>ROUNDDOWN(+BA40+BA41+BA42+BA43+BA44+BA45,2)</f>
        <v>7.3</v>
      </c>
      <c r="AC40" s="90" t="s">
        <v>67</v>
      </c>
      <c r="AD40" s="90">
        <v>1.18</v>
      </c>
      <c r="AE40" s="91">
        <v>1.37</v>
      </c>
      <c r="AF40" s="88"/>
      <c r="AG40" s="89"/>
      <c r="AH40" s="168">
        <f>ROUNDDOWN(+BB40+BB41+BB42+BB43+BB44+BB45,2)</f>
        <v>1.61</v>
      </c>
      <c r="AI40" s="49"/>
      <c r="AJ40" s="49"/>
      <c r="AK40" s="50"/>
      <c r="AL40" s="1"/>
      <c r="AM40" s="2"/>
      <c r="AN40" s="198">
        <f>ROUNDDOWN(+BC40+BC41+BC42+BC43+BC44+BC45,2)</f>
        <v>0</v>
      </c>
      <c r="AO40" s="200">
        <f>+AN40+AH40+AB40+V40+P40</f>
        <v>11.370000000000001</v>
      </c>
      <c r="AP40" s="202">
        <f>IF(J40=0,0,ROUNDDOWN(+AO40/+J40,2))</f>
        <v>0.22</v>
      </c>
      <c r="AQ40" s="194">
        <f>IF(P40=0,"-",ROUNDDOWN(+P40/+AO40,2))</f>
        <v>0.21</v>
      </c>
      <c r="AR40" s="196" t="str">
        <f>IF(V40=0,"-",ROUNDDOWN(+V40/+AO40,2))</f>
        <v>-</v>
      </c>
      <c r="AS40" s="196">
        <f>IF(AB40=0,"-",ROUNDDOWN(+AB40/+AO40,2))</f>
        <v>0.64</v>
      </c>
      <c r="AT40" s="196">
        <f>IF(AH40=0,"-",ROUNDDOWN(+AH40/+AO40,2))</f>
        <v>0.14000000000000001</v>
      </c>
      <c r="AU40" s="204" t="str">
        <f>IF(AN40=0,"-",ROUNDDOWN(+AN40/+AO40,2))</f>
        <v>-</v>
      </c>
      <c r="AV40" s="51"/>
      <c r="AW40" s="52"/>
      <c r="AY40" s="54">
        <f t="shared" si="0"/>
        <v>1.4690000000000001</v>
      </c>
      <c r="AZ40" s="54">
        <f t="shared" si="1"/>
        <v>0</v>
      </c>
      <c r="BA40" s="54">
        <f t="shared" si="2"/>
        <v>3.653</v>
      </c>
      <c r="BB40" s="54">
        <f t="shared" si="3"/>
        <v>1.6160000000000001</v>
      </c>
      <c r="BC40" s="54">
        <f t="shared" si="4"/>
        <v>0</v>
      </c>
      <c r="BE40" s="54">
        <f t="shared" si="5"/>
        <v>0</v>
      </c>
      <c r="BF40" s="54">
        <f t="shared" si="6"/>
        <v>0</v>
      </c>
      <c r="BG40" s="54">
        <f t="shared" si="7"/>
        <v>0</v>
      </c>
      <c r="BH40" s="54">
        <f t="shared" si="8"/>
        <v>0</v>
      </c>
      <c r="BI40" s="54">
        <f t="shared" si="9"/>
        <v>0</v>
      </c>
    </row>
    <row r="41" spans="1:61" s="53" customFormat="1" ht="12.95" customHeight="1">
      <c r="A41" s="179"/>
      <c r="B41" s="182"/>
      <c r="C41" s="184"/>
      <c r="D41" s="187"/>
      <c r="E41" s="175"/>
      <c r="F41" s="175"/>
      <c r="G41" s="175"/>
      <c r="H41" s="175"/>
      <c r="I41" s="175"/>
      <c r="J41" s="177"/>
      <c r="K41" s="92" t="s">
        <v>48</v>
      </c>
      <c r="L41" s="91">
        <v>0.8</v>
      </c>
      <c r="M41" s="91">
        <v>1.2450000000000001</v>
      </c>
      <c r="N41" s="89"/>
      <c r="O41" s="89"/>
      <c r="P41" s="169"/>
      <c r="Q41" s="90"/>
      <c r="R41" s="90"/>
      <c r="S41" s="91"/>
      <c r="T41" s="89"/>
      <c r="U41" s="89"/>
      <c r="V41" s="169"/>
      <c r="W41" s="93" t="s">
        <v>50</v>
      </c>
      <c r="X41" s="93">
        <v>1.85</v>
      </c>
      <c r="Y41" s="94">
        <v>1.9750000000000001</v>
      </c>
      <c r="Z41" s="89"/>
      <c r="AA41" s="89"/>
      <c r="AB41" s="169"/>
      <c r="AC41" s="93"/>
      <c r="AD41" s="93"/>
      <c r="AE41" s="94"/>
      <c r="AF41" s="89"/>
      <c r="AG41" s="89"/>
      <c r="AH41" s="169"/>
      <c r="AI41" s="56"/>
      <c r="AJ41" s="56"/>
      <c r="AK41" s="56"/>
      <c r="AL41" s="2"/>
      <c r="AM41" s="2"/>
      <c r="AN41" s="199"/>
      <c r="AO41" s="201"/>
      <c r="AP41" s="219"/>
      <c r="AQ41" s="195"/>
      <c r="AR41" s="197"/>
      <c r="AS41" s="197"/>
      <c r="AT41" s="197"/>
      <c r="AU41" s="193"/>
      <c r="AV41" s="57"/>
      <c r="AW41" s="52"/>
      <c r="AY41" s="54">
        <f t="shared" si="0"/>
        <v>0.996</v>
      </c>
      <c r="AZ41" s="54">
        <f t="shared" si="1"/>
        <v>0</v>
      </c>
      <c r="BA41" s="54">
        <f t="shared" si="2"/>
        <v>3.653</v>
      </c>
      <c r="BB41" s="54">
        <f t="shared" si="3"/>
        <v>0</v>
      </c>
      <c r="BC41" s="54">
        <f t="shared" si="4"/>
        <v>0</v>
      </c>
      <c r="BE41" s="54">
        <f t="shared" si="5"/>
        <v>0</v>
      </c>
      <c r="BF41" s="54">
        <f t="shared" si="6"/>
        <v>0</v>
      </c>
      <c r="BG41" s="54">
        <f t="shared" si="7"/>
        <v>0</v>
      </c>
      <c r="BH41" s="54">
        <f t="shared" si="8"/>
        <v>0</v>
      </c>
      <c r="BI41" s="54">
        <f t="shared" si="9"/>
        <v>0</v>
      </c>
    </row>
    <row r="42" spans="1:61" s="53" customFormat="1" ht="12.95" customHeight="1">
      <c r="A42" s="179"/>
      <c r="B42" s="182"/>
      <c r="C42" s="184"/>
      <c r="D42" s="187"/>
      <c r="E42" s="175"/>
      <c r="F42" s="175"/>
      <c r="G42" s="175"/>
      <c r="H42" s="175"/>
      <c r="I42" s="175"/>
      <c r="J42" s="177"/>
      <c r="K42" s="92"/>
      <c r="L42" s="90"/>
      <c r="M42" s="91"/>
      <c r="N42" s="88"/>
      <c r="O42" s="89"/>
      <c r="P42" s="169"/>
      <c r="Q42" s="90"/>
      <c r="R42" s="90"/>
      <c r="S42" s="91"/>
      <c r="T42" s="88"/>
      <c r="U42" s="89"/>
      <c r="V42" s="169"/>
      <c r="W42" s="90"/>
      <c r="X42" s="90"/>
      <c r="Y42" s="91"/>
      <c r="Z42" s="88"/>
      <c r="AA42" s="89"/>
      <c r="AB42" s="169"/>
      <c r="AC42" s="90"/>
      <c r="AD42" s="90"/>
      <c r="AE42" s="91"/>
      <c r="AF42" s="88"/>
      <c r="AG42" s="89"/>
      <c r="AH42" s="169"/>
      <c r="AI42" s="56"/>
      <c r="AJ42" s="50"/>
      <c r="AK42" s="50"/>
      <c r="AL42" s="1"/>
      <c r="AM42" s="2"/>
      <c r="AN42" s="199"/>
      <c r="AO42" s="201"/>
      <c r="AP42" s="218">
        <f>IF(AP40-$AT$3/100&lt;0,0,IF(OR(AQ40=1,AR40=1,AS40=1,AT40=1,AU40=1),AP40,AP40-$AT$3/100))</f>
        <v>0.2</v>
      </c>
      <c r="AQ42" s="220">
        <f>IF(AQ40="-","-",IF(AQ40-$AT$3/100&lt;0,0,IF(AQ40=1,1,AQ40-$AT$3/100)))</f>
        <v>0.19</v>
      </c>
      <c r="AR42" s="205" t="str">
        <f>IF(AR40="-","-",IF(AR40-$AT$3/100&lt;0,0,IF(AR40=1,1,AR40-$AT$3/100)))</f>
        <v>-</v>
      </c>
      <c r="AS42" s="205">
        <f>IF(AS40="-","-",IF(AS40-$AT$3/100&lt;0,0,IF(AS40=1,1,AS40-$AT$3/100)))</f>
        <v>0.62</v>
      </c>
      <c r="AT42" s="205">
        <f>IF(AT40="-","-",IF(AT40-$AT$3/100&lt;0,0,IF(AT40=1,1,AT40-$AT$3/100)))</f>
        <v>0.12000000000000001</v>
      </c>
      <c r="AU42" s="192" t="str">
        <f>IF(AU40="-","-",IF(AU40-$AT$3/100&lt;0,0,IF(AU40=1,1,AU40-$AT$3/100)))</f>
        <v>-</v>
      </c>
      <c r="AV42" s="57"/>
      <c r="AW42" s="52"/>
      <c r="AY42" s="54">
        <f t="shared" si="0"/>
        <v>0</v>
      </c>
      <c r="AZ42" s="54">
        <f t="shared" si="1"/>
        <v>0</v>
      </c>
      <c r="BA42" s="54">
        <f t="shared" si="2"/>
        <v>0</v>
      </c>
      <c r="BB42" s="54">
        <f t="shared" si="3"/>
        <v>0</v>
      </c>
      <c r="BC42" s="54">
        <f t="shared" si="4"/>
        <v>0</v>
      </c>
      <c r="BE42" s="54">
        <f t="shared" si="5"/>
        <v>0</v>
      </c>
      <c r="BF42" s="54">
        <f t="shared" si="6"/>
        <v>0</v>
      </c>
      <c r="BG42" s="54">
        <f t="shared" si="7"/>
        <v>0</v>
      </c>
      <c r="BH42" s="54">
        <f t="shared" si="8"/>
        <v>0</v>
      </c>
      <c r="BI42" s="54">
        <f t="shared" si="9"/>
        <v>0</v>
      </c>
    </row>
    <row r="43" spans="1:61" s="53" customFormat="1" ht="12.95" customHeight="1">
      <c r="A43" s="179"/>
      <c r="B43" s="182"/>
      <c r="C43" s="184"/>
      <c r="D43" s="188"/>
      <c r="E43" s="190"/>
      <c r="F43" s="190"/>
      <c r="G43" s="190"/>
      <c r="H43" s="190"/>
      <c r="I43" s="190"/>
      <c r="J43" s="209">
        <f>SUM(D43:I45)</f>
        <v>0</v>
      </c>
      <c r="K43" s="92"/>
      <c r="L43" s="90"/>
      <c r="M43" s="91"/>
      <c r="N43" s="88"/>
      <c r="O43" s="89"/>
      <c r="P43" s="206">
        <f>ROUNDDOWN(+BE40+BE41+BE42+BE43+BE44+BE45,2)</f>
        <v>0</v>
      </c>
      <c r="Q43" s="90"/>
      <c r="R43" s="90"/>
      <c r="S43" s="91"/>
      <c r="T43" s="88"/>
      <c r="U43" s="89"/>
      <c r="V43" s="206">
        <f>ROUNDDOWN(+BF40+BF41+BF42+BF43+BF44+BF45,2)</f>
        <v>0</v>
      </c>
      <c r="W43" s="90"/>
      <c r="X43" s="90"/>
      <c r="Y43" s="91"/>
      <c r="Z43" s="88"/>
      <c r="AA43" s="89"/>
      <c r="AB43" s="206">
        <f>ROUNDDOWN(+BG40+BG41+BG42+BG43+BG44+BG45,2)</f>
        <v>0</v>
      </c>
      <c r="AC43" s="90"/>
      <c r="AD43" s="90"/>
      <c r="AE43" s="91"/>
      <c r="AF43" s="88"/>
      <c r="AG43" s="89"/>
      <c r="AH43" s="206">
        <f>ROUNDDOWN(+BH40+BH41+BH42+BH43+BH44+BH45,2)</f>
        <v>0</v>
      </c>
      <c r="AI43" s="56"/>
      <c r="AJ43" s="50"/>
      <c r="AK43" s="50"/>
      <c r="AL43" s="1"/>
      <c r="AM43" s="2"/>
      <c r="AN43" s="207">
        <f>ROUNDDOWN(+BI40+BI41+BI42+BI43+BI44+BI45,2)</f>
        <v>0</v>
      </c>
      <c r="AO43" s="225">
        <f>+AN43+AH43+AB43+V43+P43</f>
        <v>0</v>
      </c>
      <c r="AP43" s="219"/>
      <c r="AQ43" s="195"/>
      <c r="AR43" s="197"/>
      <c r="AS43" s="197"/>
      <c r="AT43" s="197"/>
      <c r="AU43" s="193"/>
      <c r="AV43" s="51"/>
      <c r="AW43" s="52"/>
      <c r="AY43" s="54">
        <f t="shared" si="0"/>
        <v>0</v>
      </c>
      <c r="AZ43" s="54">
        <f t="shared" si="1"/>
        <v>0</v>
      </c>
      <c r="BA43" s="54">
        <f t="shared" si="2"/>
        <v>0</v>
      </c>
      <c r="BB43" s="54">
        <f t="shared" si="3"/>
        <v>0</v>
      </c>
      <c r="BC43" s="54">
        <f t="shared" si="4"/>
        <v>0</v>
      </c>
      <c r="BE43" s="54">
        <f t="shared" si="5"/>
        <v>0</v>
      </c>
      <c r="BF43" s="54">
        <f t="shared" si="6"/>
        <v>0</v>
      </c>
      <c r="BG43" s="54">
        <f t="shared" si="7"/>
        <v>0</v>
      </c>
      <c r="BH43" s="54">
        <f t="shared" si="8"/>
        <v>0</v>
      </c>
      <c r="BI43" s="54">
        <f t="shared" si="9"/>
        <v>0</v>
      </c>
    </row>
    <row r="44" spans="1:61" s="53" customFormat="1" ht="12.95" customHeight="1">
      <c r="A44" s="179"/>
      <c r="B44" s="182"/>
      <c r="C44" s="184"/>
      <c r="D44" s="189"/>
      <c r="E44" s="191"/>
      <c r="F44" s="191"/>
      <c r="G44" s="191"/>
      <c r="H44" s="191"/>
      <c r="I44" s="191"/>
      <c r="J44" s="177"/>
      <c r="K44" s="92"/>
      <c r="L44" s="90"/>
      <c r="M44" s="91"/>
      <c r="N44" s="88"/>
      <c r="O44" s="89"/>
      <c r="P44" s="169"/>
      <c r="Q44" s="90"/>
      <c r="R44" s="90"/>
      <c r="S44" s="91"/>
      <c r="T44" s="88"/>
      <c r="U44" s="89"/>
      <c r="V44" s="169"/>
      <c r="W44" s="90"/>
      <c r="X44" s="90"/>
      <c r="Y44" s="91"/>
      <c r="Z44" s="88"/>
      <c r="AA44" s="89"/>
      <c r="AB44" s="169"/>
      <c r="AC44" s="90"/>
      <c r="AD44" s="90"/>
      <c r="AE44" s="91"/>
      <c r="AF44" s="88"/>
      <c r="AG44" s="89"/>
      <c r="AH44" s="169"/>
      <c r="AI44" s="58"/>
      <c r="AJ44" s="50"/>
      <c r="AK44" s="50"/>
      <c r="AL44" s="1"/>
      <c r="AM44" s="2"/>
      <c r="AN44" s="208"/>
      <c r="AO44" s="226"/>
      <c r="AP44" s="214">
        <f>IF(J43=0,0,ROUNDDOWN(+AO43/+J43,2))</f>
        <v>0</v>
      </c>
      <c r="AQ44" s="216" t="str">
        <f>IF(P43=0,"-",ROUNDDOWN(+P43/+AO43,2))</f>
        <v>-</v>
      </c>
      <c r="AR44" s="210" t="str">
        <f>IF(V43=0,"-",ROUNDDOWN(+V43/+AO43,2))</f>
        <v>-</v>
      </c>
      <c r="AS44" s="210" t="str">
        <f>IF(AB43=0,"-",ROUNDDOWN(+AB43/+AO43,2))</f>
        <v>-</v>
      </c>
      <c r="AT44" s="210" t="str">
        <f>IF(AH43=0,"-",ROUNDDOWN(+AH43/+AO43,2))</f>
        <v>-</v>
      </c>
      <c r="AU44" s="212" t="str">
        <f>IF(AN43=0,"-",ROUNDDOWN(+AN43/+AO43,2))</f>
        <v>-</v>
      </c>
      <c r="AV44" s="57"/>
      <c r="AW44" s="52"/>
      <c r="AY44" s="54">
        <f t="shared" si="0"/>
        <v>0</v>
      </c>
      <c r="AZ44" s="54">
        <f t="shared" si="1"/>
        <v>0</v>
      </c>
      <c r="BA44" s="54">
        <f t="shared" si="2"/>
        <v>0</v>
      </c>
      <c r="BB44" s="54">
        <f t="shared" si="3"/>
        <v>0</v>
      </c>
      <c r="BC44" s="54">
        <f t="shared" si="4"/>
        <v>0</v>
      </c>
      <c r="BE44" s="54">
        <f t="shared" si="5"/>
        <v>0</v>
      </c>
      <c r="BF44" s="54">
        <f t="shared" si="6"/>
        <v>0</v>
      </c>
      <c r="BG44" s="54">
        <f t="shared" si="7"/>
        <v>0</v>
      </c>
      <c r="BH44" s="54">
        <f t="shared" si="8"/>
        <v>0</v>
      </c>
      <c r="BI44" s="54">
        <f t="shared" si="9"/>
        <v>0</v>
      </c>
    </row>
    <row r="45" spans="1:61" s="53" customFormat="1" ht="12.95" customHeight="1">
      <c r="A45" s="180"/>
      <c r="B45" s="182"/>
      <c r="C45" s="185"/>
      <c r="D45" s="189"/>
      <c r="E45" s="191"/>
      <c r="F45" s="191"/>
      <c r="G45" s="191"/>
      <c r="H45" s="191"/>
      <c r="I45" s="191"/>
      <c r="J45" s="177"/>
      <c r="K45" s="96"/>
      <c r="L45" s="97"/>
      <c r="M45" s="98"/>
      <c r="N45" s="99"/>
      <c r="O45" s="95"/>
      <c r="P45" s="169"/>
      <c r="Q45" s="97"/>
      <c r="R45" s="97"/>
      <c r="S45" s="98"/>
      <c r="T45" s="99"/>
      <c r="U45" s="95"/>
      <c r="V45" s="169"/>
      <c r="W45" s="97"/>
      <c r="X45" s="97"/>
      <c r="Y45" s="98"/>
      <c r="Z45" s="99"/>
      <c r="AA45" s="95"/>
      <c r="AB45" s="169"/>
      <c r="AC45" s="97"/>
      <c r="AD45" s="97"/>
      <c r="AE45" s="98"/>
      <c r="AF45" s="99"/>
      <c r="AG45" s="95"/>
      <c r="AH45" s="169"/>
      <c r="AI45" s="62"/>
      <c r="AJ45" s="61"/>
      <c r="AK45" s="61"/>
      <c r="AL45" s="9"/>
      <c r="AM45" s="10"/>
      <c r="AN45" s="208"/>
      <c r="AO45" s="226"/>
      <c r="AP45" s="238"/>
      <c r="AQ45" s="217"/>
      <c r="AR45" s="211"/>
      <c r="AS45" s="211"/>
      <c r="AT45" s="211"/>
      <c r="AU45" s="213"/>
      <c r="AV45" s="57"/>
      <c r="AW45" s="52"/>
      <c r="AY45" s="54">
        <f t="shared" si="0"/>
        <v>0</v>
      </c>
      <c r="AZ45" s="54">
        <f t="shared" si="1"/>
        <v>0</v>
      </c>
      <c r="BA45" s="54">
        <f t="shared" si="2"/>
        <v>0</v>
      </c>
      <c r="BB45" s="54">
        <f t="shared" si="3"/>
        <v>0</v>
      </c>
      <c r="BC45" s="54">
        <f t="shared" si="4"/>
        <v>0</v>
      </c>
      <c r="BE45" s="54">
        <f t="shared" si="5"/>
        <v>0</v>
      </c>
      <c r="BF45" s="54">
        <f t="shared" si="6"/>
        <v>0</v>
      </c>
      <c r="BG45" s="54">
        <f t="shared" si="7"/>
        <v>0</v>
      </c>
      <c r="BH45" s="54">
        <f t="shared" si="8"/>
        <v>0</v>
      </c>
      <c r="BI45" s="54">
        <f t="shared" si="9"/>
        <v>0</v>
      </c>
    </row>
    <row r="46" spans="1:61" s="53" customFormat="1" ht="12.95" customHeight="1">
      <c r="A46" s="221">
        <f>A40+1</f>
        <v>7</v>
      </c>
      <c r="B46" s="182">
        <v>203</v>
      </c>
      <c r="C46" s="222" t="s">
        <v>68</v>
      </c>
      <c r="D46" s="223">
        <v>18.77</v>
      </c>
      <c r="E46" s="224">
        <v>5.0599999999999996</v>
      </c>
      <c r="F46" s="224">
        <v>9.4499999999999993</v>
      </c>
      <c r="G46" s="224">
        <v>9.99</v>
      </c>
      <c r="H46" s="224">
        <v>8.08</v>
      </c>
      <c r="I46" s="224"/>
      <c r="J46" s="228">
        <f>SUM(D46:I48)</f>
        <v>51.35</v>
      </c>
      <c r="K46" s="114" t="s">
        <v>56</v>
      </c>
      <c r="L46" s="107">
        <v>1.18</v>
      </c>
      <c r="M46" s="108">
        <v>1.2450000000000001</v>
      </c>
      <c r="N46" s="100"/>
      <c r="O46" s="101"/>
      <c r="P46" s="229">
        <f>ROUNDDOWN(+AY46+AY47+AY48+AY49+AY50+AY51,2)</f>
        <v>2.93</v>
      </c>
      <c r="Q46" s="86"/>
      <c r="R46" s="86"/>
      <c r="S46" s="87"/>
      <c r="T46" s="100"/>
      <c r="U46" s="101"/>
      <c r="V46" s="229">
        <f>ROUNDDOWN(+AZ46+AZ47+AZ48+AZ49+AZ50+AZ51,2)</f>
        <v>0</v>
      </c>
      <c r="W46" s="86" t="s">
        <v>57</v>
      </c>
      <c r="X46" s="86">
        <v>1.85</v>
      </c>
      <c r="Y46" s="87">
        <v>1.9750000000000001</v>
      </c>
      <c r="Z46" s="100"/>
      <c r="AA46" s="101"/>
      <c r="AB46" s="229">
        <f>ROUNDDOWN(+BA46+BA47+BA48+BA49+BA50+BA51,2)</f>
        <v>7.3</v>
      </c>
      <c r="AC46" s="86"/>
      <c r="AD46" s="86"/>
      <c r="AE46" s="87"/>
      <c r="AF46" s="100"/>
      <c r="AG46" s="101"/>
      <c r="AH46" s="229">
        <f>ROUNDDOWN(+BB46+BB47+BB48+BB49+BB50+BB51,2)</f>
        <v>0</v>
      </c>
      <c r="AI46" s="64"/>
      <c r="AJ46" s="64"/>
      <c r="AK46" s="65"/>
      <c r="AL46" s="5"/>
      <c r="AM46" s="6"/>
      <c r="AN46" s="227">
        <f>ROUNDDOWN(+BC46+BC47+BC48+BC49+BC50+BC51,2)</f>
        <v>0</v>
      </c>
      <c r="AO46" s="234">
        <f>+AN46+AH46+AB46+V46+P46</f>
        <v>10.23</v>
      </c>
      <c r="AP46" s="231">
        <f>IF(J46=0,0,ROUNDDOWN(+AO46/+J46,2))</f>
        <v>0.19</v>
      </c>
      <c r="AQ46" s="232">
        <f>IF(P46=0,"-",ROUNDDOWN(+P46/+AO46,2))</f>
        <v>0.28000000000000003</v>
      </c>
      <c r="AR46" s="233" t="str">
        <f>IF(V46=0,"-",ROUNDDOWN(+V46/+AO46,2))</f>
        <v>-</v>
      </c>
      <c r="AS46" s="233">
        <f>IF(AB46=0,"-",ROUNDDOWN(+AB46/+AO46,2))</f>
        <v>0.71</v>
      </c>
      <c r="AT46" s="233" t="str">
        <f>IF(AH46=0,"-",ROUNDDOWN(+AH46/+AO46,2))</f>
        <v>-</v>
      </c>
      <c r="AU46" s="230" t="str">
        <f>IF(AN46=0,"-",ROUNDDOWN(+AN46/+AO46,2))</f>
        <v>-</v>
      </c>
      <c r="AV46" s="51"/>
      <c r="AW46" s="52"/>
      <c r="AY46" s="54">
        <f t="shared" si="0"/>
        <v>1.4690000000000001</v>
      </c>
      <c r="AZ46" s="54">
        <f t="shared" si="1"/>
        <v>0</v>
      </c>
      <c r="BA46" s="54">
        <f t="shared" si="2"/>
        <v>3.653</v>
      </c>
      <c r="BB46" s="54">
        <f t="shared" si="3"/>
        <v>0</v>
      </c>
      <c r="BC46" s="54">
        <f t="shared" si="4"/>
        <v>0</v>
      </c>
      <c r="BE46" s="54">
        <f t="shared" si="5"/>
        <v>0</v>
      </c>
      <c r="BF46" s="54">
        <f t="shared" si="6"/>
        <v>0</v>
      </c>
      <c r="BG46" s="54">
        <f t="shared" si="7"/>
        <v>0</v>
      </c>
      <c r="BH46" s="54">
        <f t="shared" si="8"/>
        <v>0</v>
      </c>
      <c r="BI46" s="54">
        <f t="shared" si="9"/>
        <v>0</v>
      </c>
    </row>
    <row r="47" spans="1:61" s="53" customFormat="1" ht="12.95" customHeight="1">
      <c r="A47" s="179"/>
      <c r="B47" s="182"/>
      <c r="C47" s="184"/>
      <c r="D47" s="187"/>
      <c r="E47" s="175"/>
      <c r="F47" s="175"/>
      <c r="G47" s="175"/>
      <c r="H47" s="175"/>
      <c r="I47" s="175"/>
      <c r="J47" s="177"/>
      <c r="K47" s="115" t="s">
        <v>56</v>
      </c>
      <c r="L47" s="93">
        <v>1.18</v>
      </c>
      <c r="M47" s="94">
        <v>1.2450000000000001</v>
      </c>
      <c r="N47" s="89"/>
      <c r="O47" s="89"/>
      <c r="P47" s="169"/>
      <c r="Q47" s="90"/>
      <c r="R47" s="90"/>
      <c r="S47" s="91"/>
      <c r="T47" s="89"/>
      <c r="U47" s="89"/>
      <c r="V47" s="169"/>
      <c r="W47" s="93" t="s">
        <v>57</v>
      </c>
      <c r="X47" s="93">
        <v>1.85</v>
      </c>
      <c r="Y47" s="94">
        <v>1.9750000000000001</v>
      </c>
      <c r="Z47" s="89"/>
      <c r="AA47" s="89"/>
      <c r="AB47" s="169"/>
      <c r="AC47" s="93"/>
      <c r="AD47" s="93"/>
      <c r="AE47" s="94"/>
      <c r="AF47" s="89"/>
      <c r="AG47" s="89"/>
      <c r="AH47" s="169"/>
      <c r="AI47" s="56"/>
      <c r="AJ47" s="56"/>
      <c r="AK47" s="56"/>
      <c r="AL47" s="2"/>
      <c r="AM47" s="2"/>
      <c r="AN47" s="199"/>
      <c r="AO47" s="201"/>
      <c r="AP47" s="219"/>
      <c r="AQ47" s="195"/>
      <c r="AR47" s="197"/>
      <c r="AS47" s="197"/>
      <c r="AT47" s="197"/>
      <c r="AU47" s="193"/>
      <c r="AV47" s="57"/>
      <c r="AW47" s="52"/>
      <c r="AY47" s="54">
        <f t="shared" si="0"/>
        <v>1.4690000000000001</v>
      </c>
      <c r="AZ47" s="54">
        <f t="shared" si="1"/>
        <v>0</v>
      </c>
      <c r="BA47" s="54">
        <f t="shared" si="2"/>
        <v>3.653</v>
      </c>
      <c r="BB47" s="54">
        <f t="shared" si="3"/>
        <v>0</v>
      </c>
      <c r="BC47" s="54">
        <f t="shared" si="4"/>
        <v>0</v>
      </c>
      <c r="BE47" s="54">
        <f t="shared" si="5"/>
        <v>0</v>
      </c>
      <c r="BF47" s="54">
        <f t="shared" si="6"/>
        <v>0</v>
      </c>
      <c r="BG47" s="54">
        <f t="shared" si="7"/>
        <v>0</v>
      </c>
      <c r="BH47" s="54">
        <f t="shared" si="8"/>
        <v>0</v>
      </c>
      <c r="BI47" s="54">
        <f t="shared" si="9"/>
        <v>0</v>
      </c>
    </row>
    <row r="48" spans="1:61" s="53" customFormat="1" ht="12.95" customHeight="1">
      <c r="A48" s="179"/>
      <c r="B48" s="182"/>
      <c r="C48" s="184"/>
      <c r="D48" s="245"/>
      <c r="E48" s="246"/>
      <c r="F48" s="246"/>
      <c r="G48" s="246"/>
      <c r="H48" s="246"/>
      <c r="I48" s="175"/>
      <c r="J48" s="177"/>
      <c r="K48" s="92"/>
      <c r="L48" s="90"/>
      <c r="M48" s="91"/>
      <c r="N48" s="88"/>
      <c r="O48" s="89"/>
      <c r="P48" s="169"/>
      <c r="Q48" s="90"/>
      <c r="R48" s="90"/>
      <c r="S48" s="91"/>
      <c r="T48" s="88"/>
      <c r="U48" s="89"/>
      <c r="V48" s="169"/>
      <c r="W48" s="90"/>
      <c r="X48" s="90"/>
      <c r="Y48" s="91"/>
      <c r="Z48" s="88"/>
      <c r="AA48" s="89"/>
      <c r="AB48" s="169"/>
      <c r="AC48" s="90"/>
      <c r="AD48" s="90"/>
      <c r="AE48" s="91"/>
      <c r="AF48" s="88"/>
      <c r="AG48" s="89"/>
      <c r="AH48" s="169"/>
      <c r="AI48" s="56"/>
      <c r="AJ48" s="50"/>
      <c r="AK48" s="50"/>
      <c r="AL48" s="1"/>
      <c r="AM48" s="2"/>
      <c r="AN48" s="199"/>
      <c r="AO48" s="201"/>
      <c r="AP48" s="218">
        <f>IF(AP46-$AT$3/100&lt;0,0,IF(OR(AQ46=1,AR46=1,AS46=1,AT46=1,AU46=1),AP46,AP46-$AT$3/100))</f>
        <v>0.17</v>
      </c>
      <c r="AQ48" s="220">
        <f>IF(AQ46="-","-",IF(AQ46-$AT$3/100&lt;0,0,IF(AQ46=1,1,AQ46-$AT$3/100)))</f>
        <v>0.26</v>
      </c>
      <c r="AR48" s="205" t="str">
        <f>IF(AR46="-","-",IF(AR46-$AT$3/100&lt;0,0,IF(AR46=1,1,AR46-$AT$3/100)))</f>
        <v>-</v>
      </c>
      <c r="AS48" s="205">
        <f>IF(AS46="-","-",IF(AS46-$AT$3/100&lt;0,0,IF(AS46=1,1,AS46-$AT$3/100)))</f>
        <v>0.69</v>
      </c>
      <c r="AT48" s="205" t="str">
        <f>IF(AT46="-","-",IF(AT46-$AT$3/100&lt;0,0,IF(AT46=1,1,AT46-$AT$3/100)))</f>
        <v>-</v>
      </c>
      <c r="AU48" s="192" t="str">
        <f>IF(AU46="-","-",IF(AU46-$AT$3/100&lt;0,0,IF(AU46=1,1,AU46-$AT$3/100)))</f>
        <v>-</v>
      </c>
      <c r="AV48" s="57"/>
      <c r="AW48" s="52"/>
      <c r="AY48" s="54">
        <f t="shared" si="0"/>
        <v>0</v>
      </c>
      <c r="AZ48" s="54">
        <f t="shared" si="1"/>
        <v>0</v>
      </c>
      <c r="BA48" s="54">
        <f t="shared" si="2"/>
        <v>0</v>
      </c>
      <c r="BB48" s="54">
        <f t="shared" si="3"/>
        <v>0</v>
      </c>
      <c r="BC48" s="54">
        <f t="shared" si="4"/>
        <v>0</v>
      </c>
      <c r="BE48" s="54">
        <f t="shared" si="5"/>
        <v>0</v>
      </c>
      <c r="BF48" s="54">
        <f t="shared" si="6"/>
        <v>0</v>
      </c>
      <c r="BG48" s="54">
        <f t="shared" si="7"/>
        <v>0</v>
      </c>
      <c r="BH48" s="54">
        <f t="shared" si="8"/>
        <v>0</v>
      </c>
      <c r="BI48" s="54">
        <f t="shared" si="9"/>
        <v>0</v>
      </c>
    </row>
    <row r="49" spans="1:61" s="53" customFormat="1" ht="12.95" customHeight="1">
      <c r="A49" s="179"/>
      <c r="B49" s="182"/>
      <c r="C49" s="184"/>
      <c r="D49" s="188"/>
      <c r="E49" s="190"/>
      <c r="F49" s="190"/>
      <c r="G49" s="190"/>
      <c r="H49" s="190"/>
      <c r="I49" s="190"/>
      <c r="J49" s="209">
        <f>SUM(D49:I51)</f>
        <v>0</v>
      </c>
      <c r="K49" s="92"/>
      <c r="L49" s="90"/>
      <c r="M49" s="91"/>
      <c r="N49" s="88"/>
      <c r="O49" s="89"/>
      <c r="P49" s="206">
        <f>ROUNDDOWN(+BE46+BE47+BE48+BE49+BE50+BE51,2)</f>
        <v>0</v>
      </c>
      <c r="Q49" s="90"/>
      <c r="R49" s="90"/>
      <c r="S49" s="91"/>
      <c r="T49" s="88"/>
      <c r="U49" s="89"/>
      <c r="V49" s="206">
        <f>ROUNDDOWN(+BF46+BF47+BF48+BF49+BF50+BF51,2)</f>
        <v>0</v>
      </c>
      <c r="W49" s="90"/>
      <c r="X49" s="90"/>
      <c r="Y49" s="91"/>
      <c r="Z49" s="88"/>
      <c r="AA49" s="89"/>
      <c r="AB49" s="206">
        <f>ROUNDDOWN(+BG46+BG47+BG48+BG49+BG50+BG51,2)</f>
        <v>0</v>
      </c>
      <c r="AC49" s="90"/>
      <c r="AD49" s="90"/>
      <c r="AE49" s="91"/>
      <c r="AF49" s="88"/>
      <c r="AG49" s="89"/>
      <c r="AH49" s="206">
        <f>ROUNDDOWN(+BH46+BH47+BH48+BH49+BH50+BH51,2)</f>
        <v>0</v>
      </c>
      <c r="AI49" s="56"/>
      <c r="AJ49" s="50"/>
      <c r="AK49" s="50"/>
      <c r="AL49" s="1"/>
      <c r="AM49" s="2"/>
      <c r="AN49" s="207">
        <f>ROUNDDOWN(+BI46+BI47+BI48+BI49+BI50+BI51,2)</f>
        <v>0</v>
      </c>
      <c r="AO49" s="225">
        <f>+AN49+AH49+AB49+V49+P49</f>
        <v>0</v>
      </c>
      <c r="AP49" s="219"/>
      <c r="AQ49" s="195"/>
      <c r="AR49" s="197"/>
      <c r="AS49" s="197"/>
      <c r="AT49" s="197"/>
      <c r="AU49" s="193"/>
      <c r="AV49" s="51"/>
      <c r="AW49" s="52"/>
      <c r="AY49" s="54">
        <f t="shared" si="0"/>
        <v>0</v>
      </c>
      <c r="AZ49" s="54">
        <f t="shared" si="1"/>
        <v>0</v>
      </c>
      <c r="BA49" s="54">
        <f t="shared" si="2"/>
        <v>0</v>
      </c>
      <c r="BB49" s="54">
        <f t="shared" si="3"/>
        <v>0</v>
      </c>
      <c r="BC49" s="54">
        <f t="shared" si="4"/>
        <v>0</v>
      </c>
      <c r="BE49" s="54">
        <f t="shared" si="5"/>
        <v>0</v>
      </c>
      <c r="BF49" s="54">
        <f t="shared" si="6"/>
        <v>0</v>
      </c>
      <c r="BG49" s="54">
        <f t="shared" si="7"/>
        <v>0</v>
      </c>
      <c r="BH49" s="54">
        <f t="shared" si="8"/>
        <v>0</v>
      </c>
      <c r="BI49" s="54">
        <f t="shared" si="9"/>
        <v>0</v>
      </c>
    </row>
    <row r="50" spans="1:61" s="53" customFormat="1" ht="12.95" customHeight="1">
      <c r="A50" s="179"/>
      <c r="B50" s="182"/>
      <c r="C50" s="184"/>
      <c r="D50" s="189"/>
      <c r="E50" s="191"/>
      <c r="F50" s="191"/>
      <c r="G50" s="191"/>
      <c r="H50" s="191"/>
      <c r="I50" s="191"/>
      <c r="J50" s="177"/>
      <c r="K50" s="92"/>
      <c r="L50" s="90"/>
      <c r="M50" s="91"/>
      <c r="N50" s="88"/>
      <c r="O50" s="89"/>
      <c r="P50" s="169"/>
      <c r="Q50" s="90"/>
      <c r="R50" s="90"/>
      <c r="S50" s="91"/>
      <c r="T50" s="88"/>
      <c r="U50" s="89"/>
      <c r="V50" s="169"/>
      <c r="W50" s="90"/>
      <c r="X50" s="90"/>
      <c r="Y50" s="91"/>
      <c r="Z50" s="88"/>
      <c r="AA50" s="89"/>
      <c r="AB50" s="169"/>
      <c r="AC50" s="90"/>
      <c r="AD50" s="90"/>
      <c r="AE50" s="91"/>
      <c r="AF50" s="88"/>
      <c r="AG50" s="89"/>
      <c r="AH50" s="169"/>
      <c r="AI50" s="58"/>
      <c r="AJ50" s="50"/>
      <c r="AK50" s="50"/>
      <c r="AL50" s="1"/>
      <c r="AM50" s="2"/>
      <c r="AN50" s="208"/>
      <c r="AO50" s="226"/>
      <c r="AP50" s="214">
        <f>IF(J49=0,0,ROUNDDOWN(+AO49/+J49,2))</f>
        <v>0</v>
      </c>
      <c r="AQ50" s="216" t="str">
        <f>IF(P49=0,"-",ROUNDDOWN(+P49/+AO49,2))</f>
        <v>-</v>
      </c>
      <c r="AR50" s="210" t="str">
        <f>IF(V49=0,"-",ROUNDDOWN(+V49/+AO49,2))</f>
        <v>-</v>
      </c>
      <c r="AS50" s="210" t="str">
        <f>IF(AB49=0,"-",ROUNDDOWN(+AB49/+AO49,2))</f>
        <v>-</v>
      </c>
      <c r="AT50" s="210" t="str">
        <f>IF(AH49=0,"-",ROUNDDOWN(+AH49/+AO49,2))</f>
        <v>-</v>
      </c>
      <c r="AU50" s="212" t="str">
        <f>IF(AN49=0,"-",ROUNDDOWN(+AN49/+AO49,2))</f>
        <v>-</v>
      </c>
      <c r="AV50" s="57"/>
      <c r="AW50" s="52"/>
      <c r="AY50" s="54">
        <f t="shared" si="0"/>
        <v>0</v>
      </c>
      <c r="AZ50" s="54">
        <f t="shared" si="1"/>
        <v>0</v>
      </c>
      <c r="BA50" s="54">
        <f t="shared" si="2"/>
        <v>0</v>
      </c>
      <c r="BB50" s="54">
        <f t="shared" si="3"/>
        <v>0</v>
      </c>
      <c r="BC50" s="54">
        <f t="shared" si="4"/>
        <v>0</v>
      </c>
      <c r="BE50" s="54">
        <f t="shared" si="5"/>
        <v>0</v>
      </c>
      <c r="BF50" s="54">
        <f t="shared" si="6"/>
        <v>0</v>
      </c>
      <c r="BG50" s="54">
        <f t="shared" si="7"/>
        <v>0</v>
      </c>
      <c r="BH50" s="54">
        <f t="shared" si="8"/>
        <v>0</v>
      </c>
      <c r="BI50" s="54">
        <f t="shared" si="9"/>
        <v>0</v>
      </c>
    </row>
    <row r="51" spans="1:61" s="53" customFormat="1" ht="12.95" customHeight="1">
      <c r="A51" s="179"/>
      <c r="B51" s="182"/>
      <c r="C51" s="184"/>
      <c r="D51" s="189"/>
      <c r="E51" s="191"/>
      <c r="F51" s="191"/>
      <c r="G51" s="191"/>
      <c r="H51" s="191"/>
      <c r="I51" s="191"/>
      <c r="J51" s="237"/>
      <c r="K51" s="102"/>
      <c r="L51" s="103"/>
      <c r="M51" s="104"/>
      <c r="N51" s="105"/>
      <c r="O51" s="106"/>
      <c r="P51" s="235"/>
      <c r="Q51" s="103"/>
      <c r="R51" s="103"/>
      <c r="S51" s="104"/>
      <c r="T51" s="105"/>
      <c r="U51" s="106"/>
      <c r="V51" s="235"/>
      <c r="W51" s="103"/>
      <c r="X51" s="103"/>
      <c r="Y51" s="104"/>
      <c r="Z51" s="105"/>
      <c r="AA51" s="106"/>
      <c r="AB51" s="235"/>
      <c r="AC51" s="103"/>
      <c r="AD51" s="103"/>
      <c r="AE51" s="104"/>
      <c r="AF51" s="105"/>
      <c r="AG51" s="106"/>
      <c r="AH51" s="235"/>
      <c r="AI51" s="69"/>
      <c r="AJ51" s="68"/>
      <c r="AK51" s="68"/>
      <c r="AL51" s="3"/>
      <c r="AM51" s="4"/>
      <c r="AN51" s="236"/>
      <c r="AO51" s="239"/>
      <c r="AP51" s="238"/>
      <c r="AQ51" s="217"/>
      <c r="AR51" s="211"/>
      <c r="AS51" s="211"/>
      <c r="AT51" s="211"/>
      <c r="AU51" s="213"/>
      <c r="AV51" s="57"/>
      <c r="AW51" s="52"/>
      <c r="AY51" s="54">
        <f t="shared" si="0"/>
        <v>0</v>
      </c>
      <c r="AZ51" s="54">
        <f t="shared" si="1"/>
        <v>0</v>
      </c>
      <c r="BA51" s="54">
        <f t="shared" si="2"/>
        <v>0</v>
      </c>
      <c r="BB51" s="54">
        <f t="shared" si="3"/>
        <v>0</v>
      </c>
      <c r="BC51" s="54">
        <f t="shared" si="4"/>
        <v>0</v>
      </c>
      <c r="BE51" s="54">
        <f t="shared" si="5"/>
        <v>0</v>
      </c>
      <c r="BF51" s="54">
        <f t="shared" si="6"/>
        <v>0</v>
      </c>
      <c r="BG51" s="54">
        <f t="shared" si="7"/>
        <v>0</v>
      </c>
      <c r="BH51" s="54">
        <f t="shared" si="8"/>
        <v>0</v>
      </c>
      <c r="BI51" s="54">
        <f t="shared" si="9"/>
        <v>0</v>
      </c>
    </row>
    <row r="52" spans="1:61" s="53" customFormat="1" ht="12.95" customHeight="1">
      <c r="A52" s="221">
        <f>A46+1</f>
        <v>8</v>
      </c>
      <c r="B52" s="182">
        <v>204</v>
      </c>
      <c r="C52" s="222" t="s">
        <v>69</v>
      </c>
      <c r="D52" s="223">
        <v>18.04</v>
      </c>
      <c r="E52" s="224">
        <v>5.0599999999999996</v>
      </c>
      <c r="F52" s="224">
        <v>9.4499999999999993</v>
      </c>
      <c r="G52" s="224">
        <v>9.99</v>
      </c>
      <c r="H52" s="224">
        <v>8.08</v>
      </c>
      <c r="I52" s="224"/>
      <c r="J52" s="228">
        <f>SUM(D52:I54)</f>
        <v>50.62</v>
      </c>
      <c r="K52" s="85" t="s">
        <v>56</v>
      </c>
      <c r="L52" s="86">
        <v>1.18</v>
      </c>
      <c r="M52" s="87">
        <v>1.2450000000000001</v>
      </c>
      <c r="N52" s="100"/>
      <c r="O52" s="101"/>
      <c r="P52" s="229">
        <f>ROUNDDOWN(+AY52+AY53+AY54+AY55+AY56+AY57,2)</f>
        <v>2.74</v>
      </c>
      <c r="Q52" s="86"/>
      <c r="R52" s="86"/>
      <c r="S52" s="87"/>
      <c r="T52" s="100"/>
      <c r="U52" s="101"/>
      <c r="V52" s="229">
        <f>ROUNDDOWN(+AZ52+AZ53+AZ54+AZ55+AZ56+AZ57,2)</f>
        <v>0</v>
      </c>
      <c r="W52" s="86" t="s">
        <v>50</v>
      </c>
      <c r="X52" s="86">
        <v>1.85</v>
      </c>
      <c r="Y52" s="87">
        <v>1.9750000000000001</v>
      </c>
      <c r="Z52" s="100"/>
      <c r="AA52" s="101"/>
      <c r="AB52" s="229">
        <f>ROUNDDOWN(+BA52+BA53+BA54+BA55+BA56+BA57,2)</f>
        <v>7.3</v>
      </c>
      <c r="AC52" s="90" t="s">
        <v>67</v>
      </c>
      <c r="AD52" s="90">
        <v>1.18</v>
      </c>
      <c r="AE52" s="91">
        <v>1.37</v>
      </c>
      <c r="AF52" s="100"/>
      <c r="AG52" s="101"/>
      <c r="AH52" s="229">
        <f>ROUNDDOWN(+BB52+BB53+BB54+BB55+BB56+BB57,2)</f>
        <v>1.61</v>
      </c>
      <c r="AI52" s="64"/>
      <c r="AJ52" s="64"/>
      <c r="AK52" s="65"/>
      <c r="AL52" s="5"/>
      <c r="AM52" s="6"/>
      <c r="AN52" s="227">
        <f>ROUNDDOWN(+BC52+BC53+BC54+BC55+BC56+BC57,2)</f>
        <v>0</v>
      </c>
      <c r="AO52" s="234">
        <f>+AN52+AH52+AB52+V52+P52</f>
        <v>11.65</v>
      </c>
      <c r="AP52" s="231">
        <f>IF(J52=0,0,ROUNDDOWN(+AO52/+J52,2))</f>
        <v>0.23</v>
      </c>
      <c r="AQ52" s="232">
        <f>IF(P52=0,"-",ROUNDDOWN(+P52/+AO52,2))</f>
        <v>0.23</v>
      </c>
      <c r="AR52" s="233" t="str">
        <f>IF(V52=0,"-",ROUNDDOWN(+V52/+AO52,2))</f>
        <v>-</v>
      </c>
      <c r="AS52" s="233">
        <f>IF(AB52=0,"-",ROUNDDOWN(+AB52/+AO52,2))</f>
        <v>0.62</v>
      </c>
      <c r="AT52" s="233">
        <f>IF(AH52=0,"-",ROUNDDOWN(+AH52/+AO52,2))</f>
        <v>0.13</v>
      </c>
      <c r="AU52" s="230" t="str">
        <f>IF(AN52=0,"-",ROUNDDOWN(+AN52/+AO52,2))</f>
        <v>-</v>
      </c>
      <c r="AV52" s="51"/>
      <c r="AW52" s="52"/>
      <c r="AY52" s="54">
        <f t="shared" si="0"/>
        <v>1.4690000000000001</v>
      </c>
      <c r="AZ52" s="54">
        <f t="shared" si="1"/>
        <v>0</v>
      </c>
      <c r="BA52" s="54">
        <f t="shared" si="2"/>
        <v>3.653</v>
      </c>
      <c r="BB52" s="54">
        <f t="shared" si="3"/>
        <v>1.6160000000000001</v>
      </c>
      <c r="BC52" s="54">
        <f t="shared" si="4"/>
        <v>0</v>
      </c>
      <c r="BE52" s="54">
        <f t="shared" si="5"/>
        <v>0</v>
      </c>
      <c r="BF52" s="54">
        <f t="shared" si="6"/>
        <v>0</v>
      </c>
      <c r="BG52" s="54">
        <f t="shared" si="7"/>
        <v>0</v>
      </c>
      <c r="BH52" s="54">
        <f t="shared" si="8"/>
        <v>0</v>
      </c>
      <c r="BI52" s="54">
        <f t="shared" si="9"/>
        <v>0</v>
      </c>
    </row>
    <row r="53" spans="1:61" s="53" customFormat="1" ht="12.95" customHeight="1">
      <c r="A53" s="179"/>
      <c r="B53" s="182"/>
      <c r="C53" s="184"/>
      <c r="D53" s="187"/>
      <c r="E53" s="175"/>
      <c r="F53" s="175"/>
      <c r="G53" s="175"/>
      <c r="H53" s="175"/>
      <c r="I53" s="175"/>
      <c r="J53" s="177"/>
      <c r="K53" s="92" t="s">
        <v>61</v>
      </c>
      <c r="L53" s="91">
        <v>1.0249999999999999</v>
      </c>
      <c r="M53" s="91">
        <v>1.2450000000000001</v>
      </c>
      <c r="N53" s="89"/>
      <c r="O53" s="89"/>
      <c r="P53" s="169"/>
      <c r="Q53" s="90"/>
      <c r="R53" s="90"/>
      <c r="S53" s="91"/>
      <c r="T53" s="89"/>
      <c r="U53" s="89"/>
      <c r="V53" s="169"/>
      <c r="W53" s="93" t="s">
        <v>50</v>
      </c>
      <c r="X53" s="93">
        <v>1.85</v>
      </c>
      <c r="Y53" s="94">
        <v>1.9750000000000001</v>
      </c>
      <c r="Z53" s="89"/>
      <c r="AA53" s="89"/>
      <c r="AB53" s="169"/>
      <c r="AC53" s="93"/>
      <c r="AD53" s="93"/>
      <c r="AE53" s="94"/>
      <c r="AF53" s="89"/>
      <c r="AG53" s="89"/>
      <c r="AH53" s="169"/>
      <c r="AI53" s="56"/>
      <c r="AJ53" s="56"/>
      <c r="AK53" s="56"/>
      <c r="AL53" s="2"/>
      <c r="AM53" s="2"/>
      <c r="AN53" s="199"/>
      <c r="AO53" s="201"/>
      <c r="AP53" s="219"/>
      <c r="AQ53" s="195"/>
      <c r="AR53" s="197"/>
      <c r="AS53" s="197"/>
      <c r="AT53" s="197"/>
      <c r="AU53" s="193"/>
      <c r="AV53" s="57"/>
      <c r="AW53" s="52"/>
      <c r="AY53" s="54">
        <f t="shared" si="0"/>
        <v>1.276</v>
      </c>
      <c r="AZ53" s="54">
        <f t="shared" si="1"/>
        <v>0</v>
      </c>
      <c r="BA53" s="54">
        <f t="shared" si="2"/>
        <v>3.653</v>
      </c>
      <c r="BB53" s="54">
        <f t="shared" si="3"/>
        <v>0</v>
      </c>
      <c r="BC53" s="54">
        <f t="shared" si="4"/>
        <v>0</v>
      </c>
      <c r="BE53" s="54">
        <f t="shared" si="5"/>
        <v>0</v>
      </c>
      <c r="BF53" s="54">
        <f t="shared" si="6"/>
        <v>0</v>
      </c>
      <c r="BG53" s="54">
        <f t="shared" si="7"/>
        <v>0</v>
      </c>
      <c r="BH53" s="54">
        <f t="shared" si="8"/>
        <v>0</v>
      </c>
      <c r="BI53" s="54">
        <f t="shared" si="9"/>
        <v>0</v>
      </c>
    </row>
    <row r="54" spans="1:61" s="53" customFormat="1" ht="12.95" customHeight="1">
      <c r="A54" s="179"/>
      <c r="B54" s="182"/>
      <c r="C54" s="184"/>
      <c r="D54" s="245"/>
      <c r="E54" s="246"/>
      <c r="F54" s="246"/>
      <c r="G54" s="246"/>
      <c r="H54" s="246"/>
      <c r="I54" s="175"/>
      <c r="J54" s="177"/>
      <c r="K54" s="92"/>
      <c r="L54" s="90"/>
      <c r="M54" s="91"/>
      <c r="N54" s="88"/>
      <c r="O54" s="89"/>
      <c r="P54" s="169"/>
      <c r="Q54" s="90"/>
      <c r="R54" s="90"/>
      <c r="S54" s="91"/>
      <c r="T54" s="88"/>
      <c r="U54" s="89"/>
      <c r="V54" s="169"/>
      <c r="W54" s="90"/>
      <c r="X54" s="90"/>
      <c r="Y54" s="91"/>
      <c r="Z54" s="88"/>
      <c r="AA54" s="89"/>
      <c r="AB54" s="169"/>
      <c r="AC54" s="90"/>
      <c r="AD54" s="90"/>
      <c r="AE54" s="91"/>
      <c r="AF54" s="88"/>
      <c r="AG54" s="89"/>
      <c r="AH54" s="169"/>
      <c r="AI54" s="56"/>
      <c r="AJ54" s="50"/>
      <c r="AK54" s="50"/>
      <c r="AL54" s="1"/>
      <c r="AM54" s="2"/>
      <c r="AN54" s="199"/>
      <c r="AO54" s="201"/>
      <c r="AP54" s="218">
        <f>IF(AP52-$AT$3/100&lt;0,0,IF(OR(AQ52=1,AR52=1,AS52=1,AT52=1,AU52=1),AP52,AP52-$AT$3/100))</f>
        <v>0.21000000000000002</v>
      </c>
      <c r="AQ54" s="220">
        <f>IF(AQ52="-","-",IF(AQ52-$AT$3/100&lt;0,0,IF(AQ52=1,1,AQ52-$AT$3/100)))</f>
        <v>0.21000000000000002</v>
      </c>
      <c r="AR54" s="205" t="str">
        <f>IF(AR52="-","-",IF(AR52-$AT$3/100&lt;0,0,IF(AR52=1,1,AR52-$AT$3/100)))</f>
        <v>-</v>
      </c>
      <c r="AS54" s="205">
        <f>IF(AS52="-","-",IF(AS52-$AT$3/100&lt;0,0,IF(AS52=1,1,AS52-$AT$3/100)))</f>
        <v>0.6</v>
      </c>
      <c r="AT54" s="205">
        <f>IF(AT52="-","-",IF(AT52-$AT$3/100&lt;0,0,IF(AT52=1,1,AT52-$AT$3/100)))</f>
        <v>0.11</v>
      </c>
      <c r="AU54" s="192" t="str">
        <f>IF(AU52="-","-",IF(AU52-$AT$3/100&lt;0,0,IF(AU52=1,1,AU52-$AT$3/100)))</f>
        <v>-</v>
      </c>
      <c r="AV54" s="57"/>
      <c r="AW54" s="52"/>
      <c r="AY54" s="54">
        <f t="shared" si="0"/>
        <v>0</v>
      </c>
      <c r="AZ54" s="54">
        <f t="shared" si="1"/>
        <v>0</v>
      </c>
      <c r="BA54" s="54">
        <f t="shared" si="2"/>
        <v>0</v>
      </c>
      <c r="BB54" s="54">
        <f t="shared" si="3"/>
        <v>0</v>
      </c>
      <c r="BC54" s="54">
        <f t="shared" si="4"/>
        <v>0</v>
      </c>
      <c r="BE54" s="54">
        <f t="shared" si="5"/>
        <v>0</v>
      </c>
      <c r="BF54" s="54">
        <f t="shared" si="6"/>
        <v>0</v>
      </c>
      <c r="BG54" s="54">
        <f t="shared" si="7"/>
        <v>0</v>
      </c>
      <c r="BH54" s="54">
        <f t="shared" si="8"/>
        <v>0</v>
      </c>
      <c r="BI54" s="54">
        <f t="shared" si="9"/>
        <v>0</v>
      </c>
    </row>
    <row r="55" spans="1:61" s="53" customFormat="1" ht="12.95" customHeight="1">
      <c r="A55" s="179"/>
      <c r="B55" s="182"/>
      <c r="C55" s="184"/>
      <c r="D55" s="188"/>
      <c r="E55" s="190"/>
      <c r="F55" s="190"/>
      <c r="G55" s="190"/>
      <c r="H55" s="190"/>
      <c r="I55" s="190"/>
      <c r="J55" s="209">
        <f>SUM(D55:I57)</f>
        <v>0</v>
      </c>
      <c r="K55" s="92"/>
      <c r="L55" s="90"/>
      <c r="M55" s="91"/>
      <c r="N55" s="88"/>
      <c r="O55" s="89"/>
      <c r="P55" s="206">
        <f>ROUNDDOWN(+BE52+BE53+BE54+BE55+BE56+BE57,2)</f>
        <v>0</v>
      </c>
      <c r="Q55" s="90"/>
      <c r="R55" s="90"/>
      <c r="S55" s="91"/>
      <c r="T55" s="88"/>
      <c r="U55" s="89"/>
      <c r="V55" s="206">
        <f>ROUNDDOWN(+BF52+BF53+BF54+BF55+BF56+BF57,2)</f>
        <v>0</v>
      </c>
      <c r="W55" s="90"/>
      <c r="X55" s="90"/>
      <c r="Y55" s="91"/>
      <c r="Z55" s="88"/>
      <c r="AA55" s="89"/>
      <c r="AB55" s="206">
        <f>ROUNDDOWN(+BG52+BG53+BG54+BG55+BG56+BG57,2)</f>
        <v>0</v>
      </c>
      <c r="AC55" s="90"/>
      <c r="AD55" s="90"/>
      <c r="AE55" s="91"/>
      <c r="AF55" s="88"/>
      <c r="AG55" s="89"/>
      <c r="AH55" s="206">
        <f>ROUNDDOWN(+BH52+BH53+BH54+BH55+BH56+BH57,2)</f>
        <v>0</v>
      </c>
      <c r="AI55" s="56"/>
      <c r="AJ55" s="50"/>
      <c r="AK55" s="50"/>
      <c r="AL55" s="1"/>
      <c r="AM55" s="2"/>
      <c r="AN55" s="207">
        <f>ROUNDDOWN(+BI52+BI53+BI54+BI55+BI56+BI57,2)</f>
        <v>0</v>
      </c>
      <c r="AO55" s="225">
        <f>+AN55+AH55+AB55+V55+P55</f>
        <v>0</v>
      </c>
      <c r="AP55" s="219"/>
      <c r="AQ55" s="195"/>
      <c r="AR55" s="197"/>
      <c r="AS55" s="197"/>
      <c r="AT55" s="197"/>
      <c r="AU55" s="193"/>
      <c r="AV55" s="51"/>
      <c r="AW55" s="52"/>
      <c r="AY55" s="54">
        <f t="shared" si="0"/>
        <v>0</v>
      </c>
      <c r="AZ55" s="54">
        <f t="shared" si="1"/>
        <v>0</v>
      </c>
      <c r="BA55" s="54">
        <f t="shared" si="2"/>
        <v>0</v>
      </c>
      <c r="BB55" s="54">
        <f t="shared" si="3"/>
        <v>0</v>
      </c>
      <c r="BC55" s="54">
        <f t="shared" si="4"/>
        <v>0</v>
      </c>
      <c r="BE55" s="54">
        <f t="shared" si="5"/>
        <v>0</v>
      </c>
      <c r="BF55" s="54">
        <f t="shared" si="6"/>
        <v>0</v>
      </c>
      <c r="BG55" s="54">
        <f t="shared" si="7"/>
        <v>0</v>
      </c>
      <c r="BH55" s="54">
        <f t="shared" si="8"/>
        <v>0</v>
      </c>
      <c r="BI55" s="54">
        <f t="shared" si="9"/>
        <v>0</v>
      </c>
    </row>
    <row r="56" spans="1:61" s="53" customFormat="1" ht="12.95" customHeight="1">
      <c r="A56" s="179"/>
      <c r="B56" s="182"/>
      <c r="C56" s="184"/>
      <c r="D56" s="189"/>
      <c r="E56" s="191"/>
      <c r="F56" s="191"/>
      <c r="G56" s="191"/>
      <c r="H56" s="191"/>
      <c r="I56" s="191"/>
      <c r="J56" s="177"/>
      <c r="K56" s="92"/>
      <c r="L56" s="90"/>
      <c r="M56" s="91"/>
      <c r="N56" s="88"/>
      <c r="O56" s="89"/>
      <c r="P56" s="169"/>
      <c r="Q56" s="90"/>
      <c r="R56" s="90"/>
      <c r="S56" s="91"/>
      <c r="T56" s="88"/>
      <c r="U56" s="89"/>
      <c r="V56" s="169"/>
      <c r="W56" s="90"/>
      <c r="X56" s="90"/>
      <c r="Y56" s="91"/>
      <c r="Z56" s="88"/>
      <c r="AA56" s="89"/>
      <c r="AB56" s="169"/>
      <c r="AC56" s="90"/>
      <c r="AD56" s="90"/>
      <c r="AE56" s="91"/>
      <c r="AF56" s="88"/>
      <c r="AG56" s="89"/>
      <c r="AH56" s="169"/>
      <c r="AI56" s="58"/>
      <c r="AJ56" s="50"/>
      <c r="AK56" s="50"/>
      <c r="AL56" s="1"/>
      <c r="AM56" s="2"/>
      <c r="AN56" s="208"/>
      <c r="AO56" s="226"/>
      <c r="AP56" s="214">
        <f>IF(J55=0,0,ROUNDDOWN(+AO55/+J55,2))</f>
        <v>0</v>
      </c>
      <c r="AQ56" s="216" t="str">
        <f>IF(P55=0,"-",ROUNDDOWN(+P55/+AO55,2))</f>
        <v>-</v>
      </c>
      <c r="AR56" s="210" t="str">
        <f>IF(V55=0,"-",ROUNDDOWN(+V55/+AO55,2))</f>
        <v>-</v>
      </c>
      <c r="AS56" s="210" t="str">
        <f>IF(AB55=0,"-",ROUNDDOWN(+AB55/+AO55,2))</f>
        <v>-</v>
      </c>
      <c r="AT56" s="210" t="str">
        <f>IF(AH55=0,"-",ROUNDDOWN(+AH55/+AO55,2))</f>
        <v>-</v>
      </c>
      <c r="AU56" s="212" t="str">
        <f>IF(AN55=0,"-",ROUNDDOWN(+AN55/+AO55,2))</f>
        <v>-</v>
      </c>
      <c r="AV56" s="57"/>
      <c r="AW56" s="52"/>
      <c r="AY56" s="54">
        <f t="shared" si="0"/>
        <v>0</v>
      </c>
      <c r="AZ56" s="54">
        <f t="shared" si="1"/>
        <v>0</v>
      </c>
      <c r="BA56" s="54">
        <f t="shared" si="2"/>
        <v>0</v>
      </c>
      <c r="BB56" s="54">
        <f t="shared" si="3"/>
        <v>0</v>
      </c>
      <c r="BC56" s="54">
        <f t="shared" si="4"/>
        <v>0</v>
      </c>
      <c r="BE56" s="54">
        <f t="shared" si="5"/>
        <v>0</v>
      </c>
      <c r="BF56" s="54">
        <f t="shared" si="6"/>
        <v>0</v>
      </c>
      <c r="BG56" s="54">
        <f t="shared" si="7"/>
        <v>0</v>
      </c>
      <c r="BH56" s="54">
        <f t="shared" si="8"/>
        <v>0</v>
      </c>
      <c r="BI56" s="54">
        <f t="shared" si="9"/>
        <v>0</v>
      </c>
    </row>
    <row r="57" spans="1:61" s="53" customFormat="1" ht="12.95" customHeight="1">
      <c r="A57" s="179"/>
      <c r="B57" s="182"/>
      <c r="C57" s="184"/>
      <c r="D57" s="189"/>
      <c r="E57" s="191"/>
      <c r="F57" s="191"/>
      <c r="G57" s="191"/>
      <c r="H57" s="191"/>
      <c r="I57" s="191"/>
      <c r="J57" s="237"/>
      <c r="K57" s="102"/>
      <c r="L57" s="103"/>
      <c r="M57" s="104"/>
      <c r="N57" s="105"/>
      <c r="O57" s="106"/>
      <c r="P57" s="235"/>
      <c r="Q57" s="103"/>
      <c r="R57" s="103"/>
      <c r="S57" s="104"/>
      <c r="T57" s="105"/>
      <c r="U57" s="106"/>
      <c r="V57" s="235"/>
      <c r="W57" s="103"/>
      <c r="X57" s="103"/>
      <c r="Y57" s="104"/>
      <c r="Z57" s="105"/>
      <c r="AA57" s="106"/>
      <c r="AB57" s="235"/>
      <c r="AC57" s="103"/>
      <c r="AD57" s="103"/>
      <c r="AE57" s="104"/>
      <c r="AF57" s="105"/>
      <c r="AG57" s="106"/>
      <c r="AH57" s="235"/>
      <c r="AI57" s="69"/>
      <c r="AJ57" s="68"/>
      <c r="AK57" s="68"/>
      <c r="AL57" s="3"/>
      <c r="AM57" s="4"/>
      <c r="AN57" s="236"/>
      <c r="AO57" s="239"/>
      <c r="AP57" s="238"/>
      <c r="AQ57" s="217"/>
      <c r="AR57" s="211"/>
      <c r="AS57" s="211"/>
      <c r="AT57" s="211"/>
      <c r="AU57" s="213"/>
      <c r="AV57" s="57"/>
      <c r="AW57" s="52"/>
      <c r="AY57" s="54">
        <f t="shared" si="0"/>
        <v>0</v>
      </c>
      <c r="AZ57" s="54">
        <f t="shared" si="1"/>
        <v>0</v>
      </c>
      <c r="BA57" s="54">
        <f t="shared" si="2"/>
        <v>0</v>
      </c>
      <c r="BB57" s="54">
        <f t="shared" si="3"/>
        <v>0</v>
      </c>
      <c r="BC57" s="54">
        <f t="shared" si="4"/>
        <v>0</v>
      </c>
      <c r="BE57" s="54">
        <f t="shared" si="5"/>
        <v>0</v>
      </c>
      <c r="BF57" s="54">
        <f t="shared" si="6"/>
        <v>0</v>
      </c>
      <c r="BG57" s="54">
        <f t="shared" si="7"/>
        <v>0</v>
      </c>
      <c r="BH57" s="54">
        <f t="shared" si="8"/>
        <v>0</v>
      </c>
      <c r="BI57" s="54">
        <f t="shared" si="9"/>
        <v>0</v>
      </c>
    </row>
    <row r="58" spans="1:61" s="53" customFormat="1" ht="12.95" customHeight="1">
      <c r="A58" s="221">
        <f>A52+1</f>
        <v>9</v>
      </c>
      <c r="B58" s="182">
        <v>205</v>
      </c>
      <c r="C58" s="222" t="s">
        <v>68</v>
      </c>
      <c r="D58" s="223">
        <v>18.77</v>
      </c>
      <c r="E58" s="224">
        <v>5.0599999999999996</v>
      </c>
      <c r="F58" s="224">
        <v>9.4499999999999993</v>
      </c>
      <c r="G58" s="224">
        <v>9.99</v>
      </c>
      <c r="H58" s="224">
        <v>8.08</v>
      </c>
      <c r="I58" s="224"/>
      <c r="J58" s="228">
        <f>SUM(D58:I60)</f>
        <v>51.35</v>
      </c>
      <c r="K58" s="114" t="s">
        <v>56</v>
      </c>
      <c r="L58" s="107">
        <v>1.18</v>
      </c>
      <c r="M58" s="108">
        <v>1.2450000000000001</v>
      </c>
      <c r="N58" s="100"/>
      <c r="O58" s="101"/>
      <c r="P58" s="229">
        <f>ROUNDDOWN(+AY58+AY59+AY60+AY61+AY62+AY63,2)</f>
        <v>2.93</v>
      </c>
      <c r="Q58" s="86"/>
      <c r="R58" s="86"/>
      <c r="S58" s="87"/>
      <c r="T58" s="100"/>
      <c r="U58" s="101"/>
      <c r="V58" s="229">
        <f>ROUNDDOWN(+AZ58+AZ59+AZ60+AZ61+AZ62+AZ63,2)</f>
        <v>0</v>
      </c>
      <c r="W58" s="86" t="s">
        <v>57</v>
      </c>
      <c r="X58" s="86">
        <v>1.85</v>
      </c>
      <c r="Y58" s="87">
        <v>1.9750000000000001</v>
      </c>
      <c r="Z58" s="100"/>
      <c r="AA58" s="101"/>
      <c r="AB58" s="229">
        <f>ROUNDDOWN(+BA58+BA59+BA60+BA61+BA62+BA63,2)</f>
        <v>7.3</v>
      </c>
      <c r="AC58" s="86"/>
      <c r="AD58" s="86"/>
      <c r="AE58" s="87"/>
      <c r="AF58" s="100"/>
      <c r="AG58" s="101"/>
      <c r="AH58" s="229">
        <f>ROUNDDOWN(+BB58+BB59+BB60+BB61+BB62+BB63,2)</f>
        <v>0</v>
      </c>
      <c r="AI58" s="64"/>
      <c r="AJ58" s="64"/>
      <c r="AK58" s="65"/>
      <c r="AL58" s="5"/>
      <c r="AM58" s="6"/>
      <c r="AN58" s="227">
        <f>ROUNDDOWN(+BC58+BC59+BC60+BC61+BC62+BC63,2)</f>
        <v>0</v>
      </c>
      <c r="AO58" s="234">
        <f>+AN58+AH58+AB58+V58+P58</f>
        <v>10.23</v>
      </c>
      <c r="AP58" s="231">
        <f>IF(J58=0,0,ROUNDDOWN(+AO58/+J58,2))</f>
        <v>0.19</v>
      </c>
      <c r="AQ58" s="232">
        <f>IF(P58=0,"-",ROUNDDOWN(+P58/+AO58,2))</f>
        <v>0.28000000000000003</v>
      </c>
      <c r="AR58" s="233" t="str">
        <f>IF(V58=0,"-",ROUNDDOWN(+V58/+AO58,2))</f>
        <v>-</v>
      </c>
      <c r="AS58" s="233">
        <f>IF(AB58=0,"-",ROUNDDOWN(+AB58/+AO58,2))</f>
        <v>0.71</v>
      </c>
      <c r="AT58" s="233" t="str">
        <f>IF(AH58=0,"-",ROUNDDOWN(+AH58/+AO58,2))</f>
        <v>-</v>
      </c>
      <c r="AU58" s="230" t="str">
        <f>IF(AN58=0,"-",ROUNDDOWN(+AN58/+AO58,2))</f>
        <v>-</v>
      </c>
      <c r="AV58" s="51"/>
      <c r="AW58" s="52"/>
      <c r="AY58" s="54">
        <f t="shared" si="0"/>
        <v>1.4690000000000001</v>
      </c>
      <c r="AZ58" s="54">
        <f t="shared" si="1"/>
        <v>0</v>
      </c>
      <c r="BA58" s="54">
        <f t="shared" si="2"/>
        <v>3.653</v>
      </c>
      <c r="BB58" s="54">
        <f t="shared" si="3"/>
        <v>0</v>
      </c>
      <c r="BC58" s="54">
        <f t="shared" si="4"/>
        <v>0</v>
      </c>
      <c r="BE58" s="54">
        <f t="shared" si="5"/>
        <v>0</v>
      </c>
      <c r="BF58" s="54">
        <f t="shared" si="6"/>
        <v>0</v>
      </c>
      <c r="BG58" s="54">
        <f t="shared" si="7"/>
        <v>0</v>
      </c>
      <c r="BH58" s="54">
        <f t="shared" si="8"/>
        <v>0</v>
      </c>
      <c r="BI58" s="54">
        <f t="shared" si="9"/>
        <v>0</v>
      </c>
    </row>
    <row r="59" spans="1:61" s="53" customFormat="1" ht="12.95" customHeight="1">
      <c r="A59" s="179"/>
      <c r="B59" s="182"/>
      <c r="C59" s="184"/>
      <c r="D59" s="187"/>
      <c r="E59" s="175"/>
      <c r="F59" s="175"/>
      <c r="G59" s="175"/>
      <c r="H59" s="175"/>
      <c r="I59" s="175"/>
      <c r="J59" s="177"/>
      <c r="K59" s="115" t="s">
        <v>56</v>
      </c>
      <c r="L59" s="93">
        <v>1.18</v>
      </c>
      <c r="M59" s="94">
        <v>1.2450000000000001</v>
      </c>
      <c r="N59" s="89"/>
      <c r="O59" s="89"/>
      <c r="P59" s="169"/>
      <c r="Q59" s="90"/>
      <c r="R59" s="90"/>
      <c r="S59" s="91"/>
      <c r="T59" s="89"/>
      <c r="U59" s="89"/>
      <c r="V59" s="169"/>
      <c r="W59" s="93" t="s">
        <v>57</v>
      </c>
      <c r="X59" s="93">
        <v>1.85</v>
      </c>
      <c r="Y59" s="94">
        <v>1.9750000000000001</v>
      </c>
      <c r="Z59" s="89"/>
      <c r="AA59" s="89"/>
      <c r="AB59" s="169"/>
      <c r="AC59" s="93"/>
      <c r="AD59" s="93"/>
      <c r="AE59" s="94"/>
      <c r="AF59" s="89"/>
      <c r="AG59" s="89"/>
      <c r="AH59" s="169"/>
      <c r="AI59" s="56"/>
      <c r="AJ59" s="56"/>
      <c r="AK59" s="56"/>
      <c r="AL59" s="2"/>
      <c r="AM59" s="2"/>
      <c r="AN59" s="199"/>
      <c r="AO59" s="201"/>
      <c r="AP59" s="219"/>
      <c r="AQ59" s="195"/>
      <c r="AR59" s="197"/>
      <c r="AS59" s="197"/>
      <c r="AT59" s="197"/>
      <c r="AU59" s="193"/>
      <c r="AV59" s="57"/>
      <c r="AW59" s="52"/>
      <c r="AY59" s="54">
        <f t="shared" si="0"/>
        <v>1.4690000000000001</v>
      </c>
      <c r="AZ59" s="54">
        <f t="shared" si="1"/>
        <v>0</v>
      </c>
      <c r="BA59" s="54">
        <f t="shared" si="2"/>
        <v>3.653</v>
      </c>
      <c r="BB59" s="54">
        <f t="shared" si="3"/>
        <v>0</v>
      </c>
      <c r="BC59" s="54">
        <f t="shared" si="4"/>
        <v>0</v>
      </c>
      <c r="BE59" s="54">
        <f t="shared" si="5"/>
        <v>0</v>
      </c>
      <c r="BF59" s="54">
        <f t="shared" si="6"/>
        <v>0</v>
      </c>
      <c r="BG59" s="54">
        <f t="shared" si="7"/>
        <v>0</v>
      </c>
      <c r="BH59" s="54">
        <f t="shared" si="8"/>
        <v>0</v>
      </c>
      <c r="BI59" s="54">
        <f t="shared" si="9"/>
        <v>0</v>
      </c>
    </row>
    <row r="60" spans="1:61" s="53" customFormat="1" ht="12.95" customHeight="1">
      <c r="A60" s="179"/>
      <c r="B60" s="182"/>
      <c r="C60" s="184"/>
      <c r="D60" s="245"/>
      <c r="E60" s="246"/>
      <c r="F60" s="246"/>
      <c r="G60" s="246"/>
      <c r="H60" s="246"/>
      <c r="I60" s="175"/>
      <c r="J60" s="177"/>
      <c r="K60" s="92"/>
      <c r="L60" s="90"/>
      <c r="M60" s="91"/>
      <c r="N60" s="88"/>
      <c r="O60" s="89"/>
      <c r="P60" s="169"/>
      <c r="Q60" s="90"/>
      <c r="R60" s="90"/>
      <c r="S60" s="91"/>
      <c r="T60" s="88"/>
      <c r="U60" s="89"/>
      <c r="V60" s="169"/>
      <c r="W60" s="90"/>
      <c r="X60" s="90"/>
      <c r="Y60" s="91"/>
      <c r="Z60" s="88"/>
      <c r="AA60" s="89"/>
      <c r="AB60" s="169"/>
      <c r="AC60" s="90"/>
      <c r="AD60" s="90"/>
      <c r="AE60" s="91"/>
      <c r="AF60" s="88"/>
      <c r="AG60" s="89"/>
      <c r="AH60" s="169"/>
      <c r="AI60" s="56"/>
      <c r="AJ60" s="50"/>
      <c r="AK60" s="50"/>
      <c r="AL60" s="1"/>
      <c r="AM60" s="2"/>
      <c r="AN60" s="199"/>
      <c r="AO60" s="201"/>
      <c r="AP60" s="218">
        <f>IF(AP58-$AT$3/100&lt;0,0,IF(OR(AQ58=1,AR58=1,AS58=1,AT58=1,AU58=1),AP58,AP58-$AT$3/100))</f>
        <v>0.17</v>
      </c>
      <c r="AQ60" s="220">
        <f>IF(AQ58="-","-",IF(AQ58-$AT$3/100&lt;0,0,IF(AQ58=1,1,AQ58-$AT$3/100)))</f>
        <v>0.26</v>
      </c>
      <c r="AR60" s="205" t="str">
        <f>IF(AR58="-","-",IF(AR58-$AT$3/100&lt;0,0,IF(AR58=1,1,AR58-$AT$3/100)))</f>
        <v>-</v>
      </c>
      <c r="AS60" s="205">
        <f>IF(AS58="-","-",IF(AS58-$AT$3/100&lt;0,0,IF(AS58=1,1,AS58-$AT$3/100)))</f>
        <v>0.69</v>
      </c>
      <c r="AT60" s="205" t="str">
        <f>IF(AT58="-","-",IF(AT58-$AT$3/100&lt;0,0,IF(AT58=1,1,AT58-$AT$3/100)))</f>
        <v>-</v>
      </c>
      <c r="AU60" s="192" t="str">
        <f>IF(AU58="-","-",IF(AU58-$AT$3/100&lt;0,0,IF(AU58=1,1,AU58-$AT$3/100)))</f>
        <v>-</v>
      </c>
      <c r="AV60" s="57"/>
      <c r="AW60" s="52"/>
      <c r="AY60" s="54">
        <f t="shared" si="0"/>
        <v>0</v>
      </c>
      <c r="AZ60" s="54">
        <f t="shared" si="1"/>
        <v>0</v>
      </c>
      <c r="BA60" s="54">
        <f t="shared" si="2"/>
        <v>0</v>
      </c>
      <c r="BB60" s="54">
        <f t="shared" si="3"/>
        <v>0</v>
      </c>
      <c r="BC60" s="54">
        <f t="shared" si="4"/>
        <v>0</v>
      </c>
      <c r="BE60" s="54">
        <f t="shared" si="5"/>
        <v>0</v>
      </c>
      <c r="BF60" s="54">
        <f t="shared" si="6"/>
        <v>0</v>
      </c>
      <c r="BG60" s="54">
        <f t="shared" si="7"/>
        <v>0</v>
      </c>
      <c r="BH60" s="54">
        <f t="shared" si="8"/>
        <v>0</v>
      </c>
      <c r="BI60" s="54">
        <f t="shared" si="9"/>
        <v>0</v>
      </c>
    </row>
    <row r="61" spans="1:61" s="53" customFormat="1" ht="12.95" customHeight="1">
      <c r="A61" s="179"/>
      <c r="B61" s="182"/>
      <c r="C61" s="184"/>
      <c r="D61" s="188"/>
      <c r="E61" s="190"/>
      <c r="F61" s="190"/>
      <c r="G61" s="190"/>
      <c r="H61" s="190"/>
      <c r="I61" s="190"/>
      <c r="J61" s="209">
        <f>SUM(D61:I63)</f>
        <v>0</v>
      </c>
      <c r="K61" s="92"/>
      <c r="L61" s="90"/>
      <c r="M61" s="91"/>
      <c r="N61" s="88"/>
      <c r="O61" s="89"/>
      <c r="P61" s="206">
        <f>ROUNDDOWN(+BE58+BE59+BE60+BE61+BE62+BE63,2)</f>
        <v>0</v>
      </c>
      <c r="Q61" s="90"/>
      <c r="R61" s="90"/>
      <c r="S61" s="91"/>
      <c r="T61" s="88"/>
      <c r="U61" s="89"/>
      <c r="V61" s="206">
        <f>ROUNDDOWN(+BF58+BF59+BF60+BF61+BF62+BF63,2)</f>
        <v>0</v>
      </c>
      <c r="W61" s="90"/>
      <c r="X61" s="90"/>
      <c r="Y61" s="91"/>
      <c r="Z61" s="88"/>
      <c r="AA61" s="89"/>
      <c r="AB61" s="206">
        <f>ROUNDDOWN(+BG58+BG59+BG60+BG61+BG62+BG63,2)</f>
        <v>0</v>
      </c>
      <c r="AC61" s="90"/>
      <c r="AD61" s="90"/>
      <c r="AE61" s="91"/>
      <c r="AF61" s="88"/>
      <c r="AG61" s="89"/>
      <c r="AH61" s="206">
        <f>ROUNDDOWN(+BH58+BH59+BH60+BH61+BH62+BH63,2)</f>
        <v>0</v>
      </c>
      <c r="AI61" s="56"/>
      <c r="AJ61" s="50"/>
      <c r="AK61" s="50"/>
      <c r="AL61" s="1"/>
      <c r="AM61" s="2"/>
      <c r="AN61" s="207">
        <f>ROUNDDOWN(+BI58+BI59+BI60+BI61+BI62+BI63,2)</f>
        <v>0</v>
      </c>
      <c r="AO61" s="225">
        <f>+AN61+AH61+AB61+V61+P61</f>
        <v>0</v>
      </c>
      <c r="AP61" s="219"/>
      <c r="AQ61" s="195"/>
      <c r="AR61" s="197"/>
      <c r="AS61" s="197"/>
      <c r="AT61" s="197"/>
      <c r="AU61" s="193"/>
      <c r="AV61" s="51"/>
      <c r="AW61" s="52"/>
      <c r="AY61" s="54">
        <f t="shared" si="0"/>
        <v>0</v>
      </c>
      <c r="AZ61" s="54">
        <f t="shared" si="1"/>
        <v>0</v>
      </c>
      <c r="BA61" s="54">
        <f t="shared" si="2"/>
        <v>0</v>
      </c>
      <c r="BB61" s="54">
        <f t="shared" si="3"/>
        <v>0</v>
      </c>
      <c r="BC61" s="54">
        <f t="shared" si="4"/>
        <v>0</v>
      </c>
      <c r="BE61" s="54">
        <f t="shared" si="5"/>
        <v>0</v>
      </c>
      <c r="BF61" s="54">
        <f t="shared" si="6"/>
        <v>0</v>
      </c>
      <c r="BG61" s="54">
        <f t="shared" si="7"/>
        <v>0</v>
      </c>
      <c r="BH61" s="54">
        <f t="shared" si="8"/>
        <v>0</v>
      </c>
      <c r="BI61" s="54">
        <f t="shared" si="9"/>
        <v>0</v>
      </c>
    </row>
    <row r="62" spans="1:61" s="53" customFormat="1" ht="12.95" customHeight="1">
      <c r="A62" s="179"/>
      <c r="B62" s="182"/>
      <c r="C62" s="184"/>
      <c r="D62" s="189"/>
      <c r="E62" s="191"/>
      <c r="F62" s="191"/>
      <c r="G62" s="191"/>
      <c r="H62" s="191"/>
      <c r="I62" s="191"/>
      <c r="J62" s="177"/>
      <c r="K62" s="92"/>
      <c r="L62" s="90"/>
      <c r="M62" s="91"/>
      <c r="N62" s="88"/>
      <c r="O62" s="89"/>
      <c r="P62" s="169"/>
      <c r="Q62" s="90"/>
      <c r="R62" s="90"/>
      <c r="S62" s="91"/>
      <c r="T62" s="88"/>
      <c r="U62" s="89"/>
      <c r="V62" s="169"/>
      <c r="W62" s="90"/>
      <c r="X62" s="90"/>
      <c r="Y62" s="91"/>
      <c r="Z62" s="88"/>
      <c r="AA62" s="89"/>
      <c r="AB62" s="169"/>
      <c r="AC62" s="90"/>
      <c r="AD62" s="90"/>
      <c r="AE62" s="91"/>
      <c r="AF62" s="88"/>
      <c r="AG62" s="89"/>
      <c r="AH62" s="169"/>
      <c r="AI62" s="58"/>
      <c r="AJ62" s="50"/>
      <c r="AK62" s="50"/>
      <c r="AL62" s="1"/>
      <c r="AM62" s="2"/>
      <c r="AN62" s="208"/>
      <c r="AO62" s="226"/>
      <c r="AP62" s="214">
        <f>IF(J61=0,0,ROUNDDOWN(+AO61/+J61,2))</f>
        <v>0</v>
      </c>
      <c r="AQ62" s="216" t="str">
        <f>IF(P61=0,"-",ROUNDDOWN(+P61/+AO61,2))</f>
        <v>-</v>
      </c>
      <c r="AR62" s="210" t="str">
        <f>IF(V61=0,"-",ROUNDDOWN(+V61/+AO61,2))</f>
        <v>-</v>
      </c>
      <c r="AS62" s="210" t="str">
        <f>IF(AB61=0,"-",ROUNDDOWN(+AB61/+AO61,2))</f>
        <v>-</v>
      </c>
      <c r="AT62" s="210" t="str">
        <f>IF(AH61=0,"-",ROUNDDOWN(+AH61/+AO61,2))</f>
        <v>-</v>
      </c>
      <c r="AU62" s="212" t="str">
        <f>IF(AN61=0,"-",ROUNDDOWN(+AN61/+AO61,2))</f>
        <v>-</v>
      </c>
      <c r="AV62" s="57"/>
      <c r="AW62" s="52"/>
      <c r="AY62" s="54">
        <f t="shared" si="0"/>
        <v>0</v>
      </c>
      <c r="AZ62" s="54">
        <f t="shared" si="1"/>
        <v>0</v>
      </c>
      <c r="BA62" s="54">
        <f t="shared" si="2"/>
        <v>0</v>
      </c>
      <c r="BB62" s="54">
        <f t="shared" si="3"/>
        <v>0</v>
      </c>
      <c r="BC62" s="54">
        <f t="shared" si="4"/>
        <v>0</v>
      </c>
      <c r="BE62" s="54">
        <f t="shared" si="5"/>
        <v>0</v>
      </c>
      <c r="BF62" s="54">
        <f t="shared" si="6"/>
        <v>0</v>
      </c>
      <c r="BG62" s="54">
        <f t="shared" si="7"/>
        <v>0</v>
      </c>
      <c r="BH62" s="54">
        <f t="shared" si="8"/>
        <v>0</v>
      </c>
      <c r="BI62" s="54">
        <f t="shared" si="9"/>
        <v>0</v>
      </c>
    </row>
    <row r="63" spans="1:61" s="53" customFormat="1" ht="12.95" customHeight="1">
      <c r="A63" s="179"/>
      <c r="B63" s="182"/>
      <c r="C63" s="184"/>
      <c r="D63" s="189"/>
      <c r="E63" s="191"/>
      <c r="F63" s="191"/>
      <c r="G63" s="191"/>
      <c r="H63" s="191"/>
      <c r="I63" s="191"/>
      <c r="J63" s="237"/>
      <c r="K63" s="102"/>
      <c r="L63" s="103"/>
      <c r="M63" s="104"/>
      <c r="N63" s="105"/>
      <c r="O63" s="106"/>
      <c r="P63" s="169"/>
      <c r="Q63" s="103"/>
      <c r="R63" s="103"/>
      <c r="S63" s="104"/>
      <c r="T63" s="105"/>
      <c r="U63" s="106"/>
      <c r="V63" s="169"/>
      <c r="W63" s="103"/>
      <c r="X63" s="103"/>
      <c r="Y63" s="104"/>
      <c r="Z63" s="105"/>
      <c r="AA63" s="106"/>
      <c r="AB63" s="169"/>
      <c r="AC63" s="103"/>
      <c r="AD63" s="103"/>
      <c r="AE63" s="104"/>
      <c r="AF63" s="105"/>
      <c r="AG63" s="106"/>
      <c r="AH63" s="235"/>
      <c r="AI63" s="69"/>
      <c r="AJ63" s="68"/>
      <c r="AK63" s="68"/>
      <c r="AL63" s="3"/>
      <c r="AM63" s="4"/>
      <c r="AN63" s="236"/>
      <c r="AO63" s="239"/>
      <c r="AP63" s="238"/>
      <c r="AQ63" s="217"/>
      <c r="AR63" s="211"/>
      <c r="AS63" s="211"/>
      <c r="AT63" s="211"/>
      <c r="AU63" s="213"/>
      <c r="AV63" s="57"/>
      <c r="AW63" s="52"/>
      <c r="AY63" s="54">
        <f t="shared" si="0"/>
        <v>0</v>
      </c>
      <c r="AZ63" s="54">
        <f t="shared" si="1"/>
        <v>0</v>
      </c>
      <c r="BA63" s="54">
        <f t="shared" si="2"/>
        <v>0</v>
      </c>
      <c r="BB63" s="54">
        <f t="shared" si="3"/>
        <v>0</v>
      </c>
      <c r="BC63" s="54">
        <f t="shared" si="4"/>
        <v>0</v>
      </c>
      <c r="BE63" s="54">
        <f t="shared" si="5"/>
        <v>0</v>
      </c>
      <c r="BF63" s="54">
        <f t="shared" si="6"/>
        <v>0</v>
      </c>
      <c r="BG63" s="54">
        <f t="shared" si="7"/>
        <v>0</v>
      </c>
      <c r="BH63" s="54">
        <f t="shared" si="8"/>
        <v>0</v>
      </c>
      <c r="BI63" s="54">
        <f t="shared" si="9"/>
        <v>0</v>
      </c>
    </row>
    <row r="64" spans="1:61" s="53" customFormat="1" ht="12.95" customHeight="1">
      <c r="A64" s="221">
        <f>A58+1</f>
        <v>10</v>
      </c>
      <c r="B64" s="182">
        <v>206</v>
      </c>
      <c r="C64" s="222" t="s">
        <v>66</v>
      </c>
      <c r="D64" s="223">
        <v>18.04</v>
      </c>
      <c r="E64" s="224">
        <v>5.0599999999999996</v>
      </c>
      <c r="F64" s="224">
        <v>9.4499999999999993</v>
      </c>
      <c r="G64" s="224">
        <v>9.99</v>
      </c>
      <c r="H64" s="224">
        <v>8.08</v>
      </c>
      <c r="I64" s="224"/>
      <c r="J64" s="228">
        <f>SUM(D64:I66)</f>
        <v>50.62</v>
      </c>
      <c r="K64" s="85" t="s">
        <v>56</v>
      </c>
      <c r="L64" s="86">
        <v>1.18</v>
      </c>
      <c r="M64" s="87">
        <v>1.2450000000000001</v>
      </c>
      <c r="N64" s="88"/>
      <c r="O64" s="89"/>
      <c r="P64" s="229">
        <f>ROUNDDOWN(+AY64+AY65+AY66+AY67+AY68+AY69,2)</f>
        <v>2.46</v>
      </c>
      <c r="Q64" s="90"/>
      <c r="R64" s="90"/>
      <c r="S64" s="91"/>
      <c r="T64" s="88"/>
      <c r="U64" s="89"/>
      <c r="V64" s="229">
        <f>ROUNDDOWN(+AZ64+AZ65+AZ66+AZ67+AZ68+AZ69,2)</f>
        <v>0</v>
      </c>
      <c r="W64" s="86" t="s">
        <v>50</v>
      </c>
      <c r="X64" s="86">
        <v>1.85</v>
      </c>
      <c r="Y64" s="87">
        <v>1.9750000000000001</v>
      </c>
      <c r="Z64" s="88"/>
      <c r="AA64" s="89"/>
      <c r="AB64" s="229">
        <f>ROUNDDOWN(+BA64+BA65+BA66+BA67+BA68+BA69,2)</f>
        <v>7.3</v>
      </c>
      <c r="AC64" s="90" t="s">
        <v>67</v>
      </c>
      <c r="AD64" s="90">
        <v>1.18</v>
      </c>
      <c r="AE64" s="91">
        <v>1.37</v>
      </c>
      <c r="AF64" s="100"/>
      <c r="AG64" s="101"/>
      <c r="AH64" s="229">
        <f>ROUNDDOWN(+BB64+BB65+BB66+BB67+BB68+BB69,2)</f>
        <v>1.61</v>
      </c>
      <c r="AI64" s="64"/>
      <c r="AJ64" s="64"/>
      <c r="AK64" s="65"/>
      <c r="AL64" s="5"/>
      <c r="AM64" s="6"/>
      <c r="AN64" s="227">
        <f>ROUNDDOWN(+BC64+BC65+BC66+BC67+BC68+BC69,2)</f>
        <v>0</v>
      </c>
      <c r="AO64" s="234">
        <f>+AN64+AH64+AB64+V64+P64</f>
        <v>11.370000000000001</v>
      </c>
      <c r="AP64" s="231">
        <f>IF(J64=0,0,ROUNDDOWN(+AO64/+J64,2))</f>
        <v>0.22</v>
      </c>
      <c r="AQ64" s="232">
        <f>IF(P64=0,"-",ROUNDDOWN(+P64/+AO64,2))</f>
        <v>0.21</v>
      </c>
      <c r="AR64" s="233" t="str">
        <f>IF(V64=0,"-",ROUNDDOWN(+V64/+AO64,2))</f>
        <v>-</v>
      </c>
      <c r="AS64" s="233">
        <f>IF(AB64=0,"-",ROUNDDOWN(+AB64/+AO64,2))</f>
        <v>0.64</v>
      </c>
      <c r="AT64" s="233">
        <f>IF(AH64=0,"-",ROUNDDOWN(+AH64/+AO64,2))</f>
        <v>0.14000000000000001</v>
      </c>
      <c r="AU64" s="230" t="str">
        <f>IF(AN64=0,"-",ROUNDDOWN(+AN64/+AO64,2))</f>
        <v>-</v>
      </c>
      <c r="AV64" s="51"/>
      <c r="AW64" s="52"/>
      <c r="AY64" s="54">
        <f t="shared" si="0"/>
        <v>1.4690000000000001</v>
      </c>
      <c r="AZ64" s="54">
        <f t="shared" si="1"/>
        <v>0</v>
      </c>
      <c r="BA64" s="54">
        <f t="shared" si="2"/>
        <v>3.653</v>
      </c>
      <c r="BB64" s="54">
        <f t="shared" si="3"/>
        <v>1.6160000000000001</v>
      </c>
      <c r="BC64" s="54">
        <f t="shared" si="4"/>
        <v>0</v>
      </c>
      <c r="BE64" s="54">
        <f t="shared" si="5"/>
        <v>0</v>
      </c>
      <c r="BF64" s="54">
        <f t="shared" si="6"/>
        <v>0</v>
      </c>
      <c r="BG64" s="54">
        <f t="shared" si="7"/>
        <v>0</v>
      </c>
      <c r="BH64" s="54">
        <f t="shared" si="8"/>
        <v>0</v>
      </c>
      <c r="BI64" s="54">
        <f t="shared" si="9"/>
        <v>0</v>
      </c>
    </row>
    <row r="65" spans="1:61" s="53" customFormat="1" ht="12.95" customHeight="1">
      <c r="A65" s="179"/>
      <c r="B65" s="182"/>
      <c r="C65" s="184"/>
      <c r="D65" s="187"/>
      <c r="E65" s="175"/>
      <c r="F65" s="175"/>
      <c r="G65" s="175"/>
      <c r="H65" s="175"/>
      <c r="I65" s="175"/>
      <c r="J65" s="177"/>
      <c r="K65" s="92" t="s">
        <v>48</v>
      </c>
      <c r="L65" s="91">
        <v>0.8</v>
      </c>
      <c r="M65" s="91">
        <v>1.2450000000000001</v>
      </c>
      <c r="N65" s="89"/>
      <c r="O65" s="89"/>
      <c r="P65" s="169"/>
      <c r="Q65" s="90"/>
      <c r="R65" s="90"/>
      <c r="S65" s="91"/>
      <c r="T65" s="89"/>
      <c r="U65" s="89"/>
      <c r="V65" s="169"/>
      <c r="W65" s="93" t="s">
        <v>50</v>
      </c>
      <c r="X65" s="93">
        <v>1.85</v>
      </c>
      <c r="Y65" s="94">
        <v>1.9750000000000001</v>
      </c>
      <c r="Z65" s="89"/>
      <c r="AA65" s="89"/>
      <c r="AB65" s="169"/>
      <c r="AC65" s="93"/>
      <c r="AD65" s="93"/>
      <c r="AE65" s="94"/>
      <c r="AF65" s="89"/>
      <c r="AG65" s="89"/>
      <c r="AH65" s="169"/>
      <c r="AI65" s="56"/>
      <c r="AJ65" s="56"/>
      <c r="AK65" s="56"/>
      <c r="AL65" s="2"/>
      <c r="AM65" s="2"/>
      <c r="AN65" s="199"/>
      <c r="AO65" s="201"/>
      <c r="AP65" s="219"/>
      <c r="AQ65" s="195"/>
      <c r="AR65" s="197"/>
      <c r="AS65" s="197"/>
      <c r="AT65" s="197"/>
      <c r="AU65" s="193"/>
      <c r="AV65" s="57"/>
      <c r="AW65" s="52"/>
      <c r="AY65" s="54">
        <f t="shared" si="0"/>
        <v>0.996</v>
      </c>
      <c r="AZ65" s="54">
        <f t="shared" si="1"/>
        <v>0</v>
      </c>
      <c r="BA65" s="54">
        <f t="shared" si="2"/>
        <v>3.653</v>
      </c>
      <c r="BB65" s="54">
        <f t="shared" si="3"/>
        <v>0</v>
      </c>
      <c r="BC65" s="54">
        <f t="shared" si="4"/>
        <v>0</v>
      </c>
      <c r="BE65" s="54">
        <f t="shared" si="5"/>
        <v>0</v>
      </c>
      <c r="BF65" s="54">
        <f t="shared" si="6"/>
        <v>0</v>
      </c>
      <c r="BG65" s="54">
        <f t="shared" si="7"/>
        <v>0</v>
      </c>
      <c r="BH65" s="54">
        <f t="shared" si="8"/>
        <v>0</v>
      </c>
      <c r="BI65" s="54">
        <f t="shared" si="9"/>
        <v>0</v>
      </c>
    </row>
    <row r="66" spans="1:61" s="53" customFormat="1" ht="12.95" customHeight="1">
      <c r="A66" s="179"/>
      <c r="B66" s="182"/>
      <c r="C66" s="184"/>
      <c r="D66" s="245"/>
      <c r="E66" s="246"/>
      <c r="F66" s="246"/>
      <c r="G66" s="246"/>
      <c r="H66" s="246"/>
      <c r="I66" s="175"/>
      <c r="J66" s="177"/>
      <c r="K66" s="92"/>
      <c r="L66" s="90"/>
      <c r="M66" s="91"/>
      <c r="N66" s="88"/>
      <c r="O66" s="89"/>
      <c r="P66" s="257"/>
      <c r="Q66" s="90"/>
      <c r="R66" s="90"/>
      <c r="S66" s="91"/>
      <c r="T66" s="88"/>
      <c r="U66" s="89"/>
      <c r="V66" s="257"/>
      <c r="W66" s="90"/>
      <c r="X66" s="90"/>
      <c r="Y66" s="91"/>
      <c r="Z66" s="88"/>
      <c r="AA66" s="89"/>
      <c r="AB66" s="257"/>
      <c r="AC66" s="90"/>
      <c r="AD66" s="90"/>
      <c r="AE66" s="91"/>
      <c r="AF66" s="88"/>
      <c r="AG66" s="89"/>
      <c r="AH66" s="169"/>
      <c r="AI66" s="56"/>
      <c r="AJ66" s="50"/>
      <c r="AK66" s="50"/>
      <c r="AL66" s="1"/>
      <c r="AM66" s="2"/>
      <c r="AN66" s="199"/>
      <c r="AO66" s="201"/>
      <c r="AP66" s="218">
        <f>IF(AP64-$AT$3/100&lt;0,0,IF(OR(AQ64=1,AR64=1,AS64=1,AT64=1,AU64=1),AP64,AP64-$AT$3/100))</f>
        <v>0.2</v>
      </c>
      <c r="AQ66" s="220">
        <f>IF(AQ64="-","-",IF(AQ64-$AT$3/100&lt;0,0,IF(AQ64=1,1,AQ64-$AT$3/100)))</f>
        <v>0.19</v>
      </c>
      <c r="AR66" s="205" t="str">
        <f>IF(AR64="-","-",IF(AR64-$AT$3/100&lt;0,0,IF(AR64=1,1,AR64-$AT$3/100)))</f>
        <v>-</v>
      </c>
      <c r="AS66" s="205">
        <f>IF(AS64="-","-",IF(AS64-$AT$3/100&lt;0,0,IF(AS64=1,1,AS64-$AT$3/100)))</f>
        <v>0.62</v>
      </c>
      <c r="AT66" s="205">
        <f>IF(AT64="-","-",IF(AT64-$AT$3/100&lt;0,0,IF(AT64=1,1,AT64-$AT$3/100)))</f>
        <v>0.12000000000000001</v>
      </c>
      <c r="AU66" s="192" t="str">
        <f>IF(AU64="-","-",IF(AU64-$AT$3/100&lt;0,0,IF(AU64=1,1,AU64-$AT$3/100)))</f>
        <v>-</v>
      </c>
      <c r="AV66" s="57"/>
      <c r="AW66" s="52"/>
      <c r="AY66" s="54">
        <f t="shared" si="0"/>
        <v>0</v>
      </c>
      <c r="AZ66" s="54">
        <f t="shared" si="1"/>
        <v>0</v>
      </c>
      <c r="BA66" s="54">
        <f t="shared" si="2"/>
        <v>0</v>
      </c>
      <c r="BB66" s="54">
        <f t="shared" si="3"/>
        <v>0</v>
      </c>
      <c r="BC66" s="54">
        <f t="shared" si="4"/>
        <v>0</v>
      </c>
      <c r="BE66" s="54">
        <f t="shared" si="5"/>
        <v>0</v>
      </c>
      <c r="BF66" s="54">
        <f t="shared" si="6"/>
        <v>0</v>
      </c>
      <c r="BG66" s="54">
        <f t="shared" si="7"/>
        <v>0</v>
      </c>
      <c r="BH66" s="54">
        <f t="shared" si="8"/>
        <v>0</v>
      </c>
      <c r="BI66" s="54">
        <f t="shared" si="9"/>
        <v>0</v>
      </c>
    </row>
    <row r="67" spans="1:61" s="53" customFormat="1" ht="12.95" customHeight="1">
      <c r="A67" s="179"/>
      <c r="B67" s="182"/>
      <c r="C67" s="184"/>
      <c r="D67" s="188"/>
      <c r="E67" s="190"/>
      <c r="F67" s="190"/>
      <c r="G67" s="190"/>
      <c r="H67" s="190"/>
      <c r="I67" s="190"/>
      <c r="J67" s="209">
        <f>SUM(D67:I69)</f>
        <v>0</v>
      </c>
      <c r="K67" s="92"/>
      <c r="L67" s="90"/>
      <c r="M67" s="91"/>
      <c r="N67" s="88"/>
      <c r="O67" s="89"/>
      <c r="P67" s="206">
        <f>ROUNDDOWN(+BE64+BE65+BE66+BE67+BE68+BE69,2)</f>
        <v>0</v>
      </c>
      <c r="Q67" s="90"/>
      <c r="R67" s="90"/>
      <c r="S67" s="91"/>
      <c r="T67" s="88"/>
      <c r="U67" s="89"/>
      <c r="V67" s="206">
        <f>ROUNDDOWN(+BF64+BF65+BF66+BF67+BF68+BF69,2)</f>
        <v>0</v>
      </c>
      <c r="W67" s="90"/>
      <c r="X67" s="90"/>
      <c r="Y67" s="91"/>
      <c r="Z67" s="88"/>
      <c r="AA67" s="89"/>
      <c r="AB67" s="206">
        <f>ROUNDDOWN(+BG64+BG65+BG66+BG67+BG68+BG69,2)</f>
        <v>0</v>
      </c>
      <c r="AC67" s="90"/>
      <c r="AD67" s="90"/>
      <c r="AE67" s="91"/>
      <c r="AF67" s="88"/>
      <c r="AG67" s="89"/>
      <c r="AH67" s="206">
        <f>ROUNDDOWN(+BH64+BH65+BH66+BH67+BH68+BH69,2)</f>
        <v>0</v>
      </c>
      <c r="AI67" s="56"/>
      <c r="AJ67" s="50"/>
      <c r="AK67" s="50"/>
      <c r="AL67" s="1"/>
      <c r="AM67" s="2"/>
      <c r="AN67" s="207">
        <f>ROUNDDOWN(+BI64+BI65+BI66+BI67+BI68+BI69,2)</f>
        <v>0</v>
      </c>
      <c r="AO67" s="225">
        <f>+AN67+AH67+AB67+V67+P67</f>
        <v>0</v>
      </c>
      <c r="AP67" s="219"/>
      <c r="AQ67" s="195"/>
      <c r="AR67" s="197"/>
      <c r="AS67" s="197"/>
      <c r="AT67" s="197"/>
      <c r="AU67" s="193"/>
      <c r="AV67" s="51"/>
      <c r="AW67" s="52"/>
      <c r="AY67" s="54">
        <f t="shared" si="0"/>
        <v>0</v>
      </c>
      <c r="AZ67" s="54">
        <f t="shared" si="1"/>
        <v>0</v>
      </c>
      <c r="BA67" s="54">
        <f t="shared" si="2"/>
        <v>0</v>
      </c>
      <c r="BB67" s="54">
        <f t="shared" si="3"/>
        <v>0</v>
      </c>
      <c r="BC67" s="54">
        <f t="shared" si="4"/>
        <v>0</v>
      </c>
      <c r="BE67" s="54">
        <f t="shared" si="5"/>
        <v>0</v>
      </c>
      <c r="BF67" s="54">
        <f t="shared" si="6"/>
        <v>0</v>
      </c>
      <c r="BG67" s="54">
        <f t="shared" si="7"/>
        <v>0</v>
      </c>
      <c r="BH67" s="54">
        <f t="shared" si="8"/>
        <v>0</v>
      </c>
      <c r="BI67" s="54">
        <f t="shared" si="9"/>
        <v>0</v>
      </c>
    </row>
    <row r="68" spans="1:61" s="53" customFormat="1" ht="12.95" customHeight="1">
      <c r="A68" s="179"/>
      <c r="B68" s="182"/>
      <c r="C68" s="184"/>
      <c r="D68" s="189"/>
      <c r="E68" s="191"/>
      <c r="F68" s="191"/>
      <c r="G68" s="191"/>
      <c r="H68" s="191"/>
      <c r="I68" s="191"/>
      <c r="J68" s="177"/>
      <c r="K68" s="92"/>
      <c r="L68" s="90"/>
      <c r="M68" s="91"/>
      <c r="N68" s="88"/>
      <c r="O68" s="89"/>
      <c r="P68" s="169"/>
      <c r="Q68" s="90"/>
      <c r="R68" s="90"/>
      <c r="S68" s="91"/>
      <c r="T68" s="88"/>
      <c r="U68" s="89"/>
      <c r="V68" s="169"/>
      <c r="W68" s="90"/>
      <c r="X68" s="90"/>
      <c r="Y68" s="91"/>
      <c r="Z68" s="88"/>
      <c r="AA68" s="89"/>
      <c r="AB68" s="169"/>
      <c r="AC68" s="90"/>
      <c r="AD68" s="90"/>
      <c r="AE68" s="91"/>
      <c r="AF68" s="88"/>
      <c r="AG68" s="89"/>
      <c r="AH68" s="169"/>
      <c r="AI68" s="58"/>
      <c r="AJ68" s="50"/>
      <c r="AK68" s="50"/>
      <c r="AL68" s="1"/>
      <c r="AM68" s="2"/>
      <c r="AN68" s="208"/>
      <c r="AO68" s="226"/>
      <c r="AP68" s="214">
        <f>IF(J67=0,0,ROUNDDOWN(+AO67/+J67,2))</f>
        <v>0</v>
      </c>
      <c r="AQ68" s="216" t="str">
        <f>IF(P67=0,"-",ROUNDDOWN(+P67/+AO67,2))</f>
        <v>-</v>
      </c>
      <c r="AR68" s="210" t="str">
        <f>IF(V67=0,"-",ROUNDDOWN(+V67/+AO67,2))</f>
        <v>-</v>
      </c>
      <c r="AS68" s="210" t="str">
        <f>IF(AB67=0,"-",ROUNDDOWN(+AB67/+AO67,2))</f>
        <v>-</v>
      </c>
      <c r="AT68" s="210" t="str">
        <f>IF(AH67=0,"-",ROUNDDOWN(+AH67/+AO67,2))</f>
        <v>-</v>
      </c>
      <c r="AU68" s="212" t="str">
        <f>IF(AN67=0,"-",ROUNDDOWN(+AN67/+AO67,2))</f>
        <v>-</v>
      </c>
      <c r="AV68" s="57"/>
      <c r="AW68" s="52"/>
      <c r="AY68" s="54">
        <f t="shared" si="0"/>
        <v>0</v>
      </c>
      <c r="AZ68" s="54">
        <f t="shared" si="1"/>
        <v>0</v>
      </c>
      <c r="BA68" s="54">
        <f t="shared" si="2"/>
        <v>0</v>
      </c>
      <c r="BB68" s="54">
        <f t="shared" si="3"/>
        <v>0</v>
      </c>
      <c r="BC68" s="54">
        <f t="shared" si="4"/>
        <v>0</v>
      </c>
      <c r="BE68" s="54">
        <f t="shared" si="5"/>
        <v>0</v>
      </c>
      <c r="BF68" s="54">
        <f t="shared" si="6"/>
        <v>0</v>
      </c>
      <c r="BG68" s="54">
        <f t="shared" si="7"/>
        <v>0</v>
      </c>
      <c r="BH68" s="54">
        <f t="shared" si="8"/>
        <v>0</v>
      </c>
      <c r="BI68" s="54">
        <f t="shared" si="9"/>
        <v>0</v>
      </c>
    </row>
    <row r="69" spans="1:61" s="53" customFormat="1" ht="12.95" customHeight="1" thickBot="1">
      <c r="A69" s="242"/>
      <c r="B69" s="243"/>
      <c r="C69" s="244"/>
      <c r="D69" s="255"/>
      <c r="E69" s="256"/>
      <c r="F69" s="256"/>
      <c r="G69" s="256"/>
      <c r="H69" s="256"/>
      <c r="I69" s="256"/>
      <c r="J69" s="249"/>
      <c r="K69" s="109"/>
      <c r="L69" s="110"/>
      <c r="M69" s="111"/>
      <c r="N69" s="112"/>
      <c r="O69" s="113"/>
      <c r="P69" s="247"/>
      <c r="Q69" s="110"/>
      <c r="R69" s="110"/>
      <c r="S69" s="111"/>
      <c r="T69" s="112"/>
      <c r="U69" s="113"/>
      <c r="V69" s="247"/>
      <c r="W69" s="110"/>
      <c r="X69" s="110"/>
      <c r="Y69" s="111"/>
      <c r="Z69" s="112"/>
      <c r="AA69" s="113"/>
      <c r="AB69" s="247"/>
      <c r="AC69" s="110"/>
      <c r="AD69" s="110"/>
      <c r="AE69" s="111"/>
      <c r="AF69" s="112"/>
      <c r="AG69" s="113"/>
      <c r="AH69" s="247"/>
      <c r="AI69" s="73"/>
      <c r="AJ69" s="72"/>
      <c r="AK69" s="72"/>
      <c r="AL69" s="7"/>
      <c r="AM69" s="8"/>
      <c r="AN69" s="248"/>
      <c r="AO69" s="254"/>
      <c r="AP69" s="252"/>
      <c r="AQ69" s="253"/>
      <c r="AR69" s="250"/>
      <c r="AS69" s="250"/>
      <c r="AT69" s="250"/>
      <c r="AU69" s="251"/>
      <c r="AV69" s="57"/>
      <c r="AW69" s="52"/>
      <c r="AY69" s="54">
        <f t="shared" si="0"/>
        <v>0</v>
      </c>
      <c r="AZ69" s="54">
        <f t="shared" si="1"/>
        <v>0</v>
      </c>
      <c r="BA69" s="54">
        <f t="shared" si="2"/>
        <v>0</v>
      </c>
      <c r="BB69" s="54">
        <f t="shared" si="3"/>
        <v>0</v>
      </c>
      <c r="BC69" s="54">
        <f t="shared" si="4"/>
        <v>0</v>
      </c>
      <c r="BE69" s="54">
        <f t="shared" si="5"/>
        <v>0</v>
      </c>
      <c r="BF69" s="54">
        <f t="shared" si="6"/>
        <v>0</v>
      </c>
      <c r="BG69" s="54">
        <f t="shared" si="7"/>
        <v>0</v>
      </c>
      <c r="BH69" s="54">
        <f t="shared" si="8"/>
        <v>0</v>
      </c>
      <c r="BI69" s="54">
        <f t="shared" si="9"/>
        <v>0</v>
      </c>
    </row>
    <row r="70" spans="1:61" s="53" customFormat="1" ht="12.95" customHeight="1" thickTop="1">
      <c r="A70" s="178">
        <f>A64+1</f>
        <v>11</v>
      </c>
      <c r="B70" s="182">
        <v>207</v>
      </c>
      <c r="C70" s="183" t="s">
        <v>51</v>
      </c>
      <c r="D70" s="258">
        <v>19.13</v>
      </c>
      <c r="E70" s="259">
        <v>4.8099999999999996</v>
      </c>
      <c r="F70" s="259">
        <v>9.5</v>
      </c>
      <c r="G70" s="259">
        <v>10</v>
      </c>
      <c r="H70" s="259">
        <v>8.14</v>
      </c>
      <c r="I70" s="259"/>
      <c r="J70" s="228">
        <f>SUM(D70:I72)</f>
        <v>51.58</v>
      </c>
      <c r="K70" s="85" t="s">
        <v>56</v>
      </c>
      <c r="L70" s="86">
        <v>1.18</v>
      </c>
      <c r="M70" s="87">
        <v>1.2450000000000001</v>
      </c>
      <c r="N70" s="100"/>
      <c r="O70" s="101"/>
      <c r="P70" s="229">
        <f>ROUNDDOWN(+AY70+AY71+AY72+AY73+AY74+AY75,2)</f>
        <v>2.93</v>
      </c>
      <c r="Q70" s="86"/>
      <c r="R70" s="86"/>
      <c r="S70" s="87"/>
      <c r="T70" s="100"/>
      <c r="U70" s="101"/>
      <c r="V70" s="229">
        <f>ROUNDDOWN(+AZ70+AZ71+AZ72+AZ73+AZ74+AZ75,2)</f>
        <v>0</v>
      </c>
      <c r="W70" s="86" t="s">
        <v>57</v>
      </c>
      <c r="X70" s="86">
        <v>1.85</v>
      </c>
      <c r="Y70" s="87">
        <v>1.9750000000000001</v>
      </c>
      <c r="Z70" s="88"/>
      <c r="AA70" s="89"/>
      <c r="AB70" s="168">
        <f>ROUNDDOWN(+BA70+BA71+BA72+BA73+BA74+BA75,2)</f>
        <v>7.3</v>
      </c>
      <c r="AC70" s="90"/>
      <c r="AD70" s="90"/>
      <c r="AE70" s="91"/>
      <c r="AF70" s="88"/>
      <c r="AG70" s="89"/>
      <c r="AH70" s="168">
        <f>ROUNDDOWN(+BB70+BB71+BB72+BB73+BB74+BB75,2)</f>
        <v>0</v>
      </c>
      <c r="AI70" s="49"/>
      <c r="AJ70" s="49"/>
      <c r="AK70" s="50"/>
      <c r="AL70" s="1"/>
      <c r="AM70" s="2"/>
      <c r="AN70" s="198">
        <f>ROUNDDOWN(+BC70+BC71+BC72+BC73+BC74+BC75,2)</f>
        <v>0</v>
      </c>
      <c r="AO70" s="200">
        <f>+AN70+AH70+AB70+V70+P70</f>
        <v>10.23</v>
      </c>
      <c r="AP70" s="202">
        <f>IF(J70=0,0,ROUNDDOWN(+AO70/+J70,2))</f>
        <v>0.19</v>
      </c>
      <c r="AQ70" s="194">
        <f>IF(P70=0,"-",ROUNDDOWN(+P70/+AO70,2))</f>
        <v>0.28000000000000003</v>
      </c>
      <c r="AR70" s="196" t="str">
        <f>IF(V70=0,"-",ROUNDDOWN(+V70/+AO70,2))</f>
        <v>-</v>
      </c>
      <c r="AS70" s="196">
        <f>IF(AB70=0,"-",ROUNDDOWN(+AB70/+AO70,2))</f>
        <v>0.71</v>
      </c>
      <c r="AT70" s="196" t="str">
        <f>IF(AH70=0,"-",ROUNDDOWN(+AH70/+AO70,2))</f>
        <v>-</v>
      </c>
      <c r="AU70" s="204" t="str">
        <f>IF(AN70=0,"-",ROUNDDOWN(+AN70/+AO70,2))</f>
        <v>-</v>
      </c>
      <c r="AV70" s="51"/>
      <c r="AW70" s="52"/>
      <c r="AY70" s="54">
        <f t="shared" si="0"/>
        <v>1.4690000000000001</v>
      </c>
      <c r="AZ70" s="54">
        <f t="shared" si="1"/>
        <v>0</v>
      </c>
      <c r="BA70" s="54">
        <f t="shared" si="2"/>
        <v>3.653</v>
      </c>
      <c r="BB70" s="54">
        <f t="shared" si="3"/>
        <v>0</v>
      </c>
      <c r="BC70" s="54">
        <f t="shared" si="4"/>
        <v>0</v>
      </c>
      <c r="BE70" s="54">
        <f t="shared" si="5"/>
        <v>0</v>
      </c>
      <c r="BF70" s="54">
        <f t="shared" si="6"/>
        <v>0</v>
      </c>
      <c r="BG70" s="54">
        <f t="shared" si="7"/>
        <v>0</v>
      </c>
      <c r="BH70" s="54">
        <f t="shared" si="8"/>
        <v>0</v>
      </c>
      <c r="BI70" s="54">
        <f t="shared" si="9"/>
        <v>0</v>
      </c>
    </row>
    <row r="71" spans="1:61" s="53" customFormat="1" ht="12.95" customHeight="1">
      <c r="A71" s="179"/>
      <c r="B71" s="182"/>
      <c r="C71" s="184"/>
      <c r="D71" s="187"/>
      <c r="E71" s="175"/>
      <c r="F71" s="175"/>
      <c r="G71" s="175"/>
      <c r="H71" s="175"/>
      <c r="I71" s="175"/>
      <c r="J71" s="177"/>
      <c r="K71" s="92" t="s">
        <v>58</v>
      </c>
      <c r="L71" s="91">
        <v>0.94499999999999995</v>
      </c>
      <c r="M71" s="91">
        <v>1.55</v>
      </c>
      <c r="N71" s="89"/>
      <c r="O71" s="89"/>
      <c r="P71" s="169"/>
      <c r="Q71" s="90"/>
      <c r="R71" s="90"/>
      <c r="S71" s="91"/>
      <c r="T71" s="89"/>
      <c r="U71" s="89"/>
      <c r="V71" s="169"/>
      <c r="W71" s="93" t="s">
        <v>57</v>
      </c>
      <c r="X71" s="93">
        <v>1.85</v>
      </c>
      <c r="Y71" s="94">
        <v>1.9750000000000001</v>
      </c>
      <c r="Z71" s="89"/>
      <c r="AA71" s="89"/>
      <c r="AB71" s="169"/>
      <c r="AC71" s="93"/>
      <c r="AD71" s="93"/>
      <c r="AE71" s="94"/>
      <c r="AF71" s="89"/>
      <c r="AG71" s="89"/>
      <c r="AH71" s="169"/>
      <c r="AI71" s="56"/>
      <c r="AJ71" s="56"/>
      <c r="AK71" s="56"/>
      <c r="AL71" s="2"/>
      <c r="AM71" s="2"/>
      <c r="AN71" s="199"/>
      <c r="AO71" s="201"/>
      <c r="AP71" s="219"/>
      <c r="AQ71" s="195"/>
      <c r="AR71" s="197"/>
      <c r="AS71" s="197"/>
      <c r="AT71" s="197"/>
      <c r="AU71" s="193"/>
      <c r="AV71" s="57"/>
      <c r="AW71" s="52"/>
      <c r="AY71" s="54">
        <f t="shared" si="0"/>
        <v>1.464</v>
      </c>
      <c r="AZ71" s="54">
        <f t="shared" si="1"/>
        <v>0</v>
      </c>
      <c r="BA71" s="54">
        <f t="shared" si="2"/>
        <v>3.653</v>
      </c>
      <c r="BB71" s="54">
        <f t="shared" si="3"/>
        <v>0</v>
      </c>
      <c r="BC71" s="54">
        <f t="shared" si="4"/>
        <v>0</v>
      </c>
      <c r="BE71" s="54">
        <f t="shared" si="5"/>
        <v>0</v>
      </c>
      <c r="BF71" s="54">
        <f t="shared" si="6"/>
        <v>0</v>
      </c>
      <c r="BG71" s="54">
        <f t="shared" si="7"/>
        <v>0</v>
      </c>
      <c r="BH71" s="54">
        <f t="shared" si="8"/>
        <v>0</v>
      </c>
      <c r="BI71" s="54">
        <f t="shared" si="9"/>
        <v>0</v>
      </c>
    </row>
    <row r="72" spans="1:61" s="53" customFormat="1" ht="12.95" customHeight="1">
      <c r="A72" s="179"/>
      <c r="B72" s="182"/>
      <c r="C72" s="184"/>
      <c r="D72" s="187"/>
      <c r="E72" s="175"/>
      <c r="F72" s="175"/>
      <c r="G72" s="175"/>
      <c r="H72" s="175"/>
      <c r="I72" s="175"/>
      <c r="J72" s="177"/>
      <c r="K72" s="92"/>
      <c r="L72" s="90"/>
      <c r="M72" s="91"/>
      <c r="N72" s="88"/>
      <c r="O72" s="89"/>
      <c r="P72" s="169"/>
      <c r="Q72" s="90"/>
      <c r="R72" s="90"/>
      <c r="S72" s="91"/>
      <c r="T72" s="88"/>
      <c r="U72" s="89"/>
      <c r="V72" s="169"/>
      <c r="W72" s="90"/>
      <c r="X72" s="90"/>
      <c r="Y72" s="91"/>
      <c r="Z72" s="88"/>
      <c r="AA72" s="89"/>
      <c r="AB72" s="169"/>
      <c r="AC72" s="90"/>
      <c r="AD72" s="90"/>
      <c r="AE72" s="91"/>
      <c r="AF72" s="88"/>
      <c r="AG72" s="89"/>
      <c r="AH72" s="169"/>
      <c r="AI72" s="56"/>
      <c r="AJ72" s="50"/>
      <c r="AK72" s="50"/>
      <c r="AL72" s="1"/>
      <c r="AM72" s="2"/>
      <c r="AN72" s="199"/>
      <c r="AO72" s="201"/>
      <c r="AP72" s="218">
        <f>IF(AP70-$AT$3/100&lt;0,0,IF(OR(AQ70=1,AR70=1,AS70=1,AT70=1,AU70=1),AP70,AP70-$AT$3/100))</f>
        <v>0.17</v>
      </c>
      <c r="AQ72" s="220">
        <f>IF(AQ70="-","-",IF(AQ70-$AT$3/100&lt;0,0,IF(AQ70=1,1,AQ70-$AT$3/100)))</f>
        <v>0.26</v>
      </c>
      <c r="AR72" s="205" t="str">
        <f>IF(AR70="-","-",IF(AR70-$AT$3/100&lt;0,0,IF(AR70=1,1,AR70-$AT$3/100)))</f>
        <v>-</v>
      </c>
      <c r="AS72" s="205">
        <f>IF(AS70="-","-",IF(AS70-$AT$3/100&lt;0,0,IF(AS70=1,1,AS70-$AT$3/100)))</f>
        <v>0.69</v>
      </c>
      <c r="AT72" s="205" t="str">
        <f>IF(AT70="-","-",IF(AT70-$AT$3/100&lt;0,0,IF(AT70=1,1,AT70-$AT$3/100)))</f>
        <v>-</v>
      </c>
      <c r="AU72" s="192" t="str">
        <f>IF(AU70="-","-",IF(AU70-$AT$3/100&lt;0,0,IF(AU70=1,1,AU70-$AT$3/100)))</f>
        <v>-</v>
      </c>
      <c r="AV72" s="57"/>
      <c r="AW72" s="52"/>
      <c r="AY72" s="54">
        <f t="shared" si="0"/>
        <v>0</v>
      </c>
      <c r="AZ72" s="54">
        <f t="shared" si="1"/>
        <v>0</v>
      </c>
      <c r="BA72" s="54">
        <f t="shared" si="2"/>
        <v>0</v>
      </c>
      <c r="BB72" s="54">
        <f t="shared" si="3"/>
        <v>0</v>
      </c>
      <c r="BC72" s="54">
        <f t="shared" si="4"/>
        <v>0</v>
      </c>
      <c r="BE72" s="54">
        <f t="shared" si="5"/>
        <v>0</v>
      </c>
      <c r="BF72" s="54">
        <f t="shared" si="6"/>
        <v>0</v>
      </c>
      <c r="BG72" s="54">
        <f t="shared" si="7"/>
        <v>0</v>
      </c>
      <c r="BH72" s="54">
        <f t="shared" si="8"/>
        <v>0</v>
      </c>
      <c r="BI72" s="54">
        <f t="shared" si="9"/>
        <v>0</v>
      </c>
    </row>
    <row r="73" spans="1:61" s="53" customFormat="1" ht="12.95" customHeight="1">
      <c r="A73" s="179"/>
      <c r="B73" s="182"/>
      <c r="C73" s="184"/>
      <c r="D73" s="188"/>
      <c r="E73" s="190"/>
      <c r="F73" s="190"/>
      <c r="G73" s="190"/>
      <c r="H73" s="190"/>
      <c r="I73" s="190"/>
      <c r="J73" s="209">
        <f>SUM(D73:I75)</f>
        <v>0</v>
      </c>
      <c r="K73" s="92"/>
      <c r="L73" s="90"/>
      <c r="M73" s="91"/>
      <c r="N73" s="88"/>
      <c r="O73" s="89"/>
      <c r="P73" s="206">
        <f>ROUNDDOWN(+BE70+BE71+BE72+BE73+BE74+BE75,2)</f>
        <v>0</v>
      </c>
      <c r="Q73" s="90"/>
      <c r="R73" s="90"/>
      <c r="S73" s="91"/>
      <c r="T73" s="88"/>
      <c r="U73" s="89"/>
      <c r="V73" s="206">
        <f>ROUNDDOWN(+BF70+BF71+BF72+BF73+BF74+BF75,2)</f>
        <v>0</v>
      </c>
      <c r="W73" s="90"/>
      <c r="X73" s="90"/>
      <c r="Y73" s="91"/>
      <c r="Z73" s="88"/>
      <c r="AA73" s="89"/>
      <c r="AB73" s="206">
        <f>ROUNDDOWN(+BG70+BG71+BG72+BG73+BG74+BG75,2)</f>
        <v>0</v>
      </c>
      <c r="AC73" s="90"/>
      <c r="AD73" s="90"/>
      <c r="AE73" s="91"/>
      <c r="AF73" s="88"/>
      <c r="AG73" s="89"/>
      <c r="AH73" s="206">
        <f>ROUNDDOWN(+BH70+BH71+BH72+BH73+BH74+BH75,2)</f>
        <v>0</v>
      </c>
      <c r="AI73" s="56"/>
      <c r="AJ73" s="50"/>
      <c r="AK73" s="50"/>
      <c r="AL73" s="1"/>
      <c r="AM73" s="2"/>
      <c r="AN73" s="207">
        <f>ROUNDDOWN(+BI70+BI71+BI72+BI73+BI74+BI75,2)</f>
        <v>0</v>
      </c>
      <c r="AO73" s="225">
        <f>+AN73+AH73+AB73+V73+P73</f>
        <v>0</v>
      </c>
      <c r="AP73" s="219"/>
      <c r="AQ73" s="195"/>
      <c r="AR73" s="197"/>
      <c r="AS73" s="197"/>
      <c r="AT73" s="197"/>
      <c r="AU73" s="193"/>
      <c r="AV73" s="51"/>
      <c r="AW73" s="52"/>
      <c r="AY73" s="54">
        <f t="shared" si="0"/>
        <v>0</v>
      </c>
      <c r="AZ73" s="54">
        <f t="shared" si="1"/>
        <v>0</v>
      </c>
      <c r="BA73" s="54">
        <f t="shared" si="2"/>
        <v>0</v>
      </c>
      <c r="BB73" s="54">
        <f t="shared" si="3"/>
        <v>0</v>
      </c>
      <c r="BC73" s="54">
        <f t="shared" si="4"/>
        <v>0</v>
      </c>
      <c r="BE73" s="54">
        <f t="shared" si="5"/>
        <v>0</v>
      </c>
      <c r="BF73" s="54">
        <f t="shared" si="6"/>
        <v>0</v>
      </c>
      <c r="BG73" s="54">
        <f t="shared" si="7"/>
        <v>0</v>
      </c>
      <c r="BH73" s="54">
        <f t="shared" si="8"/>
        <v>0</v>
      </c>
      <c r="BI73" s="54">
        <f t="shared" si="9"/>
        <v>0</v>
      </c>
    </row>
    <row r="74" spans="1:61" s="53" customFormat="1" ht="12.95" customHeight="1">
      <c r="A74" s="179"/>
      <c r="B74" s="182"/>
      <c r="C74" s="184"/>
      <c r="D74" s="189"/>
      <c r="E74" s="191"/>
      <c r="F74" s="191"/>
      <c r="G74" s="191"/>
      <c r="H74" s="191"/>
      <c r="I74" s="191"/>
      <c r="J74" s="177"/>
      <c r="K74" s="92"/>
      <c r="L74" s="90"/>
      <c r="M74" s="91"/>
      <c r="N74" s="88"/>
      <c r="O74" s="89"/>
      <c r="P74" s="169"/>
      <c r="Q74" s="90"/>
      <c r="R74" s="90"/>
      <c r="S74" s="91"/>
      <c r="T74" s="88"/>
      <c r="U74" s="89"/>
      <c r="V74" s="169"/>
      <c r="W74" s="90"/>
      <c r="X74" s="90"/>
      <c r="Y74" s="91"/>
      <c r="Z74" s="88"/>
      <c r="AA74" s="89"/>
      <c r="AB74" s="169"/>
      <c r="AC74" s="90"/>
      <c r="AD74" s="90"/>
      <c r="AE74" s="91"/>
      <c r="AF74" s="88"/>
      <c r="AG74" s="89"/>
      <c r="AH74" s="169"/>
      <c r="AI74" s="58"/>
      <c r="AJ74" s="50"/>
      <c r="AK74" s="50"/>
      <c r="AL74" s="1"/>
      <c r="AM74" s="2"/>
      <c r="AN74" s="208"/>
      <c r="AO74" s="226"/>
      <c r="AP74" s="214">
        <f>IF(J73=0,0,ROUNDDOWN(+AO73/+J73,2))</f>
        <v>0</v>
      </c>
      <c r="AQ74" s="216" t="str">
        <f>IF(P73=0,"-",ROUNDDOWN(+P73/+AO73,2))</f>
        <v>-</v>
      </c>
      <c r="AR74" s="210" t="str">
        <f>IF(V73=0,"-",ROUNDDOWN(+V73/+AO73,2))</f>
        <v>-</v>
      </c>
      <c r="AS74" s="210" t="str">
        <f>IF(AB73=0,"-",ROUNDDOWN(+AB73/+AO73,2))</f>
        <v>-</v>
      </c>
      <c r="AT74" s="210" t="str">
        <f>IF(AH73=0,"-",ROUNDDOWN(+AH73/+AO73,2))</f>
        <v>-</v>
      </c>
      <c r="AU74" s="212" t="str">
        <f>IF(AN73=0,"-",ROUNDDOWN(+AN73/+AO73,2))</f>
        <v>-</v>
      </c>
      <c r="AV74" s="57"/>
      <c r="AW74" s="52"/>
      <c r="AY74" s="54">
        <f t="shared" ref="AY74:AY137" si="10">ROUNDDOWN(+L74*M74,3)</f>
        <v>0</v>
      </c>
      <c r="AZ74" s="54">
        <f t="shared" ref="AZ74:AZ137" si="11">ROUNDDOWN(+R74*+S74,3)</f>
        <v>0</v>
      </c>
      <c r="BA74" s="54">
        <f t="shared" ref="BA74:BA137" si="12">ROUNDDOWN(+X74*+Y74,3)</f>
        <v>0</v>
      </c>
      <c r="BB74" s="54">
        <f t="shared" ref="BB74:BB137" si="13">ROUNDDOWN(+AD74*+AE74,3)</f>
        <v>0</v>
      </c>
      <c r="BC74" s="54">
        <f t="shared" ref="BC74:BC137" si="14">ROUNDDOWN(+AJ74*+AK74,3)</f>
        <v>0</v>
      </c>
      <c r="BE74" s="54">
        <f t="shared" ref="BE74:BE137" si="15">ROUNDDOWN(+N74*O74,3)</f>
        <v>0</v>
      </c>
      <c r="BF74" s="54">
        <f t="shared" ref="BF74:BF137" si="16">ROUNDDOWN(+T74*+U74,3)</f>
        <v>0</v>
      </c>
      <c r="BG74" s="54">
        <f t="shared" ref="BG74:BG137" si="17">ROUNDDOWN(+Z74*+AA74,3)</f>
        <v>0</v>
      </c>
      <c r="BH74" s="54">
        <f t="shared" ref="BH74:BH137" si="18">ROUNDDOWN(+AF74*+AG74,3)</f>
        <v>0</v>
      </c>
      <c r="BI74" s="54">
        <f t="shared" ref="BI74:BI137" si="19">ROUNDDOWN(+AL74*+AM74,3)</f>
        <v>0</v>
      </c>
    </row>
    <row r="75" spans="1:61" s="53" customFormat="1" ht="12.95" customHeight="1">
      <c r="A75" s="180"/>
      <c r="B75" s="182"/>
      <c r="C75" s="185"/>
      <c r="D75" s="189"/>
      <c r="E75" s="191"/>
      <c r="F75" s="191"/>
      <c r="G75" s="191"/>
      <c r="H75" s="191"/>
      <c r="I75" s="191"/>
      <c r="J75" s="177"/>
      <c r="K75" s="96"/>
      <c r="L75" s="97"/>
      <c r="M75" s="98"/>
      <c r="N75" s="99"/>
      <c r="O75" s="95"/>
      <c r="P75" s="169"/>
      <c r="Q75" s="97"/>
      <c r="R75" s="97"/>
      <c r="S75" s="98"/>
      <c r="T75" s="99"/>
      <c r="U75" s="95"/>
      <c r="V75" s="169"/>
      <c r="W75" s="97"/>
      <c r="X75" s="97"/>
      <c r="Y75" s="98"/>
      <c r="Z75" s="99"/>
      <c r="AA75" s="95"/>
      <c r="AB75" s="169"/>
      <c r="AC75" s="97"/>
      <c r="AD75" s="97"/>
      <c r="AE75" s="98"/>
      <c r="AF75" s="99"/>
      <c r="AG75" s="95"/>
      <c r="AH75" s="169"/>
      <c r="AI75" s="62"/>
      <c r="AJ75" s="61"/>
      <c r="AK75" s="61"/>
      <c r="AL75" s="9"/>
      <c r="AM75" s="10"/>
      <c r="AN75" s="208"/>
      <c r="AO75" s="226"/>
      <c r="AP75" s="238"/>
      <c r="AQ75" s="217"/>
      <c r="AR75" s="211"/>
      <c r="AS75" s="211"/>
      <c r="AT75" s="211"/>
      <c r="AU75" s="213"/>
      <c r="AV75" s="57"/>
      <c r="AW75" s="52"/>
      <c r="AY75" s="54">
        <f t="shared" si="10"/>
        <v>0</v>
      </c>
      <c r="AZ75" s="54">
        <f t="shared" si="11"/>
        <v>0</v>
      </c>
      <c r="BA75" s="54">
        <f t="shared" si="12"/>
        <v>0</v>
      </c>
      <c r="BB75" s="54">
        <f t="shared" si="13"/>
        <v>0</v>
      </c>
      <c r="BC75" s="54">
        <f t="shared" si="14"/>
        <v>0</v>
      </c>
      <c r="BE75" s="54">
        <f t="shared" si="15"/>
        <v>0</v>
      </c>
      <c r="BF75" s="54">
        <f t="shared" si="16"/>
        <v>0</v>
      </c>
      <c r="BG75" s="54">
        <f t="shared" si="17"/>
        <v>0</v>
      </c>
      <c r="BH75" s="54">
        <f t="shared" si="18"/>
        <v>0</v>
      </c>
      <c r="BI75" s="54">
        <f t="shared" si="19"/>
        <v>0</v>
      </c>
    </row>
    <row r="76" spans="1:61" s="53" customFormat="1" ht="12.95" customHeight="1">
      <c r="A76" s="221">
        <f>A70+1</f>
        <v>12</v>
      </c>
      <c r="B76" s="182">
        <v>208</v>
      </c>
      <c r="C76" s="222" t="s">
        <v>70</v>
      </c>
      <c r="D76" s="223">
        <v>18.41</v>
      </c>
      <c r="E76" s="224">
        <v>4.8099999999999996</v>
      </c>
      <c r="F76" s="224">
        <v>9.5</v>
      </c>
      <c r="G76" s="224">
        <v>10.41</v>
      </c>
      <c r="H76" s="224">
        <v>8.14</v>
      </c>
      <c r="I76" s="224"/>
      <c r="J76" s="228">
        <f>SUM(D76:I78)</f>
        <v>51.269999999999996</v>
      </c>
      <c r="K76" s="85" t="s">
        <v>56</v>
      </c>
      <c r="L76" s="86">
        <v>1.18</v>
      </c>
      <c r="M76" s="87">
        <v>1.2450000000000001</v>
      </c>
      <c r="N76" s="100"/>
      <c r="O76" s="101"/>
      <c r="P76" s="229">
        <f>ROUNDDOWN(+AY76+AY77+AY78+AY79+AY80+AY81,2)</f>
        <v>2.93</v>
      </c>
      <c r="Q76" s="86"/>
      <c r="R76" s="86"/>
      <c r="S76" s="87"/>
      <c r="T76" s="100"/>
      <c r="U76" s="101"/>
      <c r="V76" s="229">
        <f>ROUNDDOWN(+AZ76+AZ77+AZ78+AZ79+AZ80+AZ81,2)</f>
        <v>0</v>
      </c>
      <c r="W76" s="86" t="s">
        <v>57</v>
      </c>
      <c r="X76" s="86">
        <v>1.85</v>
      </c>
      <c r="Y76" s="87">
        <v>1.9750000000000001</v>
      </c>
      <c r="Z76" s="100"/>
      <c r="AA76" s="101"/>
      <c r="AB76" s="229">
        <f>ROUNDDOWN(+BA76+BA77+BA78+BA79+BA80+BA81,2)</f>
        <v>7.3</v>
      </c>
      <c r="AC76" s="86"/>
      <c r="AD76" s="86"/>
      <c r="AE76" s="87"/>
      <c r="AF76" s="100"/>
      <c r="AG76" s="101"/>
      <c r="AH76" s="229">
        <f>ROUNDDOWN(+BB76+BB77+BB78+BB79+BB80+BB81,2)</f>
        <v>0</v>
      </c>
      <c r="AI76" s="64"/>
      <c r="AJ76" s="64"/>
      <c r="AK76" s="65"/>
      <c r="AL76" s="5"/>
      <c r="AM76" s="6"/>
      <c r="AN76" s="227">
        <f>ROUNDDOWN(+BC76+BC77+BC78+BC79+BC80+BC81,2)</f>
        <v>0</v>
      </c>
      <c r="AO76" s="234">
        <f>+AN76+AH76+AB76+V76+P76</f>
        <v>10.23</v>
      </c>
      <c r="AP76" s="231">
        <f>IF(J76=0,0,ROUNDDOWN(+AO76/+J76,2))</f>
        <v>0.19</v>
      </c>
      <c r="AQ76" s="232">
        <f>IF(P76=0,"-",ROUNDDOWN(+P76/+AO76,2))</f>
        <v>0.28000000000000003</v>
      </c>
      <c r="AR76" s="233" t="str">
        <f>IF(V76=0,"-",ROUNDDOWN(+V76/+AO76,2))</f>
        <v>-</v>
      </c>
      <c r="AS76" s="233">
        <f>IF(AB76=0,"-",ROUNDDOWN(+AB76/+AO76,2))</f>
        <v>0.71</v>
      </c>
      <c r="AT76" s="233" t="str">
        <f>IF(AH76=0,"-",ROUNDDOWN(+AH76/+AO76,2))</f>
        <v>-</v>
      </c>
      <c r="AU76" s="230" t="str">
        <f>IF(AN76=0,"-",ROUNDDOWN(+AN76/+AO76,2))</f>
        <v>-</v>
      </c>
      <c r="AV76" s="51"/>
      <c r="AW76" s="52"/>
      <c r="AY76" s="54">
        <f t="shared" si="10"/>
        <v>1.4690000000000001</v>
      </c>
      <c r="AZ76" s="54">
        <f t="shared" si="11"/>
        <v>0</v>
      </c>
      <c r="BA76" s="54">
        <f t="shared" si="12"/>
        <v>3.653</v>
      </c>
      <c r="BB76" s="54">
        <f t="shared" si="13"/>
        <v>0</v>
      </c>
      <c r="BC76" s="54">
        <f t="shared" si="14"/>
        <v>0</v>
      </c>
      <c r="BE76" s="54">
        <f t="shared" si="15"/>
        <v>0</v>
      </c>
      <c r="BF76" s="54">
        <f t="shared" si="16"/>
        <v>0</v>
      </c>
      <c r="BG76" s="54">
        <f t="shared" si="17"/>
        <v>0</v>
      </c>
      <c r="BH76" s="54">
        <f t="shared" si="18"/>
        <v>0</v>
      </c>
      <c r="BI76" s="54">
        <f t="shared" si="19"/>
        <v>0</v>
      </c>
    </row>
    <row r="77" spans="1:61" s="53" customFormat="1" ht="12.95" customHeight="1">
      <c r="A77" s="179"/>
      <c r="B77" s="182"/>
      <c r="C77" s="184"/>
      <c r="D77" s="187"/>
      <c r="E77" s="175"/>
      <c r="F77" s="175"/>
      <c r="G77" s="175"/>
      <c r="H77" s="175"/>
      <c r="I77" s="175"/>
      <c r="J77" s="177"/>
      <c r="K77" s="92" t="s">
        <v>58</v>
      </c>
      <c r="L77" s="91">
        <v>0.94499999999999995</v>
      </c>
      <c r="M77" s="91">
        <v>1.55</v>
      </c>
      <c r="N77" s="89"/>
      <c r="O77" s="89"/>
      <c r="P77" s="169"/>
      <c r="Q77" s="90"/>
      <c r="R77" s="90"/>
      <c r="S77" s="91"/>
      <c r="T77" s="89"/>
      <c r="U77" s="89"/>
      <c r="V77" s="169"/>
      <c r="W77" s="93" t="s">
        <v>57</v>
      </c>
      <c r="X77" s="93">
        <v>1.85</v>
      </c>
      <c r="Y77" s="94">
        <v>1.9750000000000001</v>
      </c>
      <c r="Z77" s="89"/>
      <c r="AA77" s="89"/>
      <c r="AB77" s="169"/>
      <c r="AC77" s="93"/>
      <c r="AD77" s="93"/>
      <c r="AE77" s="94"/>
      <c r="AF77" s="89"/>
      <c r="AG77" s="89"/>
      <c r="AH77" s="169"/>
      <c r="AI77" s="56"/>
      <c r="AJ77" s="56"/>
      <c r="AK77" s="56"/>
      <c r="AL77" s="2"/>
      <c r="AM77" s="2"/>
      <c r="AN77" s="199"/>
      <c r="AO77" s="201"/>
      <c r="AP77" s="219"/>
      <c r="AQ77" s="195"/>
      <c r="AR77" s="197"/>
      <c r="AS77" s="197"/>
      <c r="AT77" s="197"/>
      <c r="AU77" s="193"/>
      <c r="AV77" s="57"/>
      <c r="AW77" s="52"/>
      <c r="AY77" s="54">
        <f t="shared" si="10"/>
        <v>1.464</v>
      </c>
      <c r="AZ77" s="54">
        <f t="shared" si="11"/>
        <v>0</v>
      </c>
      <c r="BA77" s="54">
        <f t="shared" si="12"/>
        <v>3.653</v>
      </c>
      <c r="BB77" s="54">
        <f t="shared" si="13"/>
        <v>0</v>
      </c>
      <c r="BC77" s="54">
        <f t="shared" si="14"/>
        <v>0</v>
      </c>
      <c r="BE77" s="54">
        <f t="shared" si="15"/>
        <v>0</v>
      </c>
      <c r="BF77" s="54">
        <f t="shared" si="16"/>
        <v>0</v>
      </c>
      <c r="BG77" s="54">
        <f t="shared" si="17"/>
        <v>0</v>
      </c>
      <c r="BH77" s="54">
        <f t="shared" si="18"/>
        <v>0</v>
      </c>
      <c r="BI77" s="54">
        <f t="shared" si="19"/>
        <v>0</v>
      </c>
    </row>
    <row r="78" spans="1:61" s="53" customFormat="1" ht="12.95" customHeight="1">
      <c r="A78" s="179"/>
      <c r="B78" s="182"/>
      <c r="C78" s="184"/>
      <c r="D78" s="187"/>
      <c r="E78" s="175"/>
      <c r="F78" s="175"/>
      <c r="G78" s="175"/>
      <c r="H78" s="175"/>
      <c r="I78" s="175"/>
      <c r="J78" s="177"/>
      <c r="K78" s="92"/>
      <c r="L78" s="90"/>
      <c r="M78" s="91"/>
      <c r="N78" s="88"/>
      <c r="O78" s="89"/>
      <c r="P78" s="169"/>
      <c r="Q78" s="90"/>
      <c r="R78" s="90"/>
      <c r="S78" s="91"/>
      <c r="T78" s="88"/>
      <c r="U78" s="89"/>
      <c r="V78" s="169"/>
      <c r="W78" s="90"/>
      <c r="X78" s="90"/>
      <c r="Y78" s="91"/>
      <c r="Z78" s="88"/>
      <c r="AA78" s="89"/>
      <c r="AB78" s="169"/>
      <c r="AC78" s="90"/>
      <c r="AD78" s="90"/>
      <c r="AE78" s="91"/>
      <c r="AF78" s="88"/>
      <c r="AG78" s="89"/>
      <c r="AH78" s="169"/>
      <c r="AI78" s="56"/>
      <c r="AJ78" s="50"/>
      <c r="AK78" s="50"/>
      <c r="AL78" s="1"/>
      <c r="AM78" s="2"/>
      <c r="AN78" s="199"/>
      <c r="AO78" s="201"/>
      <c r="AP78" s="218">
        <f>IF(AP76-$AT$3/100&lt;0,0,IF(OR(AQ76=1,AR76=1,AS76=1,AT76=1,AU76=1),AP76,AP76-$AT$3/100))</f>
        <v>0.17</v>
      </c>
      <c r="AQ78" s="220">
        <f>IF(AQ76="-","-",IF(AQ76-$AT$3/100&lt;0,0,IF(AQ76=1,1,AQ76-$AT$3/100)))</f>
        <v>0.26</v>
      </c>
      <c r="AR78" s="205" t="str">
        <f>IF(AR76="-","-",IF(AR76-$AT$3/100&lt;0,0,IF(AR76=1,1,AR76-$AT$3/100)))</f>
        <v>-</v>
      </c>
      <c r="AS78" s="205">
        <f>IF(AS76="-","-",IF(AS76-$AT$3/100&lt;0,0,IF(AS76=1,1,AS76-$AT$3/100)))</f>
        <v>0.69</v>
      </c>
      <c r="AT78" s="205" t="str">
        <f>IF(AT76="-","-",IF(AT76-$AT$3/100&lt;0,0,IF(AT76=1,1,AT76-$AT$3/100)))</f>
        <v>-</v>
      </c>
      <c r="AU78" s="192" t="str">
        <f>IF(AU76="-","-",IF(AU76-$AT$3/100&lt;0,0,IF(AU76=1,1,AU76-$AT$3/100)))</f>
        <v>-</v>
      </c>
      <c r="AV78" s="57"/>
      <c r="AW78" s="52"/>
      <c r="AY78" s="54">
        <f t="shared" si="10"/>
        <v>0</v>
      </c>
      <c r="AZ78" s="54">
        <f t="shared" si="11"/>
        <v>0</v>
      </c>
      <c r="BA78" s="54">
        <f t="shared" si="12"/>
        <v>0</v>
      </c>
      <c r="BB78" s="54">
        <f t="shared" si="13"/>
        <v>0</v>
      </c>
      <c r="BC78" s="54">
        <f t="shared" si="14"/>
        <v>0</v>
      </c>
      <c r="BE78" s="54">
        <f t="shared" si="15"/>
        <v>0</v>
      </c>
      <c r="BF78" s="54">
        <f t="shared" si="16"/>
        <v>0</v>
      </c>
      <c r="BG78" s="54">
        <f t="shared" si="17"/>
        <v>0</v>
      </c>
      <c r="BH78" s="54">
        <f t="shared" si="18"/>
        <v>0</v>
      </c>
      <c r="BI78" s="54">
        <f t="shared" si="19"/>
        <v>0</v>
      </c>
    </row>
    <row r="79" spans="1:61" s="53" customFormat="1" ht="12.95" customHeight="1">
      <c r="A79" s="179"/>
      <c r="B79" s="182"/>
      <c r="C79" s="184"/>
      <c r="D79" s="188"/>
      <c r="E79" s="190"/>
      <c r="F79" s="190"/>
      <c r="G79" s="190"/>
      <c r="H79" s="190"/>
      <c r="I79" s="190"/>
      <c r="J79" s="209">
        <f>SUM(D79:I81)</f>
        <v>0</v>
      </c>
      <c r="K79" s="92"/>
      <c r="L79" s="90"/>
      <c r="M79" s="91"/>
      <c r="N79" s="88"/>
      <c r="O79" s="89"/>
      <c r="P79" s="206">
        <f>ROUNDDOWN(+BE76+BE77+BE78+BE79+BE80+BE81,2)</f>
        <v>0</v>
      </c>
      <c r="Q79" s="90"/>
      <c r="R79" s="90"/>
      <c r="S79" s="91"/>
      <c r="T79" s="88"/>
      <c r="U79" s="89"/>
      <c r="V79" s="206">
        <f>ROUNDDOWN(+BF76+BF77+BF78+BF79+BF80+BF81,2)</f>
        <v>0</v>
      </c>
      <c r="W79" s="90"/>
      <c r="X79" s="90"/>
      <c r="Y79" s="91"/>
      <c r="Z79" s="88"/>
      <c r="AA79" s="89"/>
      <c r="AB79" s="206">
        <f>ROUNDDOWN(+BG76+BG77+BG78+BG79+BG80+BG81,2)</f>
        <v>0</v>
      </c>
      <c r="AC79" s="90"/>
      <c r="AD79" s="90"/>
      <c r="AE79" s="91"/>
      <c r="AF79" s="88"/>
      <c r="AG79" s="89"/>
      <c r="AH79" s="206">
        <f>ROUNDDOWN(+BH76+BH77+BH78+BH79+BH80+BH81,2)</f>
        <v>0</v>
      </c>
      <c r="AI79" s="56"/>
      <c r="AJ79" s="50"/>
      <c r="AK79" s="50"/>
      <c r="AL79" s="1"/>
      <c r="AM79" s="2"/>
      <c r="AN79" s="207">
        <f>ROUNDDOWN(+BI76+BI77+BI78+BI79+BI80+BI81,2)</f>
        <v>0</v>
      </c>
      <c r="AO79" s="225">
        <f>+AN79+AH79+AB79+V79+P79</f>
        <v>0</v>
      </c>
      <c r="AP79" s="219"/>
      <c r="AQ79" s="195"/>
      <c r="AR79" s="197"/>
      <c r="AS79" s="197"/>
      <c r="AT79" s="197"/>
      <c r="AU79" s="193"/>
      <c r="AV79" s="51"/>
      <c r="AW79" s="52"/>
      <c r="AY79" s="54">
        <f t="shared" si="10"/>
        <v>0</v>
      </c>
      <c r="AZ79" s="54">
        <f t="shared" si="11"/>
        <v>0</v>
      </c>
      <c r="BA79" s="54">
        <f t="shared" si="12"/>
        <v>0</v>
      </c>
      <c r="BB79" s="54">
        <f t="shared" si="13"/>
        <v>0</v>
      </c>
      <c r="BC79" s="54">
        <f t="shared" si="14"/>
        <v>0</v>
      </c>
      <c r="BE79" s="54">
        <f t="shared" si="15"/>
        <v>0</v>
      </c>
      <c r="BF79" s="54">
        <f t="shared" si="16"/>
        <v>0</v>
      </c>
      <c r="BG79" s="54">
        <f t="shared" si="17"/>
        <v>0</v>
      </c>
      <c r="BH79" s="54">
        <f t="shared" si="18"/>
        <v>0</v>
      </c>
      <c r="BI79" s="54">
        <f t="shared" si="19"/>
        <v>0</v>
      </c>
    </row>
    <row r="80" spans="1:61" s="53" customFormat="1" ht="12.95" customHeight="1">
      <c r="A80" s="179"/>
      <c r="B80" s="182"/>
      <c r="C80" s="184"/>
      <c r="D80" s="189"/>
      <c r="E80" s="191"/>
      <c r="F80" s="191"/>
      <c r="G80" s="191"/>
      <c r="H80" s="191"/>
      <c r="I80" s="191"/>
      <c r="J80" s="177"/>
      <c r="K80" s="92"/>
      <c r="L80" s="90"/>
      <c r="M80" s="91"/>
      <c r="N80" s="88"/>
      <c r="O80" s="89"/>
      <c r="P80" s="169"/>
      <c r="Q80" s="90"/>
      <c r="R80" s="90"/>
      <c r="S80" s="91"/>
      <c r="T80" s="88"/>
      <c r="U80" s="89"/>
      <c r="V80" s="169"/>
      <c r="W80" s="90"/>
      <c r="X80" s="90"/>
      <c r="Y80" s="91"/>
      <c r="Z80" s="88"/>
      <c r="AA80" s="89"/>
      <c r="AB80" s="169"/>
      <c r="AC80" s="90"/>
      <c r="AD80" s="90"/>
      <c r="AE80" s="91"/>
      <c r="AF80" s="88"/>
      <c r="AG80" s="89"/>
      <c r="AH80" s="169"/>
      <c r="AI80" s="58"/>
      <c r="AJ80" s="50"/>
      <c r="AK80" s="50"/>
      <c r="AL80" s="1"/>
      <c r="AM80" s="2"/>
      <c r="AN80" s="208"/>
      <c r="AO80" s="226"/>
      <c r="AP80" s="214">
        <f>IF(J79=0,0,ROUNDDOWN(+AO79/+J79,2))</f>
        <v>0</v>
      </c>
      <c r="AQ80" s="216" t="str">
        <f>IF(P79=0,"-",ROUNDDOWN(+P79/+AO79,2))</f>
        <v>-</v>
      </c>
      <c r="AR80" s="210" t="str">
        <f>IF(V79=0,"-",ROUNDDOWN(+V79/+AO79,2))</f>
        <v>-</v>
      </c>
      <c r="AS80" s="210" t="str">
        <f>IF(AB79=0,"-",ROUNDDOWN(+AB79/+AO79,2))</f>
        <v>-</v>
      </c>
      <c r="AT80" s="210" t="str">
        <f>IF(AH79=0,"-",ROUNDDOWN(+AH79/+AO79,2))</f>
        <v>-</v>
      </c>
      <c r="AU80" s="212" t="str">
        <f>IF(AN79=0,"-",ROUNDDOWN(+AN79/+AO79,2))</f>
        <v>-</v>
      </c>
      <c r="AV80" s="57"/>
      <c r="AW80" s="52"/>
      <c r="AY80" s="54">
        <f t="shared" si="10"/>
        <v>0</v>
      </c>
      <c r="AZ80" s="54">
        <f t="shared" si="11"/>
        <v>0</v>
      </c>
      <c r="BA80" s="54">
        <f t="shared" si="12"/>
        <v>0</v>
      </c>
      <c r="BB80" s="54">
        <f t="shared" si="13"/>
        <v>0</v>
      </c>
      <c r="BC80" s="54">
        <f t="shared" si="14"/>
        <v>0</v>
      </c>
      <c r="BE80" s="54">
        <f t="shared" si="15"/>
        <v>0</v>
      </c>
      <c r="BF80" s="54">
        <f t="shared" si="16"/>
        <v>0</v>
      </c>
      <c r="BG80" s="54">
        <f t="shared" si="17"/>
        <v>0</v>
      </c>
      <c r="BH80" s="54">
        <f t="shared" si="18"/>
        <v>0</v>
      </c>
      <c r="BI80" s="54">
        <f t="shared" si="19"/>
        <v>0</v>
      </c>
    </row>
    <row r="81" spans="1:61" s="53" customFormat="1" ht="12.95" customHeight="1">
      <c r="A81" s="179"/>
      <c r="B81" s="182"/>
      <c r="C81" s="184"/>
      <c r="D81" s="189"/>
      <c r="E81" s="191"/>
      <c r="F81" s="191"/>
      <c r="G81" s="191"/>
      <c r="H81" s="191"/>
      <c r="I81" s="191"/>
      <c r="J81" s="237"/>
      <c r="K81" s="102"/>
      <c r="L81" s="103"/>
      <c r="M81" s="104"/>
      <c r="N81" s="105"/>
      <c r="O81" s="106"/>
      <c r="P81" s="235"/>
      <c r="Q81" s="103"/>
      <c r="R81" s="103"/>
      <c r="S81" s="104"/>
      <c r="T81" s="105"/>
      <c r="U81" s="106"/>
      <c r="V81" s="235"/>
      <c r="W81" s="103"/>
      <c r="X81" s="103"/>
      <c r="Y81" s="104"/>
      <c r="Z81" s="105"/>
      <c r="AA81" s="106"/>
      <c r="AB81" s="235"/>
      <c r="AC81" s="103"/>
      <c r="AD81" s="103"/>
      <c r="AE81" s="104"/>
      <c r="AF81" s="105"/>
      <c r="AG81" s="106"/>
      <c r="AH81" s="235"/>
      <c r="AI81" s="69"/>
      <c r="AJ81" s="68"/>
      <c r="AK81" s="68"/>
      <c r="AL81" s="3"/>
      <c r="AM81" s="4"/>
      <c r="AN81" s="236"/>
      <c r="AO81" s="239"/>
      <c r="AP81" s="238"/>
      <c r="AQ81" s="217"/>
      <c r="AR81" s="211"/>
      <c r="AS81" s="211"/>
      <c r="AT81" s="211"/>
      <c r="AU81" s="213"/>
      <c r="AV81" s="57"/>
      <c r="AW81" s="52"/>
      <c r="AY81" s="54">
        <f t="shared" si="10"/>
        <v>0</v>
      </c>
      <c r="AZ81" s="54">
        <f t="shared" si="11"/>
        <v>0</v>
      </c>
      <c r="BA81" s="54">
        <f t="shared" si="12"/>
        <v>0</v>
      </c>
      <c r="BB81" s="54">
        <f t="shared" si="13"/>
        <v>0</v>
      </c>
      <c r="BC81" s="54">
        <f t="shared" si="14"/>
        <v>0</v>
      </c>
      <c r="BE81" s="54">
        <f t="shared" si="15"/>
        <v>0</v>
      </c>
      <c r="BF81" s="54">
        <f t="shared" si="16"/>
        <v>0</v>
      </c>
      <c r="BG81" s="54">
        <f t="shared" si="17"/>
        <v>0</v>
      </c>
      <c r="BH81" s="54">
        <f t="shared" si="18"/>
        <v>0</v>
      </c>
      <c r="BI81" s="54">
        <f t="shared" si="19"/>
        <v>0</v>
      </c>
    </row>
    <row r="82" spans="1:61" s="53" customFormat="1" ht="12.95" customHeight="1">
      <c r="A82" s="221">
        <f>A76+1</f>
        <v>13</v>
      </c>
      <c r="B82" s="260">
        <v>209</v>
      </c>
      <c r="C82" s="222" t="s">
        <v>59</v>
      </c>
      <c r="D82" s="223">
        <v>17.21</v>
      </c>
      <c r="E82" s="224">
        <v>5.0599999999999996</v>
      </c>
      <c r="F82" s="224">
        <v>9.76</v>
      </c>
      <c r="G82" s="224">
        <v>10.32</v>
      </c>
      <c r="H82" s="224">
        <v>7.48</v>
      </c>
      <c r="I82" s="224"/>
      <c r="J82" s="228">
        <f>SUM(D82:I84)</f>
        <v>49.83</v>
      </c>
      <c r="K82" s="85" t="s">
        <v>56</v>
      </c>
      <c r="L82" s="86">
        <v>1.18</v>
      </c>
      <c r="M82" s="87">
        <v>1.2450000000000001</v>
      </c>
      <c r="N82" s="100"/>
      <c r="O82" s="101"/>
      <c r="P82" s="229">
        <f>ROUNDDOWN(+AY82+AY83+AY84+AY85+AY86+AY87,2)</f>
        <v>2.74</v>
      </c>
      <c r="Q82" s="86"/>
      <c r="R82" s="86"/>
      <c r="S82" s="87"/>
      <c r="T82" s="100"/>
      <c r="U82" s="101"/>
      <c r="V82" s="229">
        <f>ROUNDDOWN(+AZ82+AZ83+AZ84+AZ85+AZ86+AZ87,2)</f>
        <v>0</v>
      </c>
      <c r="W82" s="86" t="s">
        <v>57</v>
      </c>
      <c r="X82" s="86">
        <v>1.85</v>
      </c>
      <c r="Y82" s="87">
        <v>1.9750000000000001</v>
      </c>
      <c r="Z82" s="100"/>
      <c r="AA82" s="101"/>
      <c r="AB82" s="240">
        <f>ROUNDDOWN(+BA82+BA83+BA84+BA85+BA86+BA87,2)</f>
        <v>7.3</v>
      </c>
      <c r="AC82" s="90" t="s">
        <v>60</v>
      </c>
      <c r="AD82" s="90">
        <v>1.18</v>
      </c>
      <c r="AE82" s="91">
        <v>1.2450000000000001</v>
      </c>
      <c r="AF82" s="100"/>
      <c r="AG82" s="101"/>
      <c r="AH82" s="229">
        <f>ROUNDDOWN(+BB82+BB83+BB84+BB85+BB86+BB87,2)</f>
        <v>3.59</v>
      </c>
      <c r="AI82" s="64"/>
      <c r="AJ82" s="64"/>
      <c r="AK82" s="65"/>
      <c r="AL82" s="5"/>
      <c r="AM82" s="6"/>
      <c r="AN82" s="227">
        <f>ROUNDDOWN(+BC82+BC83+BC84+BC85+BC86+BC87,2)</f>
        <v>0</v>
      </c>
      <c r="AO82" s="234">
        <f>+AN82+AH82+AB82+V82+P82</f>
        <v>13.63</v>
      </c>
      <c r="AP82" s="231">
        <f>IF(J82=0,0,ROUNDDOWN(+AO82/+J82,2))</f>
        <v>0.27</v>
      </c>
      <c r="AQ82" s="232">
        <f>IF(P82=0,"-",ROUNDDOWN(+P82/+AO82,2))</f>
        <v>0.2</v>
      </c>
      <c r="AR82" s="233" t="str">
        <f>IF(V82=0,"-",ROUNDDOWN(+V82/+AO82,2))</f>
        <v>-</v>
      </c>
      <c r="AS82" s="233">
        <f>IF(AB82=0,"-",ROUNDDOWN(+AB82/+AO82,2))</f>
        <v>0.53</v>
      </c>
      <c r="AT82" s="233">
        <f>IF(AH82=0,"-",ROUNDDOWN(+AH82/+AO82,2))</f>
        <v>0.26</v>
      </c>
      <c r="AU82" s="230" t="str">
        <f>IF(AN82=0,"-",ROUNDDOWN(+AN82/+AO82,2))</f>
        <v>-</v>
      </c>
      <c r="AV82" s="51"/>
      <c r="AW82" s="52"/>
      <c r="AY82" s="54">
        <f t="shared" si="10"/>
        <v>1.4690000000000001</v>
      </c>
      <c r="AZ82" s="54">
        <f t="shared" si="11"/>
        <v>0</v>
      </c>
      <c r="BA82" s="54">
        <f t="shared" si="12"/>
        <v>3.653</v>
      </c>
      <c r="BB82" s="54">
        <f t="shared" si="13"/>
        <v>1.4690000000000001</v>
      </c>
      <c r="BC82" s="54">
        <f t="shared" si="14"/>
        <v>0</v>
      </c>
      <c r="BE82" s="54">
        <f t="shared" si="15"/>
        <v>0</v>
      </c>
      <c r="BF82" s="54">
        <f t="shared" si="16"/>
        <v>0</v>
      </c>
      <c r="BG82" s="54">
        <f t="shared" si="17"/>
        <v>0</v>
      </c>
      <c r="BH82" s="54">
        <f t="shared" si="18"/>
        <v>0</v>
      </c>
      <c r="BI82" s="54">
        <f t="shared" si="19"/>
        <v>0</v>
      </c>
    </row>
    <row r="83" spans="1:61" s="53" customFormat="1" ht="12.95" customHeight="1">
      <c r="A83" s="179"/>
      <c r="B83" s="182"/>
      <c r="C83" s="184"/>
      <c r="D83" s="187"/>
      <c r="E83" s="175"/>
      <c r="F83" s="175"/>
      <c r="G83" s="175"/>
      <c r="H83" s="175"/>
      <c r="I83" s="175"/>
      <c r="J83" s="177"/>
      <c r="K83" s="92" t="s">
        <v>61</v>
      </c>
      <c r="L83" s="91">
        <v>1.0249999999999999</v>
      </c>
      <c r="M83" s="91">
        <v>1.2450000000000001</v>
      </c>
      <c r="N83" s="89"/>
      <c r="O83" s="89"/>
      <c r="P83" s="169"/>
      <c r="Q83" s="90"/>
      <c r="R83" s="90"/>
      <c r="S83" s="91"/>
      <c r="T83" s="89"/>
      <c r="U83" s="89"/>
      <c r="V83" s="169"/>
      <c r="W83" s="93" t="s">
        <v>57</v>
      </c>
      <c r="X83" s="93">
        <v>1.85</v>
      </c>
      <c r="Y83" s="94">
        <v>1.9750000000000001</v>
      </c>
      <c r="Z83" s="89"/>
      <c r="AA83" s="89"/>
      <c r="AB83" s="169"/>
      <c r="AC83" s="90" t="s">
        <v>60</v>
      </c>
      <c r="AD83" s="90">
        <v>1.18</v>
      </c>
      <c r="AE83" s="91">
        <v>1.2450000000000001</v>
      </c>
      <c r="AF83" s="89"/>
      <c r="AG83" s="89"/>
      <c r="AH83" s="169"/>
      <c r="AI83" s="56"/>
      <c r="AJ83" s="56"/>
      <c r="AK83" s="56"/>
      <c r="AL83" s="2"/>
      <c r="AM83" s="2"/>
      <c r="AN83" s="199"/>
      <c r="AO83" s="201"/>
      <c r="AP83" s="219"/>
      <c r="AQ83" s="195"/>
      <c r="AR83" s="197"/>
      <c r="AS83" s="197"/>
      <c r="AT83" s="197"/>
      <c r="AU83" s="193"/>
      <c r="AV83" s="57"/>
      <c r="AW83" s="52"/>
      <c r="AY83" s="54">
        <f t="shared" si="10"/>
        <v>1.276</v>
      </c>
      <c r="AZ83" s="54">
        <f t="shared" si="11"/>
        <v>0</v>
      </c>
      <c r="BA83" s="54">
        <f t="shared" si="12"/>
        <v>3.653</v>
      </c>
      <c r="BB83" s="54">
        <f t="shared" si="13"/>
        <v>1.4690000000000001</v>
      </c>
      <c r="BC83" s="54">
        <f t="shared" si="14"/>
        <v>0</v>
      </c>
      <c r="BE83" s="54">
        <f t="shared" si="15"/>
        <v>0</v>
      </c>
      <c r="BF83" s="54">
        <f t="shared" si="16"/>
        <v>0</v>
      </c>
      <c r="BG83" s="54">
        <f t="shared" si="17"/>
        <v>0</v>
      </c>
      <c r="BH83" s="54">
        <f t="shared" si="18"/>
        <v>0</v>
      </c>
      <c r="BI83" s="54">
        <f t="shared" si="19"/>
        <v>0</v>
      </c>
    </row>
    <row r="84" spans="1:61" s="53" customFormat="1" ht="12.95" customHeight="1">
      <c r="A84" s="179"/>
      <c r="B84" s="182"/>
      <c r="C84" s="184"/>
      <c r="D84" s="187"/>
      <c r="E84" s="175"/>
      <c r="F84" s="175"/>
      <c r="G84" s="175"/>
      <c r="H84" s="175"/>
      <c r="I84" s="175"/>
      <c r="J84" s="177"/>
      <c r="K84" s="92"/>
      <c r="L84" s="90"/>
      <c r="M84" s="91"/>
      <c r="N84" s="88"/>
      <c r="O84" s="89"/>
      <c r="P84" s="169"/>
      <c r="Q84" s="90"/>
      <c r="R84" s="90"/>
      <c r="S84" s="91"/>
      <c r="T84" s="88"/>
      <c r="U84" s="89"/>
      <c r="V84" s="169"/>
      <c r="W84" s="90"/>
      <c r="X84" s="90"/>
      <c r="Y84" s="91"/>
      <c r="Z84" s="88"/>
      <c r="AA84" s="89"/>
      <c r="AB84" s="169"/>
      <c r="AC84" s="90" t="s">
        <v>62</v>
      </c>
      <c r="AD84" s="90">
        <v>0.56999999999999995</v>
      </c>
      <c r="AE84" s="91">
        <v>1.145</v>
      </c>
      <c r="AF84" s="88"/>
      <c r="AG84" s="89"/>
      <c r="AH84" s="169"/>
      <c r="AI84" s="56"/>
      <c r="AJ84" s="50"/>
      <c r="AK84" s="50"/>
      <c r="AL84" s="1"/>
      <c r="AM84" s="2"/>
      <c r="AN84" s="199"/>
      <c r="AO84" s="201"/>
      <c r="AP84" s="218">
        <f>IF(AP82-$AT$3/100&lt;0,0,IF(OR(AQ82=1,AR82=1,AS82=1,AT82=1,AU82=1),AP82,AP82-$AT$3/100))</f>
        <v>0.25</v>
      </c>
      <c r="AQ84" s="220">
        <f>IF(AQ82="-","-",IF(AQ82-$AT$3/100&lt;0,0,IF(AQ82=1,1,AQ82-$AT$3/100)))</f>
        <v>0.18000000000000002</v>
      </c>
      <c r="AR84" s="205" t="str">
        <f>IF(AR82="-","-",IF(AR82-$AT$3/100&lt;0,0,IF(AR82=1,1,AR82-$AT$3/100)))</f>
        <v>-</v>
      </c>
      <c r="AS84" s="205">
        <f>IF(AS82="-","-",IF(AS82-$AT$3/100&lt;0,0,IF(AS82=1,1,AS82-$AT$3/100)))</f>
        <v>0.51</v>
      </c>
      <c r="AT84" s="205">
        <f>IF(AT82="-","-",IF(AT82-$AT$3/100&lt;0,0,IF(AT82=1,1,AT82-$AT$3/100)))</f>
        <v>0.24000000000000002</v>
      </c>
      <c r="AU84" s="192" t="str">
        <f>IF(AU82="-","-",IF(AU82-$AT$3/100&lt;0,0,IF(AU82=1,1,AU82-$AT$3/100)))</f>
        <v>-</v>
      </c>
      <c r="AV84" s="57"/>
      <c r="AW84" s="52"/>
      <c r="AY84" s="54">
        <f t="shared" si="10"/>
        <v>0</v>
      </c>
      <c r="AZ84" s="54">
        <f t="shared" si="11"/>
        <v>0</v>
      </c>
      <c r="BA84" s="54">
        <f t="shared" si="12"/>
        <v>0</v>
      </c>
      <c r="BB84" s="54">
        <f t="shared" si="13"/>
        <v>0.65200000000000002</v>
      </c>
      <c r="BC84" s="54">
        <f t="shared" si="14"/>
        <v>0</v>
      </c>
      <c r="BE84" s="54">
        <f t="shared" si="15"/>
        <v>0</v>
      </c>
      <c r="BF84" s="54">
        <f t="shared" si="16"/>
        <v>0</v>
      </c>
      <c r="BG84" s="54">
        <f t="shared" si="17"/>
        <v>0</v>
      </c>
      <c r="BH84" s="54">
        <f t="shared" si="18"/>
        <v>0</v>
      </c>
      <c r="BI84" s="54">
        <f t="shared" si="19"/>
        <v>0</v>
      </c>
    </row>
    <row r="85" spans="1:61" s="53" customFormat="1" ht="12.95" customHeight="1">
      <c r="A85" s="179"/>
      <c r="B85" s="182"/>
      <c r="C85" s="184"/>
      <c r="D85" s="188"/>
      <c r="E85" s="190"/>
      <c r="F85" s="190"/>
      <c r="G85" s="190"/>
      <c r="H85" s="190"/>
      <c r="I85" s="190"/>
      <c r="J85" s="209">
        <f>SUM(D85:I87)</f>
        <v>0</v>
      </c>
      <c r="K85" s="92"/>
      <c r="L85" s="90"/>
      <c r="M85" s="91"/>
      <c r="N85" s="88"/>
      <c r="O85" s="89"/>
      <c r="P85" s="206">
        <f>ROUNDDOWN(+BE82+BE83+BE84+BE85+BE86+BE87,2)</f>
        <v>0</v>
      </c>
      <c r="Q85" s="90"/>
      <c r="R85" s="90"/>
      <c r="S85" s="91"/>
      <c r="T85" s="88"/>
      <c r="U85" s="89"/>
      <c r="V85" s="206">
        <f>ROUNDDOWN(+BF82+BF83+BF84+BF85+BF86+BF87,2)</f>
        <v>0</v>
      </c>
      <c r="W85" s="90"/>
      <c r="X85" s="90"/>
      <c r="Y85" s="91"/>
      <c r="Z85" s="88"/>
      <c r="AA85" s="89"/>
      <c r="AB85" s="206">
        <f>ROUNDDOWN(+BG82+BG83+BG84+BG85+BG86+BG87,2)</f>
        <v>0</v>
      </c>
      <c r="AC85" s="90"/>
      <c r="AD85" s="90"/>
      <c r="AE85" s="91"/>
      <c r="AF85" s="88"/>
      <c r="AG85" s="89"/>
      <c r="AH85" s="206">
        <f>ROUNDDOWN(+BH82+BH83+BH84+BH85+BH86+BH87,2)</f>
        <v>0</v>
      </c>
      <c r="AI85" s="56"/>
      <c r="AJ85" s="50"/>
      <c r="AK85" s="50"/>
      <c r="AL85" s="1"/>
      <c r="AM85" s="2"/>
      <c r="AN85" s="207">
        <f>ROUNDDOWN(+BI82+BI83+BI84+BI85+BI86+BI87,2)</f>
        <v>0</v>
      </c>
      <c r="AO85" s="225">
        <f>+AN85+AH85+AB85+V85+P85</f>
        <v>0</v>
      </c>
      <c r="AP85" s="219"/>
      <c r="AQ85" s="195"/>
      <c r="AR85" s="197"/>
      <c r="AS85" s="197"/>
      <c r="AT85" s="197"/>
      <c r="AU85" s="193"/>
      <c r="AV85" s="51"/>
      <c r="AW85" s="52"/>
      <c r="AY85" s="54">
        <f t="shared" si="10"/>
        <v>0</v>
      </c>
      <c r="AZ85" s="54">
        <f t="shared" si="11"/>
        <v>0</v>
      </c>
      <c r="BA85" s="54">
        <f t="shared" si="12"/>
        <v>0</v>
      </c>
      <c r="BB85" s="54">
        <f t="shared" si="13"/>
        <v>0</v>
      </c>
      <c r="BC85" s="54">
        <f t="shared" si="14"/>
        <v>0</v>
      </c>
      <c r="BE85" s="54">
        <f t="shared" si="15"/>
        <v>0</v>
      </c>
      <c r="BF85" s="54">
        <f t="shared" si="16"/>
        <v>0</v>
      </c>
      <c r="BG85" s="54">
        <f t="shared" si="17"/>
        <v>0</v>
      </c>
      <c r="BH85" s="54">
        <f t="shared" si="18"/>
        <v>0</v>
      </c>
      <c r="BI85" s="54">
        <f t="shared" si="19"/>
        <v>0</v>
      </c>
    </row>
    <row r="86" spans="1:61" s="53" customFormat="1" ht="12.95" customHeight="1">
      <c r="A86" s="179"/>
      <c r="B86" s="182"/>
      <c r="C86" s="184"/>
      <c r="D86" s="189"/>
      <c r="E86" s="191"/>
      <c r="F86" s="191"/>
      <c r="G86" s="191"/>
      <c r="H86" s="191"/>
      <c r="I86" s="191"/>
      <c r="J86" s="177"/>
      <c r="K86" s="92"/>
      <c r="L86" s="90"/>
      <c r="M86" s="91"/>
      <c r="N86" s="88"/>
      <c r="O86" s="89"/>
      <c r="P86" s="169"/>
      <c r="Q86" s="90"/>
      <c r="R86" s="90"/>
      <c r="S86" s="91"/>
      <c r="T86" s="88"/>
      <c r="U86" s="89"/>
      <c r="V86" s="169"/>
      <c r="W86" s="90"/>
      <c r="X86" s="90"/>
      <c r="Y86" s="91"/>
      <c r="Z86" s="88"/>
      <c r="AA86" s="89"/>
      <c r="AB86" s="169"/>
      <c r="AC86" s="90"/>
      <c r="AD86" s="90"/>
      <c r="AE86" s="91"/>
      <c r="AF86" s="88"/>
      <c r="AG86" s="89"/>
      <c r="AH86" s="169"/>
      <c r="AI86" s="58"/>
      <c r="AJ86" s="50"/>
      <c r="AK86" s="50"/>
      <c r="AL86" s="1"/>
      <c r="AM86" s="2"/>
      <c r="AN86" s="208"/>
      <c r="AO86" s="226"/>
      <c r="AP86" s="214">
        <f>IF(J85=0,0,ROUNDDOWN(+AO85/+J85,2))</f>
        <v>0</v>
      </c>
      <c r="AQ86" s="216" t="str">
        <f>IF(P85=0,"-",ROUNDDOWN(+P85/+AO85,2))</f>
        <v>-</v>
      </c>
      <c r="AR86" s="210" t="str">
        <f>IF(V85=0,"-",ROUNDDOWN(+V85/+AO85,2))</f>
        <v>-</v>
      </c>
      <c r="AS86" s="210" t="str">
        <f>IF(AB85=0,"-",ROUNDDOWN(+AB85/+AO85,2))</f>
        <v>-</v>
      </c>
      <c r="AT86" s="210" t="str">
        <f>IF(AH85=0,"-",ROUNDDOWN(+AH85/+AO85,2))</f>
        <v>-</v>
      </c>
      <c r="AU86" s="212" t="str">
        <f>IF(AN85=0,"-",ROUNDDOWN(+AN85/+AO85,2))</f>
        <v>-</v>
      </c>
      <c r="AV86" s="57"/>
      <c r="AW86" s="52"/>
      <c r="AY86" s="54">
        <f t="shared" si="10"/>
        <v>0</v>
      </c>
      <c r="AZ86" s="54">
        <f t="shared" si="11"/>
        <v>0</v>
      </c>
      <c r="BA86" s="54">
        <f t="shared" si="12"/>
        <v>0</v>
      </c>
      <c r="BB86" s="54">
        <f t="shared" si="13"/>
        <v>0</v>
      </c>
      <c r="BC86" s="54">
        <f t="shared" si="14"/>
        <v>0</v>
      </c>
      <c r="BE86" s="54">
        <f t="shared" si="15"/>
        <v>0</v>
      </c>
      <c r="BF86" s="54">
        <f t="shared" si="16"/>
        <v>0</v>
      </c>
      <c r="BG86" s="54">
        <f t="shared" si="17"/>
        <v>0</v>
      </c>
      <c r="BH86" s="54">
        <f t="shared" si="18"/>
        <v>0</v>
      </c>
      <c r="BI86" s="54">
        <f t="shared" si="19"/>
        <v>0</v>
      </c>
    </row>
    <row r="87" spans="1:61" s="53" customFormat="1" ht="12.95" customHeight="1">
      <c r="A87" s="179"/>
      <c r="B87" s="182"/>
      <c r="C87" s="184"/>
      <c r="D87" s="189"/>
      <c r="E87" s="191"/>
      <c r="F87" s="191"/>
      <c r="G87" s="191"/>
      <c r="H87" s="191"/>
      <c r="I87" s="191"/>
      <c r="J87" s="237"/>
      <c r="K87" s="102"/>
      <c r="L87" s="103"/>
      <c r="M87" s="104"/>
      <c r="N87" s="105"/>
      <c r="O87" s="106"/>
      <c r="P87" s="235"/>
      <c r="Q87" s="103"/>
      <c r="R87" s="103"/>
      <c r="S87" s="104"/>
      <c r="T87" s="105"/>
      <c r="U87" s="106"/>
      <c r="V87" s="235"/>
      <c r="W87" s="103"/>
      <c r="X87" s="103"/>
      <c r="Y87" s="104"/>
      <c r="Z87" s="105"/>
      <c r="AA87" s="106"/>
      <c r="AB87" s="235"/>
      <c r="AC87" s="103"/>
      <c r="AD87" s="103"/>
      <c r="AE87" s="104"/>
      <c r="AF87" s="105"/>
      <c r="AG87" s="106"/>
      <c r="AH87" s="235"/>
      <c r="AI87" s="69"/>
      <c r="AJ87" s="68"/>
      <c r="AK87" s="68"/>
      <c r="AL87" s="3"/>
      <c r="AM87" s="4"/>
      <c r="AN87" s="236"/>
      <c r="AO87" s="239"/>
      <c r="AP87" s="238"/>
      <c r="AQ87" s="217"/>
      <c r="AR87" s="211"/>
      <c r="AS87" s="211"/>
      <c r="AT87" s="211"/>
      <c r="AU87" s="213"/>
      <c r="AV87" s="57"/>
      <c r="AW87" s="52"/>
      <c r="AY87" s="54">
        <f t="shared" si="10"/>
        <v>0</v>
      </c>
      <c r="AZ87" s="54">
        <f t="shared" si="11"/>
        <v>0</v>
      </c>
      <c r="BA87" s="54">
        <f t="shared" si="12"/>
        <v>0</v>
      </c>
      <c r="BB87" s="54">
        <f t="shared" si="13"/>
        <v>0</v>
      </c>
      <c r="BC87" s="54">
        <f t="shared" si="14"/>
        <v>0</v>
      </c>
      <c r="BE87" s="54">
        <f t="shared" si="15"/>
        <v>0</v>
      </c>
      <c r="BF87" s="54">
        <f t="shared" si="16"/>
        <v>0</v>
      </c>
      <c r="BG87" s="54">
        <f t="shared" si="17"/>
        <v>0</v>
      </c>
      <c r="BH87" s="54">
        <f t="shared" si="18"/>
        <v>0</v>
      </c>
      <c r="BI87" s="54">
        <f t="shared" si="19"/>
        <v>0</v>
      </c>
    </row>
    <row r="88" spans="1:61" s="53" customFormat="1" ht="12.95" customHeight="1">
      <c r="A88" s="221">
        <f>A82+1</f>
        <v>14</v>
      </c>
      <c r="B88" s="182">
        <v>301</v>
      </c>
      <c r="C88" s="222" t="s">
        <v>63</v>
      </c>
      <c r="D88" s="223">
        <v>18.04</v>
      </c>
      <c r="E88" s="224">
        <v>5.0599999999999996</v>
      </c>
      <c r="F88" s="224">
        <v>9.4499999999999993</v>
      </c>
      <c r="G88" s="224">
        <v>9.99</v>
      </c>
      <c r="H88" s="224">
        <v>8.08</v>
      </c>
      <c r="I88" s="224"/>
      <c r="J88" s="228">
        <f>SUM(D88:I90)</f>
        <v>50.62</v>
      </c>
      <c r="K88" s="85" t="s">
        <v>56</v>
      </c>
      <c r="L88" s="86">
        <v>1.18</v>
      </c>
      <c r="M88" s="87">
        <v>1.2450000000000001</v>
      </c>
      <c r="N88" s="100"/>
      <c r="O88" s="101"/>
      <c r="P88" s="229">
        <f>ROUNDDOWN(+AY88+AY89+AY90+AY91+AY92+AY93,2)</f>
        <v>2.74</v>
      </c>
      <c r="Q88" s="107" t="s">
        <v>64</v>
      </c>
      <c r="R88" s="107">
        <v>0.87</v>
      </c>
      <c r="S88" s="108">
        <v>1.2450000000000001</v>
      </c>
      <c r="T88" s="100"/>
      <c r="U88" s="101"/>
      <c r="V88" s="229">
        <f>ROUNDDOWN(+AZ88+AZ89+AZ90+AZ91+AZ92+AZ93,2)</f>
        <v>2.81</v>
      </c>
      <c r="W88" s="86" t="s">
        <v>50</v>
      </c>
      <c r="X88" s="86">
        <v>1.85</v>
      </c>
      <c r="Y88" s="87">
        <v>1.9750000000000001</v>
      </c>
      <c r="Z88" s="100"/>
      <c r="AA88" s="101"/>
      <c r="AB88" s="229">
        <f>ROUNDDOWN(+BA88+BA89+BA90+BA91+BA92+BA93,2)</f>
        <v>7.3</v>
      </c>
      <c r="AC88" s="86"/>
      <c r="AD88" s="86"/>
      <c r="AE88" s="87"/>
      <c r="AF88" s="100"/>
      <c r="AG88" s="101"/>
      <c r="AH88" s="229">
        <f>ROUNDDOWN(+BB88+BB89+BB90+BB91+BB92+BB93,2)</f>
        <v>0</v>
      </c>
      <c r="AI88" s="64"/>
      <c r="AJ88" s="64"/>
      <c r="AK88" s="65"/>
      <c r="AL88" s="5"/>
      <c r="AM88" s="6"/>
      <c r="AN88" s="227">
        <f>ROUNDDOWN(+BC88+BC89+BC90+BC91+BC92+BC93,2)</f>
        <v>0</v>
      </c>
      <c r="AO88" s="234">
        <f>+AN88+AH88+AB88+V88+P88</f>
        <v>12.85</v>
      </c>
      <c r="AP88" s="231">
        <f>IF(J88=0,0,ROUNDDOWN(+AO88/+J88,2))</f>
        <v>0.25</v>
      </c>
      <c r="AQ88" s="232">
        <f>IF(P88=0,"-",ROUNDDOWN(+P88/+AO88,2))</f>
        <v>0.21</v>
      </c>
      <c r="AR88" s="233">
        <f>IF(V88=0,"-",ROUNDDOWN(+V88/+AO88,2))</f>
        <v>0.21</v>
      </c>
      <c r="AS88" s="233">
        <f>IF(AB88=0,"-",ROUNDDOWN(+AB88/+AO88,2))</f>
        <v>0.56000000000000005</v>
      </c>
      <c r="AT88" s="233" t="str">
        <f>IF(AH88=0,"-",ROUNDDOWN(+AH88/+AO88,2))</f>
        <v>-</v>
      </c>
      <c r="AU88" s="230" t="str">
        <f>IF(AN88=0,"-",ROUNDDOWN(+AN88/+AO88,2))</f>
        <v>-</v>
      </c>
      <c r="AV88" s="51"/>
      <c r="AW88" s="52"/>
      <c r="AY88" s="54">
        <f t="shared" si="10"/>
        <v>1.4690000000000001</v>
      </c>
      <c r="AZ88" s="54">
        <f t="shared" si="11"/>
        <v>1.083</v>
      </c>
      <c r="BA88" s="54">
        <f t="shared" si="12"/>
        <v>3.653</v>
      </c>
      <c r="BB88" s="54">
        <f t="shared" si="13"/>
        <v>0</v>
      </c>
      <c r="BC88" s="54">
        <f t="shared" si="14"/>
        <v>0</v>
      </c>
      <c r="BE88" s="54">
        <f t="shared" si="15"/>
        <v>0</v>
      </c>
      <c r="BF88" s="54">
        <f t="shared" si="16"/>
        <v>0</v>
      </c>
      <c r="BG88" s="54">
        <f t="shared" si="17"/>
        <v>0</v>
      </c>
      <c r="BH88" s="54">
        <f t="shared" si="18"/>
        <v>0</v>
      </c>
      <c r="BI88" s="54">
        <f t="shared" si="19"/>
        <v>0</v>
      </c>
    </row>
    <row r="89" spans="1:61" s="53" customFormat="1" ht="12.95" customHeight="1">
      <c r="A89" s="179"/>
      <c r="B89" s="182"/>
      <c r="C89" s="184"/>
      <c r="D89" s="187"/>
      <c r="E89" s="175"/>
      <c r="F89" s="175"/>
      <c r="G89" s="175"/>
      <c r="H89" s="175"/>
      <c r="I89" s="175"/>
      <c r="J89" s="177"/>
      <c r="K89" s="92" t="s">
        <v>61</v>
      </c>
      <c r="L89" s="91">
        <v>1.0249999999999999</v>
      </c>
      <c r="M89" s="91">
        <v>1.2450000000000001</v>
      </c>
      <c r="N89" s="89"/>
      <c r="O89" s="89"/>
      <c r="P89" s="169"/>
      <c r="Q89" s="93" t="s">
        <v>64</v>
      </c>
      <c r="R89" s="93">
        <v>0.87</v>
      </c>
      <c r="S89" s="94">
        <v>1.2450000000000001</v>
      </c>
      <c r="T89" s="89"/>
      <c r="U89" s="89"/>
      <c r="V89" s="169"/>
      <c r="W89" s="93" t="s">
        <v>50</v>
      </c>
      <c r="X89" s="93">
        <v>1.85</v>
      </c>
      <c r="Y89" s="94">
        <v>1.9750000000000001</v>
      </c>
      <c r="Z89" s="89"/>
      <c r="AA89" s="89"/>
      <c r="AB89" s="169"/>
      <c r="AC89" s="93"/>
      <c r="AD89" s="93"/>
      <c r="AE89" s="94"/>
      <c r="AF89" s="89"/>
      <c r="AG89" s="89"/>
      <c r="AH89" s="169"/>
      <c r="AI89" s="56"/>
      <c r="AJ89" s="56"/>
      <c r="AK89" s="56"/>
      <c r="AL89" s="2"/>
      <c r="AM89" s="2"/>
      <c r="AN89" s="199"/>
      <c r="AO89" s="201"/>
      <c r="AP89" s="219"/>
      <c r="AQ89" s="195"/>
      <c r="AR89" s="197"/>
      <c r="AS89" s="197"/>
      <c r="AT89" s="197"/>
      <c r="AU89" s="193"/>
      <c r="AV89" s="57"/>
      <c r="AW89" s="52"/>
      <c r="AY89" s="54">
        <f t="shared" si="10"/>
        <v>1.276</v>
      </c>
      <c r="AZ89" s="54">
        <f t="shared" si="11"/>
        <v>1.083</v>
      </c>
      <c r="BA89" s="54">
        <f t="shared" si="12"/>
        <v>3.653</v>
      </c>
      <c r="BB89" s="54">
        <f t="shared" si="13"/>
        <v>0</v>
      </c>
      <c r="BC89" s="54">
        <f t="shared" si="14"/>
        <v>0</v>
      </c>
      <c r="BE89" s="54">
        <f t="shared" si="15"/>
        <v>0</v>
      </c>
      <c r="BF89" s="54">
        <f t="shared" si="16"/>
        <v>0</v>
      </c>
      <c r="BG89" s="54">
        <f t="shared" si="17"/>
        <v>0</v>
      </c>
      <c r="BH89" s="54">
        <f t="shared" si="18"/>
        <v>0</v>
      </c>
      <c r="BI89" s="54">
        <f t="shared" si="19"/>
        <v>0</v>
      </c>
    </row>
    <row r="90" spans="1:61" s="53" customFormat="1" ht="12.95" customHeight="1">
      <c r="A90" s="179"/>
      <c r="B90" s="182"/>
      <c r="C90" s="184"/>
      <c r="D90" s="245"/>
      <c r="E90" s="246"/>
      <c r="F90" s="246"/>
      <c r="G90" s="246"/>
      <c r="H90" s="246"/>
      <c r="I90" s="246"/>
      <c r="J90" s="177"/>
      <c r="K90" s="92"/>
      <c r="L90" s="90"/>
      <c r="M90" s="91"/>
      <c r="N90" s="88"/>
      <c r="O90" s="89"/>
      <c r="P90" s="169"/>
      <c r="Q90" s="90" t="s">
        <v>65</v>
      </c>
      <c r="R90" s="90">
        <v>0.56999999999999995</v>
      </c>
      <c r="S90" s="91">
        <v>1.145</v>
      </c>
      <c r="T90" s="88"/>
      <c r="U90" s="89"/>
      <c r="V90" s="169"/>
      <c r="W90" s="90"/>
      <c r="X90" s="90"/>
      <c r="Y90" s="91"/>
      <c r="Z90" s="88"/>
      <c r="AA90" s="89"/>
      <c r="AB90" s="169"/>
      <c r="AC90" s="90"/>
      <c r="AD90" s="90"/>
      <c r="AE90" s="91"/>
      <c r="AF90" s="88"/>
      <c r="AG90" s="89"/>
      <c r="AH90" s="169"/>
      <c r="AI90" s="56"/>
      <c r="AJ90" s="50"/>
      <c r="AK90" s="50"/>
      <c r="AL90" s="1"/>
      <c r="AM90" s="2"/>
      <c r="AN90" s="199"/>
      <c r="AO90" s="201"/>
      <c r="AP90" s="218">
        <f>IF(AP88-$AT$3/100&lt;0,0,IF(OR(AQ88=1,AR88=1,AS88=1,AT88=1,AU88=1),AP88,AP88-$AT$3/100))</f>
        <v>0.23</v>
      </c>
      <c r="AQ90" s="220">
        <f>IF(AQ88="-","-",IF(AQ88-$AT$3/100&lt;0,0,IF(AQ88=1,1,AQ88-$AT$3/100)))</f>
        <v>0.19</v>
      </c>
      <c r="AR90" s="205">
        <f>IF(AR88="-","-",IF(AR88-$AT$3/100&lt;0,0,IF(AR88=1,1,AR88-$AT$3/100)))</f>
        <v>0.19</v>
      </c>
      <c r="AS90" s="205">
        <f>IF(AS88="-","-",IF(AS88-$AT$3/100&lt;0,0,IF(AS88=1,1,AS88-$AT$3/100)))</f>
        <v>0.54</v>
      </c>
      <c r="AT90" s="205" t="str">
        <f>IF(AT88="-","-",IF(AT88-$AT$3/100&lt;0,0,IF(AT88=1,1,AT88-$AT$3/100)))</f>
        <v>-</v>
      </c>
      <c r="AU90" s="192" t="str">
        <f>IF(AU88="-","-",IF(AU88-$AT$3/100&lt;0,0,IF(AU88=1,1,AU88-$AT$3/100)))</f>
        <v>-</v>
      </c>
      <c r="AV90" s="57"/>
      <c r="AW90" s="52"/>
      <c r="AY90" s="54">
        <f t="shared" si="10"/>
        <v>0</v>
      </c>
      <c r="AZ90" s="54">
        <f t="shared" si="11"/>
        <v>0.65200000000000002</v>
      </c>
      <c r="BA90" s="54">
        <f t="shared" si="12"/>
        <v>0</v>
      </c>
      <c r="BB90" s="54">
        <f t="shared" si="13"/>
        <v>0</v>
      </c>
      <c r="BC90" s="54">
        <f t="shared" si="14"/>
        <v>0</v>
      </c>
      <c r="BE90" s="54">
        <f t="shared" si="15"/>
        <v>0</v>
      </c>
      <c r="BF90" s="54">
        <f t="shared" si="16"/>
        <v>0</v>
      </c>
      <c r="BG90" s="54">
        <f t="shared" si="17"/>
        <v>0</v>
      </c>
      <c r="BH90" s="54">
        <f t="shared" si="18"/>
        <v>0</v>
      </c>
      <c r="BI90" s="54">
        <f t="shared" si="19"/>
        <v>0</v>
      </c>
    </row>
    <row r="91" spans="1:61" s="53" customFormat="1" ht="12.95" customHeight="1">
      <c r="A91" s="179"/>
      <c r="B91" s="182"/>
      <c r="C91" s="184"/>
      <c r="D91" s="188"/>
      <c r="E91" s="190"/>
      <c r="F91" s="190"/>
      <c r="G91" s="190"/>
      <c r="H91" s="190"/>
      <c r="I91" s="190"/>
      <c r="J91" s="209">
        <f>SUM(D91:I93)</f>
        <v>0</v>
      </c>
      <c r="K91" s="92"/>
      <c r="L91" s="90"/>
      <c r="M91" s="91"/>
      <c r="N91" s="88"/>
      <c r="O91" s="89"/>
      <c r="P91" s="206">
        <f>ROUNDDOWN(+BE88+BE89+BE90+BE91+BE92+BE93,2)</f>
        <v>0</v>
      </c>
      <c r="Q91" s="90"/>
      <c r="R91" s="90"/>
      <c r="S91" s="91"/>
      <c r="T91" s="88"/>
      <c r="U91" s="89"/>
      <c r="V91" s="206">
        <f>ROUNDDOWN(+BF88+BF89+BF90+BF91+BF92+BF93,2)</f>
        <v>0</v>
      </c>
      <c r="W91" s="90"/>
      <c r="X91" s="90"/>
      <c r="Y91" s="91"/>
      <c r="Z91" s="88"/>
      <c r="AA91" s="89"/>
      <c r="AB91" s="206">
        <f>ROUNDDOWN(+BG88+BG89+BG90+BG91+BG92+BG93,2)</f>
        <v>0</v>
      </c>
      <c r="AC91" s="90"/>
      <c r="AD91" s="90"/>
      <c r="AE91" s="91"/>
      <c r="AF91" s="88"/>
      <c r="AG91" s="89"/>
      <c r="AH91" s="206">
        <f>ROUNDDOWN(+BH88+BH89+BH90+BH91+BH92+BH93,2)</f>
        <v>0</v>
      </c>
      <c r="AI91" s="56"/>
      <c r="AJ91" s="50"/>
      <c r="AK91" s="50"/>
      <c r="AL91" s="1"/>
      <c r="AM91" s="2"/>
      <c r="AN91" s="207">
        <f>ROUNDDOWN(+BI88+BI89+BI90+BI91+BI92+BI93,2)</f>
        <v>0</v>
      </c>
      <c r="AO91" s="225">
        <f>+AN91+AH91+AB91+V91+P91</f>
        <v>0</v>
      </c>
      <c r="AP91" s="219"/>
      <c r="AQ91" s="195"/>
      <c r="AR91" s="197"/>
      <c r="AS91" s="197"/>
      <c r="AT91" s="197"/>
      <c r="AU91" s="193"/>
      <c r="AV91" s="51"/>
      <c r="AW91" s="52"/>
      <c r="AY91" s="54">
        <f t="shared" si="10"/>
        <v>0</v>
      </c>
      <c r="AZ91" s="54">
        <f t="shared" si="11"/>
        <v>0</v>
      </c>
      <c r="BA91" s="54">
        <f t="shared" si="12"/>
        <v>0</v>
      </c>
      <c r="BB91" s="54">
        <f t="shared" si="13"/>
        <v>0</v>
      </c>
      <c r="BC91" s="54">
        <f t="shared" si="14"/>
        <v>0</v>
      </c>
      <c r="BE91" s="54">
        <f t="shared" si="15"/>
        <v>0</v>
      </c>
      <c r="BF91" s="54">
        <f t="shared" si="16"/>
        <v>0</v>
      </c>
      <c r="BG91" s="54">
        <f t="shared" si="17"/>
        <v>0</v>
      </c>
      <c r="BH91" s="54">
        <f t="shared" si="18"/>
        <v>0</v>
      </c>
      <c r="BI91" s="54">
        <f t="shared" si="19"/>
        <v>0</v>
      </c>
    </row>
    <row r="92" spans="1:61" s="53" customFormat="1" ht="12.95" customHeight="1">
      <c r="A92" s="179"/>
      <c r="B92" s="182"/>
      <c r="C92" s="184"/>
      <c r="D92" s="189"/>
      <c r="E92" s="191"/>
      <c r="F92" s="191"/>
      <c r="G92" s="191"/>
      <c r="H92" s="191"/>
      <c r="I92" s="191"/>
      <c r="J92" s="177"/>
      <c r="K92" s="92"/>
      <c r="L92" s="90"/>
      <c r="M92" s="91"/>
      <c r="N92" s="88"/>
      <c r="O92" s="89"/>
      <c r="P92" s="169"/>
      <c r="Q92" s="90"/>
      <c r="R92" s="90"/>
      <c r="S92" s="91"/>
      <c r="T92" s="88"/>
      <c r="U92" s="89"/>
      <c r="V92" s="169"/>
      <c r="W92" s="90"/>
      <c r="X92" s="90"/>
      <c r="Y92" s="91"/>
      <c r="Z92" s="88"/>
      <c r="AA92" s="89"/>
      <c r="AB92" s="169"/>
      <c r="AC92" s="90"/>
      <c r="AD92" s="90"/>
      <c r="AE92" s="91"/>
      <c r="AF92" s="88"/>
      <c r="AG92" s="89"/>
      <c r="AH92" s="169"/>
      <c r="AI92" s="58"/>
      <c r="AJ92" s="50"/>
      <c r="AK92" s="50"/>
      <c r="AL92" s="1"/>
      <c r="AM92" s="2"/>
      <c r="AN92" s="208"/>
      <c r="AO92" s="226"/>
      <c r="AP92" s="214">
        <f>IF(J91=0,0,ROUNDDOWN(+AO91/+J91,2))</f>
        <v>0</v>
      </c>
      <c r="AQ92" s="216" t="str">
        <f>IF(P91=0,"-",ROUNDDOWN(+P91/+AO91,2))</f>
        <v>-</v>
      </c>
      <c r="AR92" s="210" t="str">
        <f>IF(V91=0,"-",ROUNDDOWN(+V91/+AO91,2))</f>
        <v>-</v>
      </c>
      <c r="AS92" s="210" t="str">
        <f>IF(AB91=0,"-",ROUNDDOWN(+AB91/+AO91,2))</f>
        <v>-</v>
      </c>
      <c r="AT92" s="210" t="str">
        <f>IF(AH91=0,"-",ROUNDDOWN(+AH91/+AO91,2))</f>
        <v>-</v>
      </c>
      <c r="AU92" s="212" t="str">
        <f>IF(AN91=0,"-",ROUNDDOWN(+AN91/+AO91,2))</f>
        <v>-</v>
      </c>
      <c r="AV92" s="57"/>
      <c r="AW92" s="52"/>
      <c r="AY92" s="54">
        <f t="shared" si="10"/>
        <v>0</v>
      </c>
      <c r="AZ92" s="54">
        <f t="shared" si="11"/>
        <v>0</v>
      </c>
      <c r="BA92" s="54">
        <f t="shared" si="12"/>
        <v>0</v>
      </c>
      <c r="BB92" s="54">
        <f t="shared" si="13"/>
        <v>0</v>
      </c>
      <c r="BC92" s="54">
        <f t="shared" si="14"/>
        <v>0</v>
      </c>
      <c r="BE92" s="54">
        <f t="shared" si="15"/>
        <v>0</v>
      </c>
      <c r="BF92" s="54">
        <f t="shared" si="16"/>
        <v>0</v>
      </c>
      <c r="BG92" s="54">
        <f t="shared" si="17"/>
        <v>0</v>
      </c>
      <c r="BH92" s="54">
        <f t="shared" si="18"/>
        <v>0</v>
      </c>
      <c r="BI92" s="54">
        <f t="shared" si="19"/>
        <v>0</v>
      </c>
    </row>
    <row r="93" spans="1:61" s="53" customFormat="1" ht="12.95" customHeight="1">
      <c r="A93" s="179"/>
      <c r="B93" s="182"/>
      <c r="C93" s="184"/>
      <c r="D93" s="189"/>
      <c r="E93" s="191"/>
      <c r="F93" s="191"/>
      <c r="G93" s="191"/>
      <c r="H93" s="191"/>
      <c r="I93" s="191"/>
      <c r="J93" s="237"/>
      <c r="K93" s="102"/>
      <c r="L93" s="103"/>
      <c r="M93" s="104"/>
      <c r="N93" s="105"/>
      <c r="O93" s="106"/>
      <c r="P93" s="235"/>
      <c r="Q93" s="103"/>
      <c r="R93" s="103"/>
      <c r="S93" s="104"/>
      <c r="T93" s="105"/>
      <c r="U93" s="106"/>
      <c r="V93" s="235"/>
      <c r="W93" s="103"/>
      <c r="X93" s="103"/>
      <c r="Y93" s="104"/>
      <c r="Z93" s="105"/>
      <c r="AA93" s="106"/>
      <c r="AB93" s="235"/>
      <c r="AC93" s="103"/>
      <c r="AD93" s="103"/>
      <c r="AE93" s="104"/>
      <c r="AF93" s="105"/>
      <c r="AG93" s="106"/>
      <c r="AH93" s="235"/>
      <c r="AI93" s="69"/>
      <c r="AJ93" s="68"/>
      <c r="AK93" s="68"/>
      <c r="AL93" s="3"/>
      <c r="AM93" s="4"/>
      <c r="AN93" s="236"/>
      <c r="AO93" s="239"/>
      <c r="AP93" s="238"/>
      <c r="AQ93" s="217"/>
      <c r="AR93" s="211"/>
      <c r="AS93" s="211"/>
      <c r="AT93" s="211"/>
      <c r="AU93" s="213"/>
      <c r="AV93" s="57"/>
      <c r="AW93" s="52"/>
      <c r="AY93" s="54">
        <f t="shared" si="10"/>
        <v>0</v>
      </c>
      <c r="AZ93" s="54">
        <f t="shared" si="11"/>
        <v>0</v>
      </c>
      <c r="BA93" s="54">
        <f t="shared" si="12"/>
        <v>0</v>
      </c>
      <c r="BB93" s="54">
        <f t="shared" si="13"/>
        <v>0</v>
      </c>
      <c r="BC93" s="54">
        <f t="shared" si="14"/>
        <v>0</v>
      </c>
      <c r="BE93" s="54">
        <f t="shared" si="15"/>
        <v>0</v>
      </c>
      <c r="BF93" s="54">
        <f t="shared" si="16"/>
        <v>0</v>
      </c>
      <c r="BG93" s="54">
        <f t="shared" si="17"/>
        <v>0</v>
      </c>
      <c r="BH93" s="54">
        <f t="shared" si="18"/>
        <v>0</v>
      </c>
      <c r="BI93" s="54">
        <f t="shared" si="19"/>
        <v>0</v>
      </c>
    </row>
    <row r="94" spans="1:61" s="53" customFormat="1" ht="12.95" customHeight="1">
      <c r="A94" s="221">
        <f>A88+1</f>
        <v>15</v>
      </c>
      <c r="B94" s="182">
        <v>302</v>
      </c>
      <c r="C94" s="222" t="s">
        <v>66</v>
      </c>
      <c r="D94" s="223">
        <v>18.04</v>
      </c>
      <c r="E94" s="224">
        <v>5.0599999999999996</v>
      </c>
      <c r="F94" s="224">
        <v>9.4499999999999993</v>
      </c>
      <c r="G94" s="224">
        <v>9.99</v>
      </c>
      <c r="H94" s="224">
        <v>8.08</v>
      </c>
      <c r="I94" s="224"/>
      <c r="J94" s="228">
        <f>SUM(D94:I96)</f>
        <v>50.62</v>
      </c>
      <c r="K94" s="85" t="s">
        <v>56</v>
      </c>
      <c r="L94" s="86">
        <v>1.18</v>
      </c>
      <c r="M94" s="87">
        <v>1.2450000000000001</v>
      </c>
      <c r="N94" s="88"/>
      <c r="O94" s="89"/>
      <c r="P94" s="229">
        <f>ROUNDDOWN(+AY94+AY95+AY96+AY97+AY98+AY99,2)</f>
        <v>2.46</v>
      </c>
      <c r="Q94" s="90"/>
      <c r="R94" s="90"/>
      <c r="S94" s="91"/>
      <c r="T94" s="88"/>
      <c r="U94" s="89"/>
      <c r="V94" s="229">
        <f>ROUNDDOWN(+AZ94+AZ95+AZ96+AZ97+AZ98+AZ99,2)</f>
        <v>0</v>
      </c>
      <c r="W94" s="86" t="s">
        <v>50</v>
      </c>
      <c r="X94" s="86">
        <v>1.85</v>
      </c>
      <c r="Y94" s="87">
        <v>1.9750000000000001</v>
      </c>
      <c r="Z94" s="88"/>
      <c r="AA94" s="89"/>
      <c r="AB94" s="229">
        <f>ROUNDDOWN(+BA94+BA95+BA96+BA97+BA98+BA99,2)</f>
        <v>7.3</v>
      </c>
      <c r="AC94" s="90" t="s">
        <v>67</v>
      </c>
      <c r="AD94" s="90">
        <v>1.18</v>
      </c>
      <c r="AE94" s="91">
        <v>1.37</v>
      </c>
      <c r="AF94" s="100"/>
      <c r="AG94" s="101"/>
      <c r="AH94" s="229">
        <f>ROUNDDOWN(+BB94+BB95+BB96+BB97+BB98+BB99,2)</f>
        <v>1.61</v>
      </c>
      <c r="AI94" s="64"/>
      <c r="AJ94" s="64"/>
      <c r="AK94" s="65"/>
      <c r="AL94" s="5"/>
      <c r="AM94" s="6"/>
      <c r="AN94" s="227">
        <f>ROUNDDOWN(+BC94+BC95+BC96+BC97+BC98+BC99,2)</f>
        <v>0</v>
      </c>
      <c r="AO94" s="234">
        <f>+AN94+AH94+AB94+V94+P94</f>
        <v>11.370000000000001</v>
      </c>
      <c r="AP94" s="231">
        <f>IF(J94=0,0,ROUNDDOWN(+AO94/+J94,2))</f>
        <v>0.22</v>
      </c>
      <c r="AQ94" s="232">
        <f>IF(P94=0,"-",ROUNDDOWN(+P94/+AO94,2))</f>
        <v>0.21</v>
      </c>
      <c r="AR94" s="233" t="str">
        <f>IF(V94=0,"-",ROUNDDOWN(+V94/+AO94,2))</f>
        <v>-</v>
      </c>
      <c r="AS94" s="233">
        <f>IF(AB94=0,"-",ROUNDDOWN(+AB94/+AO94,2))</f>
        <v>0.64</v>
      </c>
      <c r="AT94" s="233">
        <f>IF(AH94=0,"-",ROUNDDOWN(+AH94/+AO94,2))</f>
        <v>0.14000000000000001</v>
      </c>
      <c r="AU94" s="230" t="str">
        <f>IF(AN94=0,"-",ROUNDDOWN(+AN94/+AO94,2))</f>
        <v>-</v>
      </c>
      <c r="AV94" s="51"/>
      <c r="AW94" s="52"/>
      <c r="AY94" s="54">
        <f t="shared" si="10"/>
        <v>1.4690000000000001</v>
      </c>
      <c r="AZ94" s="54">
        <f t="shared" si="11"/>
        <v>0</v>
      </c>
      <c r="BA94" s="54">
        <f t="shared" si="12"/>
        <v>3.653</v>
      </c>
      <c r="BB94" s="54">
        <f t="shared" si="13"/>
        <v>1.6160000000000001</v>
      </c>
      <c r="BC94" s="54">
        <f t="shared" si="14"/>
        <v>0</v>
      </c>
      <c r="BE94" s="54">
        <f t="shared" si="15"/>
        <v>0</v>
      </c>
      <c r="BF94" s="54">
        <f t="shared" si="16"/>
        <v>0</v>
      </c>
      <c r="BG94" s="54">
        <f t="shared" si="17"/>
        <v>0</v>
      </c>
      <c r="BH94" s="54">
        <f t="shared" si="18"/>
        <v>0</v>
      </c>
      <c r="BI94" s="54">
        <f t="shared" si="19"/>
        <v>0</v>
      </c>
    </row>
    <row r="95" spans="1:61" s="53" customFormat="1" ht="12.95" customHeight="1">
      <c r="A95" s="179"/>
      <c r="B95" s="182"/>
      <c r="C95" s="184"/>
      <c r="D95" s="187"/>
      <c r="E95" s="175"/>
      <c r="F95" s="175"/>
      <c r="G95" s="175"/>
      <c r="H95" s="175"/>
      <c r="I95" s="175"/>
      <c r="J95" s="177"/>
      <c r="K95" s="92" t="s">
        <v>48</v>
      </c>
      <c r="L95" s="91">
        <v>0.8</v>
      </c>
      <c r="M95" s="91">
        <v>1.2450000000000001</v>
      </c>
      <c r="N95" s="89"/>
      <c r="O95" s="89"/>
      <c r="P95" s="169"/>
      <c r="Q95" s="90"/>
      <c r="R95" s="90"/>
      <c r="S95" s="91"/>
      <c r="T95" s="89"/>
      <c r="U95" s="89"/>
      <c r="V95" s="169"/>
      <c r="W95" s="93" t="s">
        <v>50</v>
      </c>
      <c r="X95" s="93">
        <v>1.85</v>
      </c>
      <c r="Y95" s="94">
        <v>1.9750000000000001</v>
      </c>
      <c r="Z95" s="89"/>
      <c r="AA95" s="89"/>
      <c r="AB95" s="169"/>
      <c r="AC95" s="93"/>
      <c r="AD95" s="93"/>
      <c r="AE95" s="94"/>
      <c r="AF95" s="89"/>
      <c r="AG95" s="89"/>
      <c r="AH95" s="169"/>
      <c r="AI95" s="56"/>
      <c r="AJ95" s="56"/>
      <c r="AK95" s="56"/>
      <c r="AL95" s="2"/>
      <c r="AM95" s="2"/>
      <c r="AN95" s="199"/>
      <c r="AO95" s="201"/>
      <c r="AP95" s="219"/>
      <c r="AQ95" s="195"/>
      <c r="AR95" s="197"/>
      <c r="AS95" s="197"/>
      <c r="AT95" s="197"/>
      <c r="AU95" s="193"/>
      <c r="AV95" s="57"/>
      <c r="AW95" s="52"/>
      <c r="AY95" s="54">
        <f t="shared" si="10"/>
        <v>0.996</v>
      </c>
      <c r="AZ95" s="54">
        <f t="shared" si="11"/>
        <v>0</v>
      </c>
      <c r="BA95" s="54">
        <f t="shared" si="12"/>
        <v>3.653</v>
      </c>
      <c r="BB95" s="54">
        <f t="shared" si="13"/>
        <v>0</v>
      </c>
      <c r="BC95" s="54">
        <f t="shared" si="14"/>
        <v>0</v>
      </c>
      <c r="BE95" s="54">
        <f t="shared" si="15"/>
        <v>0</v>
      </c>
      <c r="BF95" s="54">
        <f t="shared" si="16"/>
        <v>0</v>
      </c>
      <c r="BG95" s="54">
        <f t="shared" si="17"/>
        <v>0</v>
      </c>
      <c r="BH95" s="54">
        <f t="shared" si="18"/>
        <v>0</v>
      </c>
      <c r="BI95" s="54">
        <f t="shared" si="19"/>
        <v>0</v>
      </c>
    </row>
    <row r="96" spans="1:61" s="53" customFormat="1" ht="12.95" customHeight="1">
      <c r="A96" s="179"/>
      <c r="B96" s="182"/>
      <c r="C96" s="184"/>
      <c r="D96" s="245"/>
      <c r="E96" s="246"/>
      <c r="F96" s="246"/>
      <c r="G96" s="246"/>
      <c r="H96" s="246"/>
      <c r="I96" s="175"/>
      <c r="J96" s="177"/>
      <c r="K96" s="92"/>
      <c r="L96" s="90"/>
      <c r="M96" s="91"/>
      <c r="N96" s="88"/>
      <c r="O96" s="89"/>
      <c r="P96" s="257"/>
      <c r="Q96" s="90"/>
      <c r="R96" s="90"/>
      <c r="S96" s="91"/>
      <c r="T96" s="88"/>
      <c r="U96" s="89"/>
      <c r="V96" s="257"/>
      <c r="W96" s="90"/>
      <c r="X96" s="90"/>
      <c r="Y96" s="91"/>
      <c r="Z96" s="88"/>
      <c r="AA96" s="89"/>
      <c r="AB96" s="257"/>
      <c r="AC96" s="90"/>
      <c r="AD96" s="90"/>
      <c r="AE96" s="91"/>
      <c r="AF96" s="88"/>
      <c r="AG96" s="89"/>
      <c r="AH96" s="169"/>
      <c r="AI96" s="56"/>
      <c r="AJ96" s="50"/>
      <c r="AK96" s="50"/>
      <c r="AL96" s="1"/>
      <c r="AM96" s="2"/>
      <c r="AN96" s="199"/>
      <c r="AO96" s="201"/>
      <c r="AP96" s="218">
        <f>IF(AP94-$AT$3/100&lt;0,0,IF(OR(AQ94=1,AR94=1,AS94=1,AT94=1,AU94=1),AP94,AP94-$AT$3/100))</f>
        <v>0.2</v>
      </c>
      <c r="AQ96" s="220">
        <f>IF(AQ94="-","-",IF(AQ94-$AT$3/100&lt;0,0,IF(AQ94=1,1,AQ94-$AT$3/100)))</f>
        <v>0.19</v>
      </c>
      <c r="AR96" s="205" t="str">
        <f>IF(AR94="-","-",IF(AR94-$AT$3/100&lt;0,0,IF(AR94=1,1,AR94-$AT$3/100)))</f>
        <v>-</v>
      </c>
      <c r="AS96" s="205">
        <f>IF(AS94="-","-",IF(AS94-$AT$3/100&lt;0,0,IF(AS94=1,1,AS94-$AT$3/100)))</f>
        <v>0.62</v>
      </c>
      <c r="AT96" s="205">
        <f>IF(AT94="-","-",IF(AT94-$AT$3/100&lt;0,0,IF(AT94=1,1,AT94-$AT$3/100)))</f>
        <v>0.12000000000000001</v>
      </c>
      <c r="AU96" s="192" t="str">
        <f>IF(AU94="-","-",IF(AU94-$AT$3/100&lt;0,0,IF(AU94=1,1,AU94-$AT$3/100)))</f>
        <v>-</v>
      </c>
      <c r="AV96" s="57"/>
      <c r="AW96" s="52"/>
      <c r="AY96" s="54">
        <f t="shared" si="10"/>
        <v>0</v>
      </c>
      <c r="AZ96" s="54">
        <f t="shared" si="11"/>
        <v>0</v>
      </c>
      <c r="BA96" s="54">
        <f t="shared" si="12"/>
        <v>0</v>
      </c>
      <c r="BB96" s="54">
        <f t="shared" si="13"/>
        <v>0</v>
      </c>
      <c r="BC96" s="54">
        <f t="shared" si="14"/>
        <v>0</v>
      </c>
      <c r="BE96" s="54">
        <f t="shared" si="15"/>
        <v>0</v>
      </c>
      <c r="BF96" s="54">
        <f t="shared" si="16"/>
        <v>0</v>
      </c>
      <c r="BG96" s="54">
        <f t="shared" si="17"/>
        <v>0</v>
      </c>
      <c r="BH96" s="54">
        <f t="shared" si="18"/>
        <v>0</v>
      </c>
      <c r="BI96" s="54">
        <f t="shared" si="19"/>
        <v>0</v>
      </c>
    </row>
    <row r="97" spans="1:61" s="53" customFormat="1" ht="12.95" customHeight="1">
      <c r="A97" s="179"/>
      <c r="B97" s="182"/>
      <c r="C97" s="184"/>
      <c r="D97" s="188"/>
      <c r="E97" s="190"/>
      <c r="F97" s="190"/>
      <c r="G97" s="190"/>
      <c r="H97" s="190"/>
      <c r="I97" s="190"/>
      <c r="J97" s="209">
        <f>SUM(D97:I99)</f>
        <v>0</v>
      </c>
      <c r="K97" s="92"/>
      <c r="L97" s="90"/>
      <c r="M97" s="91"/>
      <c r="N97" s="88"/>
      <c r="O97" s="89"/>
      <c r="P97" s="206">
        <f>ROUNDDOWN(+BE94+BE95+BE96+BE97+BE98+BE99,2)</f>
        <v>0</v>
      </c>
      <c r="Q97" s="90"/>
      <c r="R97" s="90"/>
      <c r="S97" s="91"/>
      <c r="T97" s="88"/>
      <c r="U97" s="89"/>
      <c r="V97" s="206">
        <f>ROUNDDOWN(+BF94+BF95+BF96+BF97+BF98+BF99,2)</f>
        <v>0</v>
      </c>
      <c r="W97" s="90"/>
      <c r="X97" s="90"/>
      <c r="Y97" s="91"/>
      <c r="Z97" s="88"/>
      <c r="AA97" s="89"/>
      <c r="AB97" s="206">
        <f>ROUNDDOWN(+BG94+BG95+BG96+BG97+BG98+BG99,2)</f>
        <v>0</v>
      </c>
      <c r="AC97" s="90"/>
      <c r="AD97" s="90"/>
      <c r="AE97" s="91"/>
      <c r="AF97" s="88"/>
      <c r="AG97" s="89"/>
      <c r="AH97" s="206">
        <f>ROUNDDOWN(+BH94+BH95+BH96+BH97+BH98+BH99,2)</f>
        <v>0</v>
      </c>
      <c r="AI97" s="56"/>
      <c r="AJ97" s="50"/>
      <c r="AK97" s="50"/>
      <c r="AL97" s="1"/>
      <c r="AM97" s="2"/>
      <c r="AN97" s="207">
        <f>ROUNDDOWN(+BI94+BI95+BI96+BI97+BI98+BI99,2)</f>
        <v>0</v>
      </c>
      <c r="AO97" s="225">
        <f>+AN97+AH97+AB97+V97+P97</f>
        <v>0</v>
      </c>
      <c r="AP97" s="219"/>
      <c r="AQ97" s="195"/>
      <c r="AR97" s="197"/>
      <c r="AS97" s="197"/>
      <c r="AT97" s="197"/>
      <c r="AU97" s="193"/>
      <c r="AV97" s="51"/>
      <c r="AW97" s="52"/>
      <c r="AY97" s="54">
        <f t="shared" si="10"/>
        <v>0</v>
      </c>
      <c r="AZ97" s="54">
        <f t="shared" si="11"/>
        <v>0</v>
      </c>
      <c r="BA97" s="54">
        <f t="shared" si="12"/>
        <v>0</v>
      </c>
      <c r="BB97" s="54">
        <f t="shared" si="13"/>
        <v>0</v>
      </c>
      <c r="BC97" s="54">
        <f t="shared" si="14"/>
        <v>0</v>
      </c>
      <c r="BE97" s="54">
        <f t="shared" si="15"/>
        <v>0</v>
      </c>
      <c r="BF97" s="54">
        <f t="shared" si="16"/>
        <v>0</v>
      </c>
      <c r="BG97" s="54">
        <f t="shared" si="17"/>
        <v>0</v>
      </c>
      <c r="BH97" s="54">
        <f t="shared" si="18"/>
        <v>0</v>
      </c>
      <c r="BI97" s="54">
        <f t="shared" si="19"/>
        <v>0</v>
      </c>
    </row>
    <row r="98" spans="1:61" s="53" customFormat="1" ht="12.95" customHeight="1">
      <c r="A98" s="179"/>
      <c r="B98" s="182"/>
      <c r="C98" s="184"/>
      <c r="D98" s="189"/>
      <c r="E98" s="191"/>
      <c r="F98" s="191"/>
      <c r="G98" s="191"/>
      <c r="H98" s="191"/>
      <c r="I98" s="191"/>
      <c r="J98" s="177"/>
      <c r="K98" s="92"/>
      <c r="L98" s="90"/>
      <c r="M98" s="91"/>
      <c r="N98" s="88"/>
      <c r="O98" s="89"/>
      <c r="P98" s="169"/>
      <c r="Q98" s="90"/>
      <c r="R98" s="90"/>
      <c r="S98" s="91"/>
      <c r="T98" s="88"/>
      <c r="U98" s="89"/>
      <c r="V98" s="169"/>
      <c r="W98" s="90"/>
      <c r="X98" s="90"/>
      <c r="Y98" s="91"/>
      <c r="Z98" s="88"/>
      <c r="AA98" s="89"/>
      <c r="AB98" s="169"/>
      <c r="AC98" s="90"/>
      <c r="AD98" s="90"/>
      <c r="AE98" s="91"/>
      <c r="AF98" s="88"/>
      <c r="AG98" s="89"/>
      <c r="AH98" s="169"/>
      <c r="AI98" s="58"/>
      <c r="AJ98" s="50"/>
      <c r="AK98" s="50"/>
      <c r="AL98" s="1"/>
      <c r="AM98" s="2"/>
      <c r="AN98" s="208"/>
      <c r="AO98" s="226"/>
      <c r="AP98" s="214">
        <f>IF(J97=0,0,ROUNDDOWN(+AO97/+J97,2))</f>
        <v>0</v>
      </c>
      <c r="AQ98" s="216" t="str">
        <f>IF(P97=0,"-",ROUNDDOWN(+P97/+AO97,2))</f>
        <v>-</v>
      </c>
      <c r="AR98" s="210" t="str">
        <f>IF(V97=0,"-",ROUNDDOWN(+V97/+AO97,2))</f>
        <v>-</v>
      </c>
      <c r="AS98" s="210" t="str">
        <f>IF(AB97=0,"-",ROUNDDOWN(+AB97/+AO97,2))</f>
        <v>-</v>
      </c>
      <c r="AT98" s="210" t="str">
        <f>IF(AH97=0,"-",ROUNDDOWN(+AH97/+AO97,2))</f>
        <v>-</v>
      </c>
      <c r="AU98" s="212" t="str">
        <f>IF(AN97=0,"-",ROUNDDOWN(+AN97/+AO97,2))</f>
        <v>-</v>
      </c>
      <c r="AV98" s="57"/>
      <c r="AW98" s="52"/>
      <c r="AY98" s="54">
        <f t="shared" si="10"/>
        <v>0</v>
      </c>
      <c r="AZ98" s="54">
        <f t="shared" si="11"/>
        <v>0</v>
      </c>
      <c r="BA98" s="54">
        <f t="shared" si="12"/>
        <v>0</v>
      </c>
      <c r="BB98" s="54">
        <f t="shared" si="13"/>
        <v>0</v>
      </c>
      <c r="BC98" s="54">
        <f t="shared" si="14"/>
        <v>0</v>
      </c>
      <c r="BE98" s="54">
        <f t="shared" si="15"/>
        <v>0</v>
      </c>
      <c r="BF98" s="54">
        <f t="shared" si="16"/>
        <v>0</v>
      </c>
      <c r="BG98" s="54">
        <f t="shared" si="17"/>
        <v>0</v>
      </c>
      <c r="BH98" s="54">
        <f t="shared" si="18"/>
        <v>0</v>
      </c>
      <c r="BI98" s="54">
        <f t="shared" si="19"/>
        <v>0</v>
      </c>
    </row>
    <row r="99" spans="1:61" s="53" customFormat="1" ht="12.95" customHeight="1" thickBot="1">
      <c r="A99" s="242"/>
      <c r="B99" s="243"/>
      <c r="C99" s="244"/>
      <c r="D99" s="255"/>
      <c r="E99" s="256"/>
      <c r="F99" s="256"/>
      <c r="G99" s="256"/>
      <c r="H99" s="256"/>
      <c r="I99" s="256"/>
      <c r="J99" s="249"/>
      <c r="K99" s="109"/>
      <c r="L99" s="110"/>
      <c r="M99" s="111"/>
      <c r="N99" s="112"/>
      <c r="O99" s="113"/>
      <c r="P99" s="247"/>
      <c r="Q99" s="110"/>
      <c r="R99" s="110"/>
      <c r="S99" s="111"/>
      <c r="T99" s="112"/>
      <c r="U99" s="113"/>
      <c r="V99" s="247"/>
      <c r="W99" s="110"/>
      <c r="X99" s="110"/>
      <c r="Y99" s="111"/>
      <c r="Z99" s="112"/>
      <c r="AA99" s="113"/>
      <c r="AB99" s="247"/>
      <c r="AC99" s="110"/>
      <c r="AD99" s="110"/>
      <c r="AE99" s="111"/>
      <c r="AF99" s="112"/>
      <c r="AG99" s="113"/>
      <c r="AH99" s="247"/>
      <c r="AI99" s="73"/>
      <c r="AJ99" s="72"/>
      <c r="AK99" s="72"/>
      <c r="AL99" s="7"/>
      <c r="AM99" s="8"/>
      <c r="AN99" s="248"/>
      <c r="AO99" s="254"/>
      <c r="AP99" s="252"/>
      <c r="AQ99" s="253"/>
      <c r="AR99" s="250"/>
      <c r="AS99" s="250"/>
      <c r="AT99" s="250"/>
      <c r="AU99" s="251"/>
      <c r="AV99" s="57"/>
      <c r="AW99" s="52"/>
      <c r="AY99" s="54">
        <f t="shared" si="10"/>
        <v>0</v>
      </c>
      <c r="AZ99" s="54">
        <f t="shared" si="11"/>
        <v>0</v>
      </c>
      <c r="BA99" s="54">
        <f t="shared" si="12"/>
        <v>0</v>
      </c>
      <c r="BB99" s="54">
        <f t="shared" si="13"/>
        <v>0</v>
      </c>
      <c r="BC99" s="54">
        <f t="shared" si="14"/>
        <v>0</v>
      </c>
      <c r="BE99" s="54">
        <f t="shared" si="15"/>
        <v>0</v>
      </c>
      <c r="BF99" s="54">
        <f t="shared" si="16"/>
        <v>0</v>
      </c>
      <c r="BG99" s="54">
        <f t="shared" si="17"/>
        <v>0</v>
      </c>
      <c r="BH99" s="54">
        <f t="shared" si="18"/>
        <v>0</v>
      </c>
      <c r="BI99" s="54">
        <f t="shared" si="19"/>
        <v>0</v>
      </c>
    </row>
    <row r="100" spans="1:61" s="53" customFormat="1" ht="12.95" customHeight="1" thickTop="1">
      <c r="A100" s="178">
        <f>A94+1</f>
        <v>16</v>
      </c>
      <c r="B100" s="261"/>
      <c r="C100" s="264"/>
      <c r="D100" s="267"/>
      <c r="E100" s="269"/>
      <c r="F100" s="269"/>
      <c r="G100" s="269"/>
      <c r="H100" s="269"/>
      <c r="I100" s="269"/>
      <c r="J100" s="275">
        <f>SUM(D100:I102)</f>
        <v>0</v>
      </c>
      <c r="K100" s="48"/>
      <c r="L100" s="49"/>
      <c r="M100" s="50"/>
      <c r="N100" s="1"/>
      <c r="O100" s="2"/>
      <c r="P100" s="277">
        <f>ROUNDDOWN(+AY100+AY101+AY102+AY103+AY104+AY105,2)</f>
        <v>0</v>
      </c>
      <c r="Q100" s="49"/>
      <c r="R100" s="49"/>
      <c r="S100" s="50"/>
      <c r="T100" s="1"/>
      <c r="U100" s="2"/>
      <c r="V100" s="277">
        <f>ROUNDDOWN(+AZ100+AZ101+AZ102+AZ103+AZ104+AZ105,2)</f>
        <v>0</v>
      </c>
      <c r="W100" s="49"/>
      <c r="X100" s="49"/>
      <c r="Y100" s="50"/>
      <c r="Z100" s="1"/>
      <c r="AA100" s="2"/>
      <c r="AB100" s="277">
        <f>ROUNDDOWN(+BA100+BA101+BA102+BA103+BA104+BA105,2)</f>
        <v>0</v>
      </c>
      <c r="AC100" s="49"/>
      <c r="AD100" s="49"/>
      <c r="AE100" s="50"/>
      <c r="AF100" s="1"/>
      <c r="AG100" s="2"/>
      <c r="AH100" s="277">
        <f>ROUNDDOWN(+BB100+BB101+BB102+BB103+BB104+BB105,2)</f>
        <v>0</v>
      </c>
      <c r="AI100" s="49"/>
      <c r="AJ100" s="49"/>
      <c r="AK100" s="50"/>
      <c r="AL100" s="1"/>
      <c r="AM100" s="2"/>
      <c r="AN100" s="198">
        <f>ROUNDDOWN(+BC100+BC101+BC102+BC103+BC104+BC105,2)</f>
        <v>0</v>
      </c>
      <c r="AO100" s="200">
        <f>+AN100+AH100+AB100+V100+P100</f>
        <v>0</v>
      </c>
      <c r="AP100" s="202">
        <f>IF(J100=0,0,ROUNDDOWN(+AO100/+J100,2))</f>
        <v>0</v>
      </c>
      <c r="AQ100" s="194" t="str">
        <f>IF(P100=0,"-",ROUNDDOWN(+P100/+AO100,2))</f>
        <v>-</v>
      </c>
      <c r="AR100" s="196" t="str">
        <f>IF(V100=0,"-",ROUNDDOWN(+V100/+AO100,2))</f>
        <v>-</v>
      </c>
      <c r="AS100" s="196" t="str">
        <f>IF(AB100=0,"-",ROUNDDOWN(+AB100/+AO100,2))</f>
        <v>-</v>
      </c>
      <c r="AT100" s="196" t="str">
        <f>IF(AH100=0,"-",ROUNDDOWN(+AH100/+AO100,2))</f>
        <v>-</v>
      </c>
      <c r="AU100" s="204" t="str">
        <f>IF(AN100=0,"-",ROUNDDOWN(+AN100/+AO100,2))</f>
        <v>-</v>
      </c>
      <c r="AV100" s="51"/>
      <c r="AW100" s="52"/>
      <c r="AY100" s="54">
        <f t="shared" si="10"/>
        <v>0</v>
      </c>
      <c r="AZ100" s="54">
        <f t="shared" si="11"/>
        <v>0</v>
      </c>
      <c r="BA100" s="54">
        <f t="shared" si="12"/>
        <v>0</v>
      </c>
      <c r="BB100" s="54">
        <f t="shared" si="13"/>
        <v>0</v>
      </c>
      <c r="BC100" s="54">
        <f t="shared" si="14"/>
        <v>0</v>
      </c>
      <c r="BE100" s="54">
        <f t="shared" si="15"/>
        <v>0</v>
      </c>
      <c r="BF100" s="54">
        <f t="shared" si="16"/>
        <v>0</v>
      </c>
      <c r="BG100" s="54">
        <f t="shared" si="17"/>
        <v>0</v>
      </c>
      <c r="BH100" s="54">
        <f t="shared" si="18"/>
        <v>0</v>
      </c>
      <c r="BI100" s="54">
        <f t="shared" si="19"/>
        <v>0</v>
      </c>
    </row>
    <row r="101" spans="1:61" s="53" customFormat="1" ht="12.95" customHeight="1">
      <c r="A101" s="179"/>
      <c r="B101" s="262"/>
      <c r="C101" s="265"/>
      <c r="D101" s="268"/>
      <c r="E101" s="270"/>
      <c r="F101" s="270"/>
      <c r="G101" s="270"/>
      <c r="H101" s="270"/>
      <c r="I101" s="270"/>
      <c r="J101" s="276"/>
      <c r="K101" s="48"/>
      <c r="L101" s="50"/>
      <c r="M101" s="50"/>
      <c r="N101" s="2"/>
      <c r="O101" s="2"/>
      <c r="P101" s="208"/>
      <c r="Q101" s="49"/>
      <c r="R101" s="49"/>
      <c r="S101" s="50"/>
      <c r="T101" s="2"/>
      <c r="U101" s="2"/>
      <c r="V101" s="208"/>
      <c r="W101" s="55"/>
      <c r="X101" s="55"/>
      <c r="Y101" s="56"/>
      <c r="Z101" s="2"/>
      <c r="AA101" s="2"/>
      <c r="AB101" s="208"/>
      <c r="AC101" s="55"/>
      <c r="AD101" s="55"/>
      <c r="AE101" s="56"/>
      <c r="AF101" s="2"/>
      <c r="AG101" s="2"/>
      <c r="AH101" s="208"/>
      <c r="AI101" s="56"/>
      <c r="AJ101" s="56"/>
      <c r="AK101" s="56"/>
      <c r="AL101" s="2"/>
      <c r="AM101" s="2"/>
      <c r="AN101" s="199"/>
      <c r="AO101" s="201"/>
      <c r="AP101" s="219"/>
      <c r="AQ101" s="195"/>
      <c r="AR101" s="197"/>
      <c r="AS101" s="197"/>
      <c r="AT101" s="197"/>
      <c r="AU101" s="193"/>
      <c r="AV101" s="57"/>
      <c r="AW101" s="52"/>
      <c r="AY101" s="54">
        <f t="shared" si="10"/>
        <v>0</v>
      </c>
      <c r="AZ101" s="54">
        <f t="shared" si="11"/>
        <v>0</v>
      </c>
      <c r="BA101" s="54">
        <f t="shared" si="12"/>
        <v>0</v>
      </c>
      <c r="BB101" s="54">
        <f t="shared" si="13"/>
        <v>0</v>
      </c>
      <c r="BC101" s="54">
        <f t="shared" si="14"/>
        <v>0</v>
      </c>
      <c r="BE101" s="54">
        <f t="shared" si="15"/>
        <v>0</v>
      </c>
      <c r="BF101" s="54">
        <f t="shared" si="16"/>
        <v>0</v>
      </c>
      <c r="BG101" s="54">
        <f t="shared" si="17"/>
        <v>0</v>
      </c>
      <c r="BH101" s="54">
        <f t="shared" si="18"/>
        <v>0</v>
      </c>
      <c r="BI101" s="54">
        <f t="shared" si="19"/>
        <v>0</v>
      </c>
    </row>
    <row r="102" spans="1:61" s="53" customFormat="1" ht="12.95" customHeight="1">
      <c r="A102" s="179"/>
      <c r="B102" s="262"/>
      <c r="C102" s="265"/>
      <c r="D102" s="268"/>
      <c r="E102" s="270"/>
      <c r="F102" s="270"/>
      <c r="G102" s="270"/>
      <c r="H102" s="270"/>
      <c r="I102" s="270"/>
      <c r="J102" s="276"/>
      <c r="K102" s="48"/>
      <c r="L102" s="49"/>
      <c r="M102" s="50"/>
      <c r="N102" s="1"/>
      <c r="O102" s="2"/>
      <c r="P102" s="208"/>
      <c r="Q102" s="49"/>
      <c r="R102" s="49"/>
      <c r="S102" s="50"/>
      <c r="T102" s="1"/>
      <c r="U102" s="2"/>
      <c r="V102" s="208"/>
      <c r="W102" s="49"/>
      <c r="X102" s="49"/>
      <c r="Y102" s="50"/>
      <c r="Z102" s="1"/>
      <c r="AA102" s="2"/>
      <c r="AB102" s="208"/>
      <c r="AC102" s="49"/>
      <c r="AD102" s="49"/>
      <c r="AE102" s="50"/>
      <c r="AF102" s="1"/>
      <c r="AG102" s="2"/>
      <c r="AH102" s="208"/>
      <c r="AI102" s="56"/>
      <c r="AJ102" s="50"/>
      <c r="AK102" s="50"/>
      <c r="AL102" s="1"/>
      <c r="AM102" s="2"/>
      <c r="AN102" s="199"/>
      <c r="AO102" s="201"/>
      <c r="AP102" s="218">
        <f>IF(AP100-$AT$3/100&lt;0,0,IF(OR(AQ100=1,AR100=1,AS100=1,AT100=1,AU100=1),AP100,AP100-$AT$3/100))</f>
        <v>0</v>
      </c>
      <c r="AQ102" s="220" t="str">
        <f>IF(AQ100="-","-",IF(AQ100-$AT$3/100&lt;0,0,IF(AQ100=1,1,AQ100-$AT$3/100)))</f>
        <v>-</v>
      </c>
      <c r="AR102" s="205" t="str">
        <f>IF(AR100="-","-",IF(AR100-$AT$3/100&lt;0,0,IF(AR100=1,1,AR100-$AT$3/100)))</f>
        <v>-</v>
      </c>
      <c r="AS102" s="205" t="str">
        <f>IF(AS100="-","-",IF(AS100-$AT$3/100&lt;0,0,IF(AS100=1,1,AS100-$AT$3/100)))</f>
        <v>-</v>
      </c>
      <c r="AT102" s="205" t="str">
        <f>IF(AT100="-","-",IF(AT100-$AT$3/100&lt;0,0,IF(AT100=1,1,AT100-$AT$3/100)))</f>
        <v>-</v>
      </c>
      <c r="AU102" s="192" t="str">
        <f>IF(AU100="-","-",IF(AU100-$AT$3/100&lt;0,0,IF(AU100=1,1,AU100-$AT$3/100)))</f>
        <v>-</v>
      </c>
      <c r="AV102" s="57"/>
      <c r="AW102" s="52"/>
      <c r="AY102" s="54">
        <f t="shared" si="10"/>
        <v>0</v>
      </c>
      <c r="AZ102" s="54">
        <f t="shared" si="11"/>
        <v>0</v>
      </c>
      <c r="BA102" s="54">
        <f t="shared" si="12"/>
        <v>0</v>
      </c>
      <c r="BB102" s="54">
        <f t="shared" si="13"/>
        <v>0</v>
      </c>
      <c r="BC102" s="54">
        <f t="shared" si="14"/>
        <v>0</v>
      </c>
      <c r="BE102" s="54">
        <f t="shared" si="15"/>
        <v>0</v>
      </c>
      <c r="BF102" s="54">
        <f t="shared" si="16"/>
        <v>0</v>
      </c>
      <c r="BG102" s="54">
        <f t="shared" si="17"/>
        <v>0</v>
      </c>
      <c r="BH102" s="54">
        <f t="shared" si="18"/>
        <v>0</v>
      </c>
      <c r="BI102" s="54">
        <f t="shared" si="19"/>
        <v>0</v>
      </c>
    </row>
    <row r="103" spans="1:61" s="53" customFormat="1" ht="12.95" customHeight="1">
      <c r="A103" s="179"/>
      <c r="B103" s="262"/>
      <c r="C103" s="265"/>
      <c r="D103" s="271"/>
      <c r="E103" s="273"/>
      <c r="F103" s="273"/>
      <c r="G103" s="273"/>
      <c r="H103" s="273"/>
      <c r="I103" s="273"/>
      <c r="J103" s="278">
        <f>SUM(D103:I105)</f>
        <v>0</v>
      </c>
      <c r="K103" s="48"/>
      <c r="L103" s="49"/>
      <c r="M103" s="50"/>
      <c r="N103" s="1"/>
      <c r="O103" s="2"/>
      <c r="P103" s="207">
        <f>ROUNDDOWN(+BE100+BE101+BE102+BE103+BE104+BE105,2)</f>
        <v>0</v>
      </c>
      <c r="Q103" s="49"/>
      <c r="R103" s="49"/>
      <c r="S103" s="50"/>
      <c r="T103" s="1"/>
      <c r="U103" s="2"/>
      <c r="V103" s="207">
        <f>ROUNDDOWN(+BF100+BF101+BF102+BF103+BF104+BF105,2)</f>
        <v>0</v>
      </c>
      <c r="W103" s="49"/>
      <c r="X103" s="49"/>
      <c r="Y103" s="50"/>
      <c r="Z103" s="1"/>
      <c r="AA103" s="2"/>
      <c r="AB103" s="207">
        <f>ROUNDDOWN(+BG100+BG101+BG102+BG103+BG104+BG105,2)</f>
        <v>0</v>
      </c>
      <c r="AC103" s="49"/>
      <c r="AD103" s="49"/>
      <c r="AE103" s="50"/>
      <c r="AF103" s="1"/>
      <c r="AG103" s="2"/>
      <c r="AH103" s="207">
        <f>ROUNDDOWN(+BH100+BH101+BH102+BH103+BH104+BH105,2)</f>
        <v>0</v>
      </c>
      <c r="AI103" s="56"/>
      <c r="AJ103" s="50"/>
      <c r="AK103" s="50"/>
      <c r="AL103" s="1"/>
      <c r="AM103" s="2"/>
      <c r="AN103" s="207">
        <f>ROUNDDOWN(+BI100+BI101+BI102+BI103+BI104+BI105,2)</f>
        <v>0</v>
      </c>
      <c r="AO103" s="225">
        <f>+AN103+AH103+AB103+V103+P103</f>
        <v>0</v>
      </c>
      <c r="AP103" s="219"/>
      <c r="AQ103" s="195"/>
      <c r="AR103" s="197"/>
      <c r="AS103" s="197"/>
      <c r="AT103" s="197"/>
      <c r="AU103" s="193"/>
      <c r="AV103" s="51"/>
      <c r="AW103" s="52"/>
      <c r="AY103" s="54">
        <f t="shared" si="10"/>
        <v>0</v>
      </c>
      <c r="AZ103" s="54">
        <f t="shared" si="11"/>
        <v>0</v>
      </c>
      <c r="BA103" s="54">
        <f t="shared" si="12"/>
        <v>0</v>
      </c>
      <c r="BB103" s="54">
        <f t="shared" si="13"/>
        <v>0</v>
      </c>
      <c r="BC103" s="54">
        <f t="shared" si="14"/>
        <v>0</v>
      </c>
      <c r="BE103" s="54">
        <f t="shared" si="15"/>
        <v>0</v>
      </c>
      <c r="BF103" s="54">
        <f t="shared" si="16"/>
        <v>0</v>
      </c>
      <c r="BG103" s="54">
        <f t="shared" si="17"/>
        <v>0</v>
      </c>
      <c r="BH103" s="54">
        <f t="shared" si="18"/>
        <v>0</v>
      </c>
      <c r="BI103" s="54">
        <f t="shared" si="19"/>
        <v>0</v>
      </c>
    </row>
    <row r="104" spans="1:61" s="53" customFormat="1" ht="12.95" customHeight="1">
      <c r="A104" s="179"/>
      <c r="B104" s="262"/>
      <c r="C104" s="265"/>
      <c r="D104" s="272"/>
      <c r="E104" s="274"/>
      <c r="F104" s="274"/>
      <c r="G104" s="274"/>
      <c r="H104" s="274"/>
      <c r="I104" s="274"/>
      <c r="J104" s="276"/>
      <c r="K104" s="48"/>
      <c r="L104" s="49"/>
      <c r="M104" s="50"/>
      <c r="N104" s="1"/>
      <c r="O104" s="2"/>
      <c r="P104" s="208"/>
      <c r="Q104" s="49"/>
      <c r="R104" s="49"/>
      <c r="S104" s="50"/>
      <c r="T104" s="1"/>
      <c r="U104" s="2"/>
      <c r="V104" s="208"/>
      <c r="W104" s="49"/>
      <c r="X104" s="49"/>
      <c r="Y104" s="50"/>
      <c r="Z104" s="1"/>
      <c r="AA104" s="2"/>
      <c r="AB104" s="208"/>
      <c r="AC104" s="49"/>
      <c r="AD104" s="49"/>
      <c r="AE104" s="50"/>
      <c r="AF104" s="1"/>
      <c r="AG104" s="2"/>
      <c r="AH104" s="208"/>
      <c r="AI104" s="58"/>
      <c r="AJ104" s="50"/>
      <c r="AK104" s="50"/>
      <c r="AL104" s="1"/>
      <c r="AM104" s="2"/>
      <c r="AN104" s="208"/>
      <c r="AO104" s="226"/>
      <c r="AP104" s="214">
        <f>IF(J103=0,0,ROUNDDOWN(+AO103/+J103,2))</f>
        <v>0</v>
      </c>
      <c r="AQ104" s="216" t="str">
        <f>IF(P103=0,"-",ROUNDDOWN(+P103/+AO103,2))</f>
        <v>-</v>
      </c>
      <c r="AR104" s="210" t="str">
        <f>IF(V103=0,"-",ROUNDDOWN(+V103/+AO103,2))</f>
        <v>-</v>
      </c>
      <c r="AS104" s="210" t="str">
        <f>IF(AB103=0,"-",ROUNDDOWN(+AB103/+AO103,2))</f>
        <v>-</v>
      </c>
      <c r="AT104" s="210" t="str">
        <f>IF(AH103=0,"-",ROUNDDOWN(+AH103/+AO103,2))</f>
        <v>-</v>
      </c>
      <c r="AU104" s="212" t="str">
        <f>IF(AN103=0,"-",ROUNDDOWN(+AN103/+AO103,2))</f>
        <v>-</v>
      </c>
      <c r="AV104" s="57"/>
      <c r="AW104" s="52"/>
      <c r="AY104" s="54">
        <f t="shared" si="10"/>
        <v>0</v>
      </c>
      <c r="AZ104" s="54">
        <f t="shared" si="11"/>
        <v>0</v>
      </c>
      <c r="BA104" s="54">
        <f t="shared" si="12"/>
        <v>0</v>
      </c>
      <c r="BB104" s="54">
        <f t="shared" si="13"/>
        <v>0</v>
      </c>
      <c r="BC104" s="54">
        <f t="shared" si="14"/>
        <v>0</v>
      </c>
      <c r="BE104" s="54">
        <f t="shared" si="15"/>
        <v>0</v>
      </c>
      <c r="BF104" s="54">
        <f t="shared" si="16"/>
        <v>0</v>
      </c>
      <c r="BG104" s="54">
        <f t="shared" si="17"/>
        <v>0</v>
      </c>
      <c r="BH104" s="54">
        <f t="shared" si="18"/>
        <v>0</v>
      </c>
      <c r="BI104" s="54">
        <f t="shared" si="19"/>
        <v>0</v>
      </c>
    </row>
    <row r="105" spans="1:61" s="53" customFormat="1" ht="12.95" customHeight="1">
      <c r="A105" s="180"/>
      <c r="B105" s="263"/>
      <c r="C105" s="266"/>
      <c r="D105" s="272"/>
      <c r="E105" s="274"/>
      <c r="F105" s="274"/>
      <c r="G105" s="274"/>
      <c r="H105" s="274"/>
      <c r="I105" s="274"/>
      <c r="J105" s="276"/>
      <c r="K105" s="59"/>
      <c r="L105" s="60"/>
      <c r="M105" s="61"/>
      <c r="N105" s="9"/>
      <c r="O105" s="10"/>
      <c r="P105" s="208"/>
      <c r="Q105" s="60"/>
      <c r="R105" s="60"/>
      <c r="S105" s="61"/>
      <c r="T105" s="9"/>
      <c r="U105" s="10"/>
      <c r="V105" s="208"/>
      <c r="W105" s="60"/>
      <c r="X105" s="60"/>
      <c r="Y105" s="61"/>
      <c r="Z105" s="9"/>
      <c r="AA105" s="10"/>
      <c r="AB105" s="208"/>
      <c r="AC105" s="60"/>
      <c r="AD105" s="60"/>
      <c r="AE105" s="61"/>
      <c r="AF105" s="9"/>
      <c r="AG105" s="10"/>
      <c r="AH105" s="208"/>
      <c r="AI105" s="62"/>
      <c r="AJ105" s="61"/>
      <c r="AK105" s="61"/>
      <c r="AL105" s="9"/>
      <c r="AM105" s="10"/>
      <c r="AN105" s="208"/>
      <c r="AO105" s="226"/>
      <c r="AP105" s="238"/>
      <c r="AQ105" s="217"/>
      <c r="AR105" s="211"/>
      <c r="AS105" s="211"/>
      <c r="AT105" s="211"/>
      <c r="AU105" s="213"/>
      <c r="AV105" s="57"/>
      <c r="AW105" s="52"/>
      <c r="AY105" s="54">
        <f t="shared" si="10"/>
        <v>0</v>
      </c>
      <c r="AZ105" s="54">
        <f t="shared" si="11"/>
        <v>0</v>
      </c>
      <c r="BA105" s="54">
        <f t="shared" si="12"/>
        <v>0</v>
      </c>
      <c r="BB105" s="54">
        <f t="shared" si="13"/>
        <v>0</v>
      </c>
      <c r="BC105" s="54">
        <f t="shared" si="14"/>
        <v>0</v>
      </c>
      <c r="BE105" s="54">
        <f t="shared" si="15"/>
        <v>0</v>
      </c>
      <c r="BF105" s="54">
        <f t="shared" si="16"/>
        <v>0</v>
      </c>
      <c r="BG105" s="54">
        <f t="shared" si="17"/>
        <v>0</v>
      </c>
      <c r="BH105" s="54">
        <f t="shared" si="18"/>
        <v>0</v>
      </c>
      <c r="BI105" s="54">
        <f t="shared" si="19"/>
        <v>0</v>
      </c>
    </row>
    <row r="106" spans="1:61" s="53" customFormat="1" ht="12.95" customHeight="1">
      <c r="A106" s="221">
        <f>A100+1</f>
        <v>17</v>
      </c>
      <c r="B106" s="279"/>
      <c r="C106" s="280"/>
      <c r="D106" s="281"/>
      <c r="E106" s="282"/>
      <c r="F106" s="282"/>
      <c r="G106" s="282"/>
      <c r="H106" s="282"/>
      <c r="I106" s="282"/>
      <c r="J106" s="283">
        <f>SUM(D106:I108)</f>
        <v>0</v>
      </c>
      <c r="K106" s="63"/>
      <c r="L106" s="64"/>
      <c r="M106" s="65"/>
      <c r="N106" s="5"/>
      <c r="O106" s="6"/>
      <c r="P106" s="284">
        <f>ROUNDDOWN(+AY106+AY107+AY108+AY109+AY110+AY111,2)</f>
        <v>0</v>
      </c>
      <c r="Q106" s="64"/>
      <c r="R106" s="64"/>
      <c r="S106" s="65"/>
      <c r="T106" s="5"/>
      <c r="U106" s="6"/>
      <c r="V106" s="284">
        <f>ROUNDDOWN(+AZ106+AZ107+AZ108+AZ109+AZ110+AZ111,2)</f>
        <v>0</v>
      </c>
      <c r="W106" s="64"/>
      <c r="X106" s="64"/>
      <c r="Y106" s="65"/>
      <c r="Z106" s="5"/>
      <c r="AA106" s="6"/>
      <c r="AB106" s="284">
        <f>ROUNDDOWN(+BA106+BA107+BA108+BA109+BA110+BA111,2)</f>
        <v>0</v>
      </c>
      <c r="AC106" s="64"/>
      <c r="AD106" s="64"/>
      <c r="AE106" s="65"/>
      <c r="AF106" s="5"/>
      <c r="AG106" s="6"/>
      <c r="AH106" s="284">
        <f>ROUNDDOWN(+BB106+BB107+BB108+BB109+BB110+BB111,2)</f>
        <v>0</v>
      </c>
      <c r="AI106" s="64"/>
      <c r="AJ106" s="64"/>
      <c r="AK106" s="65"/>
      <c r="AL106" s="5"/>
      <c r="AM106" s="6"/>
      <c r="AN106" s="227">
        <f>ROUNDDOWN(+BC106+BC107+BC108+BC109+BC110+BC111,2)</f>
        <v>0</v>
      </c>
      <c r="AO106" s="234">
        <f>+AN106+AH106+AB106+V106+P106</f>
        <v>0</v>
      </c>
      <c r="AP106" s="231">
        <f>IF(J106=0,0,ROUNDDOWN(+AO106/+J106,2))</f>
        <v>0</v>
      </c>
      <c r="AQ106" s="232" t="str">
        <f>IF(P106=0,"-",ROUNDDOWN(+P106/+AO106,2))</f>
        <v>-</v>
      </c>
      <c r="AR106" s="233" t="str">
        <f>IF(V106=0,"-",ROUNDDOWN(+V106/+AO106,2))</f>
        <v>-</v>
      </c>
      <c r="AS106" s="233" t="str">
        <f>IF(AB106=0,"-",ROUNDDOWN(+AB106/+AO106,2))</f>
        <v>-</v>
      </c>
      <c r="AT106" s="233" t="str">
        <f>IF(AH106=0,"-",ROUNDDOWN(+AH106/+AO106,2))</f>
        <v>-</v>
      </c>
      <c r="AU106" s="230" t="str">
        <f>IF(AN106=0,"-",ROUNDDOWN(+AN106/+AO106,2))</f>
        <v>-</v>
      </c>
      <c r="AV106" s="51"/>
      <c r="AW106" s="52"/>
      <c r="AY106" s="54">
        <f t="shared" si="10"/>
        <v>0</v>
      </c>
      <c r="AZ106" s="54">
        <f t="shared" si="11"/>
        <v>0</v>
      </c>
      <c r="BA106" s="54">
        <f t="shared" si="12"/>
        <v>0</v>
      </c>
      <c r="BB106" s="54">
        <f t="shared" si="13"/>
        <v>0</v>
      </c>
      <c r="BC106" s="54">
        <f t="shared" si="14"/>
        <v>0</v>
      </c>
      <c r="BE106" s="54">
        <f t="shared" si="15"/>
        <v>0</v>
      </c>
      <c r="BF106" s="54">
        <f t="shared" si="16"/>
        <v>0</v>
      </c>
      <c r="BG106" s="54">
        <f t="shared" si="17"/>
        <v>0</v>
      </c>
      <c r="BH106" s="54">
        <f t="shared" si="18"/>
        <v>0</v>
      </c>
      <c r="BI106" s="54">
        <f t="shared" si="19"/>
        <v>0</v>
      </c>
    </row>
    <row r="107" spans="1:61" s="53" customFormat="1" ht="12.95" customHeight="1">
      <c r="A107" s="179"/>
      <c r="B107" s="262"/>
      <c r="C107" s="265"/>
      <c r="D107" s="268"/>
      <c r="E107" s="270"/>
      <c r="F107" s="270"/>
      <c r="G107" s="270"/>
      <c r="H107" s="270"/>
      <c r="I107" s="270"/>
      <c r="J107" s="276"/>
      <c r="K107" s="48"/>
      <c r="L107" s="50"/>
      <c r="M107" s="50"/>
      <c r="N107" s="2"/>
      <c r="O107" s="2"/>
      <c r="P107" s="208"/>
      <c r="Q107" s="49"/>
      <c r="R107" s="49"/>
      <c r="S107" s="50"/>
      <c r="T107" s="2"/>
      <c r="U107" s="2"/>
      <c r="V107" s="208"/>
      <c r="W107" s="55"/>
      <c r="X107" s="55"/>
      <c r="Y107" s="56"/>
      <c r="Z107" s="2"/>
      <c r="AA107" s="2"/>
      <c r="AB107" s="208"/>
      <c r="AC107" s="55"/>
      <c r="AD107" s="55"/>
      <c r="AE107" s="56"/>
      <c r="AF107" s="2"/>
      <c r="AG107" s="2"/>
      <c r="AH107" s="208"/>
      <c r="AI107" s="56"/>
      <c r="AJ107" s="56"/>
      <c r="AK107" s="56"/>
      <c r="AL107" s="2"/>
      <c r="AM107" s="2"/>
      <c r="AN107" s="199"/>
      <c r="AO107" s="201"/>
      <c r="AP107" s="219"/>
      <c r="AQ107" s="195"/>
      <c r="AR107" s="197"/>
      <c r="AS107" s="197"/>
      <c r="AT107" s="197"/>
      <c r="AU107" s="193"/>
      <c r="AV107" s="57"/>
      <c r="AW107" s="52"/>
      <c r="AY107" s="54">
        <f t="shared" si="10"/>
        <v>0</v>
      </c>
      <c r="AZ107" s="54">
        <f t="shared" si="11"/>
        <v>0</v>
      </c>
      <c r="BA107" s="54">
        <f t="shared" si="12"/>
        <v>0</v>
      </c>
      <c r="BB107" s="54">
        <f t="shared" si="13"/>
        <v>0</v>
      </c>
      <c r="BC107" s="54">
        <f t="shared" si="14"/>
        <v>0</v>
      </c>
      <c r="BE107" s="54">
        <f t="shared" si="15"/>
        <v>0</v>
      </c>
      <c r="BF107" s="54">
        <f t="shared" si="16"/>
        <v>0</v>
      </c>
      <c r="BG107" s="54">
        <f t="shared" si="17"/>
        <v>0</v>
      </c>
      <c r="BH107" s="54">
        <f t="shared" si="18"/>
        <v>0</v>
      </c>
      <c r="BI107" s="54">
        <f t="shared" si="19"/>
        <v>0</v>
      </c>
    </row>
    <row r="108" spans="1:61" s="53" customFormat="1" ht="12.95" customHeight="1">
      <c r="A108" s="179"/>
      <c r="B108" s="262"/>
      <c r="C108" s="265"/>
      <c r="D108" s="268"/>
      <c r="E108" s="270"/>
      <c r="F108" s="270"/>
      <c r="G108" s="270"/>
      <c r="H108" s="270"/>
      <c r="I108" s="270"/>
      <c r="J108" s="276"/>
      <c r="K108" s="48"/>
      <c r="L108" s="49"/>
      <c r="M108" s="50"/>
      <c r="N108" s="1"/>
      <c r="O108" s="2"/>
      <c r="P108" s="208"/>
      <c r="Q108" s="49"/>
      <c r="R108" s="49"/>
      <c r="S108" s="50"/>
      <c r="T108" s="1"/>
      <c r="U108" s="2"/>
      <c r="V108" s="208"/>
      <c r="W108" s="49"/>
      <c r="X108" s="49"/>
      <c r="Y108" s="50"/>
      <c r="Z108" s="1"/>
      <c r="AA108" s="2"/>
      <c r="AB108" s="208"/>
      <c r="AC108" s="49"/>
      <c r="AD108" s="49"/>
      <c r="AE108" s="50"/>
      <c r="AF108" s="1"/>
      <c r="AG108" s="2"/>
      <c r="AH108" s="208"/>
      <c r="AI108" s="56"/>
      <c r="AJ108" s="50"/>
      <c r="AK108" s="50"/>
      <c r="AL108" s="1"/>
      <c r="AM108" s="2"/>
      <c r="AN108" s="199"/>
      <c r="AO108" s="201"/>
      <c r="AP108" s="218">
        <f>IF(AP106-$AT$3/100&lt;0,0,IF(OR(AQ106=1,AR106=1,AS106=1,AT106=1,AU106=1),AP106,AP106-$AT$3/100))</f>
        <v>0</v>
      </c>
      <c r="AQ108" s="220" t="str">
        <f>IF(AQ106="-","-",IF(AQ106-$AT$3/100&lt;0,0,IF(AQ106=1,1,AQ106-$AT$3/100)))</f>
        <v>-</v>
      </c>
      <c r="AR108" s="205" t="str">
        <f>IF(AR106="-","-",IF(AR106-$AT$3/100&lt;0,0,IF(AR106=1,1,AR106-$AT$3/100)))</f>
        <v>-</v>
      </c>
      <c r="AS108" s="205" t="str">
        <f>IF(AS106="-","-",IF(AS106-$AT$3/100&lt;0,0,IF(AS106=1,1,AS106-$AT$3/100)))</f>
        <v>-</v>
      </c>
      <c r="AT108" s="205" t="str">
        <f>IF(AT106="-","-",IF(AT106-$AT$3/100&lt;0,0,IF(AT106=1,1,AT106-$AT$3/100)))</f>
        <v>-</v>
      </c>
      <c r="AU108" s="192" t="str">
        <f>IF(AU106="-","-",IF(AU106-$AT$3/100&lt;0,0,IF(AU106=1,1,AU106-$AT$3/100)))</f>
        <v>-</v>
      </c>
      <c r="AV108" s="57"/>
      <c r="AW108" s="52"/>
      <c r="AY108" s="54">
        <f t="shared" si="10"/>
        <v>0</v>
      </c>
      <c r="AZ108" s="54">
        <f t="shared" si="11"/>
        <v>0</v>
      </c>
      <c r="BA108" s="54">
        <f t="shared" si="12"/>
        <v>0</v>
      </c>
      <c r="BB108" s="54">
        <f t="shared" si="13"/>
        <v>0</v>
      </c>
      <c r="BC108" s="54">
        <f t="shared" si="14"/>
        <v>0</v>
      </c>
      <c r="BE108" s="54">
        <f t="shared" si="15"/>
        <v>0</v>
      </c>
      <c r="BF108" s="54">
        <f t="shared" si="16"/>
        <v>0</v>
      </c>
      <c r="BG108" s="54">
        <f t="shared" si="17"/>
        <v>0</v>
      </c>
      <c r="BH108" s="54">
        <f t="shared" si="18"/>
        <v>0</v>
      </c>
      <c r="BI108" s="54">
        <f t="shared" si="19"/>
        <v>0</v>
      </c>
    </row>
    <row r="109" spans="1:61" s="53" customFormat="1" ht="12.95" customHeight="1">
      <c r="A109" s="179"/>
      <c r="B109" s="262"/>
      <c r="C109" s="265"/>
      <c r="D109" s="271"/>
      <c r="E109" s="273"/>
      <c r="F109" s="273"/>
      <c r="G109" s="273"/>
      <c r="H109" s="273"/>
      <c r="I109" s="273"/>
      <c r="J109" s="278">
        <f>SUM(D109:I111)</f>
        <v>0</v>
      </c>
      <c r="K109" s="48"/>
      <c r="L109" s="49"/>
      <c r="M109" s="50"/>
      <c r="N109" s="1"/>
      <c r="O109" s="2"/>
      <c r="P109" s="207">
        <f>ROUNDDOWN(+BE106+BE107+BE108+BE109+BE110+BE111,2)</f>
        <v>0</v>
      </c>
      <c r="Q109" s="49"/>
      <c r="R109" s="49"/>
      <c r="S109" s="50"/>
      <c r="T109" s="1"/>
      <c r="U109" s="2"/>
      <c r="V109" s="207">
        <f>ROUNDDOWN(+BF106+BF107+BF108+BF109+BF110+BF111,2)</f>
        <v>0</v>
      </c>
      <c r="W109" s="49"/>
      <c r="X109" s="49"/>
      <c r="Y109" s="50"/>
      <c r="Z109" s="1"/>
      <c r="AA109" s="2"/>
      <c r="AB109" s="207">
        <f>ROUNDDOWN(+BG106+BG107+BG108+BG109+BG110+BG111,2)</f>
        <v>0</v>
      </c>
      <c r="AC109" s="49"/>
      <c r="AD109" s="49"/>
      <c r="AE109" s="50"/>
      <c r="AF109" s="1"/>
      <c r="AG109" s="2"/>
      <c r="AH109" s="207">
        <f>ROUNDDOWN(+BH106+BH107+BH108+BH109+BH110+BH111,2)</f>
        <v>0</v>
      </c>
      <c r="AI109" s="56"/>
      <c r="AJ109" s="50"/>
      <c r="AK109" s="50"/>
      <c r="AL109" s="1"/>
      <c r="AM109" s="2"/>
      <c r="AN109" s="207">
        <f>ROUNDDOWN(+BI106+BI107+BI108+BI109+BI110+BI111,2)</f>
        <v>0</v>
      </c>
      <c r="AO109" s="225">
        <f>+AN109+AH109+AB109+V109+P109</f>
        <v>0</v>
      </c>
      <c r="AP109" s="219"/>
      <c r="AQ109" s="195"/>
      <c r="AR109" s="197"/>
      <c r="AS109" s="197"/>
      <c r="AT109" s="197"/>
      <c r="AU109" s="193"/>
      <c r="AV109" s="51"/>
      <c r="AW109" s="52"/>
      <c r="AY109" s="54">
        <f t="shared" si="10"/>
        <v>0</v>
      </c>
      <c r="AZ109" s="54">
        <f t="shared" si="11"/>
        <v>0</v>
      </c>
      <c r="BA109" s="54">
        <f t="shared" si="12"/>
        <v>0</v>
      </c>
      <c r="BB109" s="54">
        <f t="shared" si="13"/>
        <v>0</v>
      </c>
      <c r="BC109" s="54">
        <f t="shared" si="14"/>
        <v>0</v>
      </c>
      <c r="BE109" s="54">
        <f t="shared" si="15"/>
        <v>0</v>
      </c>
      <c r="BF109" s="54">
        <f t="shared" si="16"/>
        <v>0</v>
      </c>
      <c r="BG109" s="54">
        <f t="shared" si="17"/>
        <v>0</v>
      </c>
      <c r="BH109" s="54">
        <f t="shared" si="18"/>
        <v>0</v>
      </c>
      <c r="BI109" s="54">
        <f t="shared" si="19"/>
        <v>0</v>
      </c>
    </row>
    <row r="110" spans="1:61" s="53" customFormat="1" ht="12.95" customHeight="1">
      <c r="A110" s="179"/>
      <c r="B110" s="262"/>
      <c r="C110" s="265"/>
      <c r="D110" s="272"/>
      <c r="E110" s="274"/>
      <c r="F110" s="274"/>
      <c r="G110" s="274"/>
      <c r="H110" s="274"/>
      <c r="I110" s="274"/>
      <c r="J110" s="276"/>
      <c r="K110" s="48"/>
      <c r="L110" s="49"/>
      <c r="M110" s="50"/>
      <c r="N110" s="1"/>
      <c r="O110" s="2"/>
      <c r="P110" s="208"/>
      <c r="Q110" s="49"/>
      <c r="R110" s="49"/>
      <c r="S110" s="50"/>
      <c r="T110" s="1"/>
      <c r="U110" s="2"/>
      <c r="V110" s="208"/>
      <c r="W110" s="49"/>
      <c r="X110" s="49"/>
      <c r="Y110" s="50"/>
      <c r="Z110" s="1"/>
      <c r="AA110" s="2"/>
      <c r="AB110" s="208"/>
      <c r="AC110" s="49"/>
      <c r="AD110" s="49"/>
      <c r="AE110" s="50"/>
      <c r="AF110" s="1"/>
      <c r="AG110" s="2"/>
      <c r="AH110" s="208"/>
      <c r="AI110" s="58"/>
      <c r="AJ110" s="50"/>
      <c r="AK110" s="50"/>
      <c r="AL110" s="1"/>
      <c r="AM110" s="2"/>
      <c r="AN110" s="208"/>
      <c r="AO110" s="226"/>
      <c r="AP110" s="214">
        <f>IF(J109=0,0,ROUNDDOWN(+AO109/+J109,2))</f>
        <v>0</v>
      </c>
      <c r="AQ110" s="216" t="str">
        <f>IF(P109=0,"-",ROUNDDOWN(+P109/+AO109,2))</f>
        <v>-</v>
      </c>
      <c r="AR110" s="210" t="str">
        <f>IF(V109=0,"-",ROUNDDOWN(+V109/+AO109,2))</f>
        <v>-</v>
      </c>
      <c r="AS110" s="210" t="str">
        <f>IF(AB109=0,"-",ROUNDDOWN(+AB109/+AO109,2))</f>
        <v>-</v>
      </c>
      <c r="AT110" s="210" t="str">
        <f>IF(AH109=0,"-",ROUNDDOWN(+AH109/+AO109,2))</f>
        <v>-</v>
      </c>
      <c r="AU110" s="212" t="str">
        <f>IF(AN109=0,"-",ROUNDDOWN(+AN109/+AO109,2))</f>
        <v>-</v>
      </c>
      <c r="AV110" s="57"/>
      <c r="AW110" s="52"/>
      <c r="AY110" s="54">
        <f t="shared" si="10"/>
        <v>0</v>
      </c>
      <c r="AZ110" s="54">
        <f t="shared" si="11"/>
        <v>0</v>
      </c>
      <c r="BA110" s="54">
        <f t="shared" si="12"/>
        <v>0</v>
      </c>
      <c r="BB110" s="54">
        <f t="shared" si="13"/>
        <v>0</v>
      </c>
      <c r="BC110" s="54">
        <f t="shared" si="14"/>
        <v>0</v>
      </c>
      <c r="BE110" s="54">
        <f t="shared" si="15"/>
        <v>0</v>
      </c>
      <c r="BF110" s="54">
        <f t="shared" si="16"/>
        <v>0</v>
      </c>
      <c r="BG110" s="54">
        <f t="shared" si="17"/>
        <v>0</v>
      </c>
      <c r="BH110" s="54">
        <f t="shared" si="18"/>
        <v>0</v>
      </c>
      <c r="BI110" s="54">
        <f t="shared" si="19"/>
        <v>0</v>
      </c>
    </row>
    <row r="111" spans="1:61" s="53" customFormat="1" ht="12.95" customHeight="1">
      <c r="A111" s="179"/>
      <c r="B111" s="262"/>
      <c r="C111" s="265"/>
      <c r="D111" s="272"/>
      <c r="E111" s="274"/>
      <c r="F111" s="274"/>
      <c r="G111" s="274"/>
      <c r="H111" s="274"/>
      <c r="I111" s="274"/>
      <c r="J111" s="285"/>
      <c r="K111" s="66"/>
      <c r="L111" s="67"/>
      <c r="M111" s="68"/>
      <c r="N111" s="3"/>
      <c r="O111" s="4"/>
      <c r="P111" s="236"/>
      <c r="Q111" s="67"/>
      <c r="R111" s="67"/>
      <c r="S111" s="68"/>
      <c r="T111" s="3"/>
      <c r="U111" s="4"/>
      <c r="V111" s="236"/>
      <c r="W111" s="67"/>
      <c r="X111" s="67"/>
      <c r="Y111" s="68"/>
      <c r="Z111" s="3"/>
      <c r="AA111" s="4"/>
      <c r="AB111" s="236"/>
      <c r="AC111" s="67"/>
      <c r="AD111" s="67"/>
      <c r="AE111" s="68"/>
      <c r="AF111" s="3"/>
      <c r="AG111" s="4"/>
      <c r="AH111" s="236"/>
      <c r="AI111" s="69"/>
      <c r="AJ111" s="68"/>
      <c r="AK111" s="68"/>
      <c r="AL111" s="3"/>
      <c r="AM111" s="4"/>
      <c r="AN111" s="236"/>
      <c r="AO111" s="239"/>
      <c r="AP111" s="238"/>
      <c r="AQ111" s="217"/>
      <c r="AR111" s="211"/>
      <c r="AS111" s="211"/>
      <c r="AT111" s="211"/>
      <c r="AU111" s="213"/>
      <c r="AV111" s="57"/>
      <c r="AW111" s="52"/>
      <c r="AY111" s="54">
        <f t="shared" si="10"/>
        <v>0</v>
      </c>
      <c r="AZ111" s="54">
        <f t="shared" si="11"/>
        <v>0</v>
      </c>
      <c r="BA111" s="54">
        <f t="shared" si="12"/>
        <v>0</v>
      </c>
      <c r="BB111" s="54">
        <f t="shared" si="13"/>
        <v>0</v>
      </c>
      <c r="BC111" s="54">
        <f t="shared" si="14"/>
        <v>0</v>
      </c>
      <c r="BE111" s="54">
        <f t="shared" si="15"/>
        <v>0</v>
      </c>
      <c r="BF111" s="54">
        <f t="shared" si="16"/>
        <v>0</v>
      </c>
      <c r="BG111" s="54">
        <f t="shared" si="17"/>
        <v>0</v>
      </c>
      <c r="BH111" s="54">
        <f t="shared" si="18"/>
        <v>0</v>
      </c>
      <c r="BI111" s="54">
        <f t="shared" si="19"/>
        <v>0</v>
      </c>
    </row>
    <row r="112" spans="1:61" s="53" customFormat="1" ht="12.95" customHeight="1">
      <c r="A112" s="221">
        <f>A106+1</f>
        <v>18</v>
      </c>
      <c r="B112" s="279"/>
      <c r="C112" s="280"/>
      <c r="D112" s="281"/>
      <c r="E112" s="282"/>
      <c r="F112" s="282"/>
      <c r="G112" s="282"/>
      <c r="H112" s="282"/>
      <c r="I112" s="282"/>
      <c r="J112" s="283">
        <f>SUM(D112:I114)</f>
        <v>0</v>
      </c>
      <c r="K112" s="63"/>
      <c r="L112" s="64"/>
      <c r="M112" s="65"/>
      <c r="N112" s="5"/>
      <c r="O112" s="6"/>
      <c r="P112" s="284">
        <f>ROUNDDOWN(+AY112+AY113+AY114+AY115+AY116+AY117,2)</f>
        <v>0</v>
      </c>
      <c r="Q112" s="64"/>
      <c r="R112" s="64"/>
      <c r="S112" s="65"/>
      <c r="T112" s="5"/>
      <c r="U112" s="6"/>
      <c r="V112" s="284">
        <f>ROUNDDOWN(+AZ112+AZ113+AZ114+AZ115+AZ116+AZ117,2)</f>
        <v>0</v>
      </c>
      <c r="W112" s="64"/>
      <c r="X112" s="64"/>
      <c r="Y112" s="65"/>
      <c r="Z112" s="5"/>
      <c r="AA112" s="6"/>
      <c r="AB112" s="284">
        <f>ROUNDDOWN(+BA112+BA113+BA114+BA115+BA116+BA117,2)</f>
        <v>0</v>
      </c>
      <c r="AC112" s="64"/>
      <c r="AD112" s="64"/>
      <c r="AE112" s="65"/>
      <c r="AF112" s="5"/>
      <c r="AG112" s="6"/>
      <c r="AH112" s="284">
        <f>ROUNDDOWN(+BB112+BB113+BB114+BB115+BB116+BB117,2)</f>
        <v>0</v>
      </c>
      <c r="AI112" s="64"/>
      <c r="AJ112" s="64"/>
      <c r="AK112" s="65"/>
      <c r="AL112" s="5"/>
      <c r="AM112" s="6"/>
      <c r="AN112" s="227">
        <f>ROUNDDOWN(+BC112+BC113+BC114+BC115+BC116+BC117,2)</f>
        <v>0</v>
      </c>
      <c r="AO112" s="234">
        <f>+AN112+AH112+AB112+V112+P112</f>
        <v>0</v>
      </c>
      <c r="AP112" s="231">
        <f>IF(J112=0,0,ROUNDDOWN(+AO112/+J112,2))</f>
        <v>0</v>
      </c>
      <c r="AQ112" s="232" t="str">
        <f>IF(P112=0,"-",ROUNDDOWN(+P112/+AO112,2))</f>
        <v>-</v>
      </c>
      <c r="AR112" s="233" t="str">
        <f>IF(V112=0,"-",ROUNDDOWN(+V112/+AO112,2))</f>
        <v>-</v>
      </c>
      <c r="AS112" s="233" t="str">
        <f>IF(AB112=0,"-",ROUNDDOWN(+AB112/+AO112,2))</f>
        <v>-</v>
      </c>
      <c r="AT112" s="233" t="str">
        <f>IF(AH112=0,"-",ROUNDDOWN(+AH112/+AO112,2))</f>
        <v>-</v>
      </c>
      <c r="AU112" s="230" t="str">
        <f>IF(AN112=0,"-",ROUNDDOWN(+AN112/+AO112,2))</f>
        <v>-</v>
      </c>
      <c r="AV112" s="51"/>
      <c r="AW112" s="52"/>
      <c r="AY112" s="54">
        <f t="shared" si="10"/>
        <v>0</v>
      </c>
      <c r="AZ112" s="54">
        <f t="shared" si="11"/>
        <v>0</v>
      </c>
      <c r="BA112" s="54">
        <f t="shared" si="12"/>
        <v>0</v>
      </c>
      <c r="BB112" s="54">
        <f t="shared" si="13"/>
        <v>0</v>
      </c>
      <c r="BC112" s="54">
        <f t="shared" si="14"/>
        <v>0</v>
      </c>
      <c r="BE112" s="54">
        <f t="shared" si="15"/>
        <v>0</v>
      </c>
      <c r="BF112" s="54">
        <f t="shared" si="16"/>
        <v>0</v>
      </c>
      <c r="BG112" s="54">
        <f t="shared" si="17"/>
        <v>0</v>
      </c>
      <c r="BH112" s="54">
        <f t="shared" si="18"/>
        <v>0</v>
      </c>
      <c r="BI112" s="54">
        <f t="shared" si="19"/>
        <v>0</v>
      </c>
    </row>
    <row r="113" spans="1:61" s="53" customFormat="1" ht="12.95" customHeight="1">
      <c r="A113" s="179"/>
      <c r="B113" s="262"/>
      <c r="C113" s="265"/>
      <c r="D113" s="268"/>
      <c r="E113" s="270"/>
      <c r="F113" s="270"/>
      <c r="G113" s="270"/>
      <c r="H113" s="270"/>
      <c r="I113" s="270"/>
      <c r="J113" s="276"/>
      <c r="K113" s="48"/>
      <c r="L113" s="50"/>
      <c r="M113" s="50"/>
      <c r="N113" s="2"/>
      <c r="O113" s="2"/>
      <c r="P113" s="208"/>
      <c r="Q113" s="49"/>
      <c r="R113" s="49"/>
      <c r="S113" s="50"/>
      <c r="T113" s="2"/>
      <c r="U113" s="2"/>
      <c r="V113" s="208"/>
      <c r="W113" s="55"/>
      <c r="X113" s="55"/>
      <c r="Y113" s="56"/>
      <c r="Z113" s="2"/>
      <c r="AA113" s="2"/>
      <c r="AB113" s="208"/>
      <c r="AC113" s="55"/>
      <c r="AD113" s="55"/>
      <c r="AE113" s="56"/>
      <c r="AF113" s="2"/>
      <c r="AG113" s="2"/>
      <c r="AH113" s="208"/>
      <c r="AI113" s="56"/>
      <c r="AJ113" s="56"/>
      <c r="AK113" s="56"/>
      <c r="AL113" s="2"/>
      <c r="AM113" s="2"/>
      <c r="AN113" s="199"/>
      <c r="AO113" s="201"/>
      <c r="AP113" s="219"/>
      <c r="AQ113" s="195"/>
      <c r="AR113" s="197"/>
      <c r="AS113" s="197"/>
      <c r="AT113" s="197"/>
      <c r="AU113" s="193"/>
      <c r="AV113" s="57"/>
      <c r="AW113" s="52"/>
      <c r="AY113" s="54">
        <f t="shared" si="10"/>
        <v>0</v>
      </c>
      <c r="AZ113" s="54">
        <f t="shared" si="11"/>
        <v>0</v>
      </c>
      <c r="BA113" s="54">
        <f t="shared" si="12"/>
        <v>0</v>
      </c>
      <c r="BB113" s="54">
        <f t="shared" si="13"/>
        <v>0</v>
      </c>
      <c r="BC113" s="54">
        <f t="shared" si="14"/>
        <v>0</v>
      </c>
      <c r="BE113" s="54">
        <f t="shared" si="15"/>
        <v>0</v>
      </c>
      <c r="BF113" s="54">
        <f t="shared" si="16"/>
        <v>0</v>
      </c>
      <c r="BG113" s="54">
        <f t="shared" si="17"/>
        <v>0</v>
      </c>
      <c r="BH113" s="54">
        <f t="shared" si="18"/>
        <v>0</v>
      </c>
      <c r="BI113" s="54">
        <f t="shared" si="19"/>
        <v>0</v>
      </c>
    </row>
    <row r="114" spans="1:61" s="53" customFormat="1" ht="12.95" customHeight="1">
      <c r="A114" s="179"/>
      <c r="B114" s="262"/>
      <c r="C114" s="265"/>
      <c r="D114" s="268"/>
      <c r="E114" s="270"/>
      <c r="F114" s="270"/>
      <c r="G114" s="270"/>
      <c r="H114" s="270"/>
      <c r="I114" s="270"/>
      <c r="J114" s="276"/>
      <c r="K114" s="48"/>
      <c r="L114" s="49"/>
      <c r="M114" s="50"/>
      <c r="N114" s="1"/>
      <c r="O114" s="2"/>
      <c r="P114" s="208"/>
      <c r="Q114" s="49"/>
      <c r="R114" s="49"/>
      <c r="S114" s="50"/>
      <c r="T114" s="1"/>
      <c r="U114" s="2"/>
      <c r="V114" s="208"/>
      <c r="W114" s="49"/>
      <c r="X114" s="49"/>
      <c r="Y114" s="50"/>
      <c r="Z114" s="1"/>
      <c r="AA114" s="2"/>
      <c r="AB114" s="208"/>
      <c r="AC114" s="49"/>
      <c r="AD114" s="49"/>
      <c r="AE114" s="50"/>
      <c r="AF114" s="1"/>
      <c r="AG114" s="2"/>
      <c r="AH114" s="208"/>
      <c r="AI114" s="56"/>
      <c r="AJ114" s="50"/>
      <c r="AK114" s="50"/>
      <c r="AL114" s="1"/>
      <c r="AM114" s="2"/>
      <c r="AN114" s="199"/>
      <c r="AO114" s="201"/>
      <c r="AP114" s="218">
        <f>IF(AP112-$AT$3/100&lt;0,0,IF(OR(AQ112=1,AR112=1,AS112=1,AT112=1,AU112=1),AP112,AP112-$AT$3/100))</f>
        <v>0</v>
      </c>
      <c r="AQ114" s="220" t="str">
        <f>IF(AQ112="-","-",IF(AQ112-$AT$3/100&lt;0,0,IF(AQ112=1,1,AQ112-$AT$3/100)))</f>
        <v>-</v>
      </c>
      <c r="AR114" s="205" t="str">
        <f>IF(AR112="-","-",IF(AR112-$AT$3/100&lt;0,0,IF(AR112=1,1,AR112-$AT$3/100)))</f>
        <v>-</v>
      </c>
      <c r="AS114" s="205" t="str">
        <f>IF(AS112="-","-",IF(AS112-$AT$3/100&lt;0,0,IF(AS112=1,1,AS112-$AT$3/100)))</f>
        <v>-</v>
      </c>
      <c r="AT114" s="205" t="str">
        <f>IF(AT112="-","-",IF(AT112-$AT$3/100&lt;0,0,IF(AT112=1,1,AT112-$AT$3/100)))</f>
        <v>-</v>
      </c>
      <c r="AU114" s="192" t="str">
        <f>IF(AU112="-","-",IF(AU112-$AT$3/100&lt;0,0,IF(AU112=1,1,AU112-$AT$3/100)))</f>
        <v>-</v>
      </c>
      <c r="AV114" s="57"/>
      <c r="AW114" s="52"/>
      <c r="AY114" s="54">
        <f t="shared" si="10"/>
        <v>0</v>
      </c>
      <c r="AZ114" s="54">
        <f t="shared" si="11"/>
        <v>0</v>
      </c>
      <c r="BA114" s="54">
        <f t="shared" si="12"/>
        <v>0</v>
      </c>
      <c r="BB114" s="54">
        <f t="shared" si="13"/>
        <v>0</v>
      </c>
      <c r="BC114" s="54">
        <f t="shared" si="14"/>
        <v>0</v>
      </c>
      <c r="BE114" s="54">
        <f t="shared" si="15"/>
        <v>0</v>
      </c>
      <c r="BF114" s="54">
        <f t="shared" si="16"/>
        <v>0</v>
      </c>
      <c r="BG114" s="54">
        <f t="shared" si="17"/>
        <v>0</v>
      </c>
      <c r="BH114" s="54">
        <f t="shared" si="18"/>
        <v>0</v>
      </c>
      <c r="BI114" s="54">
        <f t="shared" si="19"/>
        <v>0</v>
      </c>
    </row>
    <row r="115" spans="1:61" s="53" customFormat="1" ht="12.95" customHeight="1">
      <c r="A115" s="179"/>
      <c r="B115" s="262"/>
      <c r="C115" s="265"/>
      <c r="D115" s="271"/>
      <c r="E115" s="273"/>
      <c r="F115" s="273"/>
      <c r="G115" s="273"/>
      <c r="H115" s="273"/>
      <c r="I115" s="273"/>
      <c r="J115" s="278">
        <f>SUM(D115:I117)</f>
        <v>0</v>
      </c>
      <c r="K115" s="48"/>
      <c r="L115" s="49"/>
      <c r="M115" s="50"/>
      <c r="N115" s="1"/>
      <c r="O115" s="2"/>
      <c r="P115" s="207">
        <f>ROUNDDOWN(+BE112+BE113+BE114+BE115+BE116+BE117,2)</f>
        <v>0</v>
      </c>
      <c r="Q115" s="49"/>
      <c r="R115" s="49"/>
      <c r="S115" s="50"/>
      <c r="T115" s="1"/>
      <c r="U115" s="2"/>
      <c r="V115" s="207">
        <f>ROUNDDOWN(+BF112+BF113+BF114+BF115+BF116+BF117,2)</f>
        <v>0</v>
      </c>
      <c r="W115" s="49"/>
      <c r="X115" s="49"/>
      <c r="Y115" s="50"/>
      <c r="Z115" s="1"/>
      <c r="AA115" s="2"/>
      <c r="AB115" s="207">
        <f>ROUNDDOWN(+BG112+BG113+BG114+BG115+BG116+BG117,2)</f>
        <v>0</v>
      </c>
      <c r="AC115" s="49"/>
      <c r="AD115" s="49"/>
      <c r="AE115" s="50"/>
      <c r="AF115" s="1"/>
      <c r="AG115" s="2"/>
      <c r="AH115" s="207">
        <f>ROUNDDOWN(+BH112+BH113+BH114+BH115+BH116+BH117,2)</f>
        <v>0</v>
      </c>
      <c r="AI115" s="56"/>
      <c r="AJ115" s="50"/>
      <c r="AK115" s="50"/>
      <c r="AL115" s="1"/>
      <c r="AM115" s="2"/>
      <c r="AN115" s="207">
        <f>ROUNDDOWN(+BI112+BI113+BI114+BI115+BI116+BI117,2)</f>
        <v>0</v>
      </c>
      <c r="AO115" s="225">
        <f>+AN115+AH115+AB115+V115+P115</f>
        <v>0</v>
      </c>
      <c r="AP115" s="219"/>
      <c r="AQ115" s="195"/>
      <c r="AR115" s="197"/>
      <c r="AS115" s="197"/>
      <c r="AT115" s="197"/>
      <c r="AU115" s="193"/>
      <c r="AV115" s="51"/>
      <c r="AW115" s="52"/>
      <c r="AY115" s="54">
        <f t="shared" si="10"/>
        <v>0</v>
      </c>
      <c r="AZ115" s="54">
        <f t="shared" si="11"/>
        <v>0</v>
      </c>
      <c r="BA115" s="54">
        <f t="shared" si="12"/>
        <v>0</v>
      </c>
      <c r="BB115" s="54">
        <f t="shared" si="13"/>
        <v>0</v>
      </c>
      <c r="BC115" s="54">
        <f t="shared" si="14"/>
        <v>0</v>
      </c>
      <c r="BE115" s="54">
        <f t="shared" si="15"/>
        <v>0</v>
      </c>
      <c r="BF115" s="54">
        <f t="shared" si="16"/>
        <v>0</v>
      </c>
      <c r="BG115" s="54">
        <f t="shared" si="17"/>
        <v>0</v>
      </c>
      <c r="BH115" s="54">
        <f t="shared" si="18"/>
        <v>0</v>
      </c>
      <c r="BI115" s="54">
        <f t="shared" si="19"/>
        <v>0</v>
      </c>
    </row>
    <row r="116" spans="1:61" s="53" customFormat="1" ht="12.95" customHeight="1">
      <c r="A116" s="179"/>
      <c r="B116" s="262"/>
      <c r="C116" s="265"/>
      <c r="D116" s="272"/>
      <c r="E116" s="274"/>
      <c r="F116" s="274"/>
      <c r="G116" s="274"/>
      <c r="H116" s="274"/>
      <c r="I116" s="274"/>
      <c r="J116" s="276"/>
      <c r="K116" s="48"/>
      <c r="L116" s="49"/>
      <c r="M116" s="50"/>
      <c r="N116" s="1"/>
      <c r="O116" s="2"/>
      <c r="P116" s="208"/>
      <c r="Q116" s="49"/>
      <c r="R116" s="49"/>
      <c r="S116" s="50"/>
      <c r="T116" s="1"/>
      <c r="U116" s="2"/>
      <c r="V116" s="208"/>
      <c r="W116" s="49"/>
      <c r="X116" s="49"/>
      <c r="Y116" s="50"/>
      <c r="Z116" s="1"/>
      <c r="AA116" s="2"/>
      <c r="AB116" s="208"/>
      <c r="AC116" s="49"/>
      <c r="AD116" s="49"/>
      <c r="AE116" s="50"/>
      <c r="AF116" s="1"/>
      <c r="AG116" s="2"/>
      <c r="AH116" s="208"/>
      <c r="AI116" s="58"/>
      <c r="AJ116" s="50"/>
      <c r="AK116" s="50"/>
      <c r="AL116" s="1"/>
      <c r="AM116" s="2"/>
      <c r="AN116" s="208"/>
      <c r="AO116" s="226"/>
      <c r="AP116" s="214">
        <f>IF(J115=0,0,ROUNDDOWN(+AO115/+J115,2))</f>
        <v>0</v>
      </c>
      <c r="AQ116" s="216" t="str">
        <f>IF(P115=0,"-",ROUNDDOWN(+P115/+AO115,2))</f>
        <v>-</v>
      </c>
      <c r="AR116" s="210" t="str">
        <f>IF(V115=0,"-",ROUNDDOWN(+V115/+AO115,2))</f>
        <v>-</v>
      </c>
      <c r="AS116" s="210" t="str">
        <f>IF(AB115=0,"-",ROUNDDOWN(+AB115/+AO115,2))</f>
        <v>-</v>
      </c>
      <c r="AT116" s="210" t="str">
        <f>IF(AH115=0,"-",ROUNDDOWN(+AH115/+AO115,2))</f>
        <v>-</v>
      </c>
      <c r="AU116" s="212" t="str">
        <f>IF(AN115=0,"-",ROUNDDOWN(+AN115/+AO115,2))</f>
        <v>-</v>
      </c>
      <c r="AV116" s="57"/>
      <c r="AW116" s="52"/>
      <c r="AY116" s="54">
        <f t="shared" si="10"/>
        <v>0</v>
      </c>
      <c r="AZ116" s="54">
        <f t="shared" si="11"/>
        <v>0</v>
      </c>
      <c r="BA116" s="54">
        <f t="shared" si="12"/>
        <v>0</v>
      </c>
      <c r="BB116" s="54">
        <f t="shared" si="13"/>
        <v>0</v>
      </c>
      <c r="BC116" s="54">
        <f t="shared" si="14"/>
        <v>0</v>
      </c>
      <c r="BE116" s="54">
        <f t="shared" si="15"/>
        <v>0</v>
      </c>
      <c r="BF116" s="54">
        <f t="shared" si="16"/>
        <v>0</v>
      </c>
      <c r="BG116" s="54">
        <f t="shared" si="17"/>
        <v>0</v>
      </c>
      <c r="BH116" s="54">
        <f t="shared" si="18"/>
        <v>0</v>
      </c>
      <c r="BI116" s="54">
        <f t="shared" si="19"/>
        <v>0</v>
      </c>
    </row>
    <row r="117" spans="1:61" s="53" customFormat="1" ht="12.95" customHeight="1">
      <c r="A117" s="179"/>
      <c r="B117" s="262"/>
      <c r="C117" s="265"/>
      <c r="D117" s="272"/>
      <c r="E117" s="274"/>
      <c r="F117" s="274"/>
      <c r="G117" s="274"/>
      <c r="H117" s="274"/>
      <c r="I117" s="274"/>
      <c r="J117" s="285"/>
      <c r="K117" s="66"/>
      <c r="L117" s="67"/>
      <c r="M117" s="68"/>
      <c r="N117" s="3"/>
      <c r="O117" s="4"/>
      <c r="P117" s="236"/>
      <c r="Q117" s="67"/>
      <c r="R117" s="67"/>
      <c r="S117" s="68"/>
      <c r="T117" s="3"/>
      <c r="U117" s="4"/>
      <c r="V117" s="236"/>
      <c r="W117" s="67"/>
      <c r="X117" s="67"/>
      <c r="Y117" s="68"/>
      <c r="Z117" s="3"/>
      <c r="AA117" s="4"/>
      <c r="AB117" s="236"/>
      <c r="AC117" s="67"/>
      <c r="AD117" s="67"/>
      <c r="AE117" s="68"/>
      <c r="AF117" s="3"/>
      <c r="AG117" s="4"/>
      <c r="AH117" s="236"/>
      <c r="AI117" s="69"/>
      <c r="AJ117" s="68"/>
      <c r="AK117" s="68"/>
      <c r="AL117" s="3"/>
      <c r="AM117" s="4"/>
      <c r="AN117" s="236"/>
      <c r="AO117" s="239"/>
      <c r="AP117" s="238"/>
      <c r="AQ117" s="217"/>
      <c r="AR117" s="211"/>
      <c r="AS117" s="211"/>
      <c r="AT117" s="211"/>
      <c r="AU117" s="213"/>
      <c r="AV117" s="57"/>
      <c r="AW117" s="52"/>
      <c r="AY117" s="54">
        <f t="shared" si="10"/>
        <v>0</v>
      </c>
      <c r="AZ117" s="54">
        <f t="shared" si="11"/>
        <v>0</v>
      </c>
      <c r="BA117" s="54">
        <f t="shared" si="12"/>
        <v>0</v>
      </c>
      <c r="BB117" s="54">
        <f t="shared" si="13"/>
        <v>0</v>
      </c>
      <c r="BC117" s="54">
        <f t="shared" si="14"/>
        <v>0</v>
      </c>
      <c r="BE117" s="54">
        <f t="shared" si="15"/>
        <v>0</v>
      </c>
      <c r="BF117" s="54">
        <f t="shared" si="16"/>
        <v>0</v>
      </c>
      <c r="BG117" s="54">
        <f t="shared" si="17"/>
        <v>0</v>
      </c>
      <c r="BH117" s="54">
        <f t="shared" si="18"/>
        <v>0</v>
      </c>
      <c r="BI117" s="54">
        <f t="shared" si="19"/>
        <v>0</v>
      </c>
    </row>
    <row r="118" spans="1:61" s="53" customFormat="1" ht="12.95" customHeight="1">
      <c r="A118" s="221">
        <f>A112+1</f>
        <v>19</v>
      </c>
      <c r="B118" s="279"/>
      <c r="C118" s="280"/>
      <c r="D118" s="281"/>
      <c r="E118" s="282"/>
      <c r="F118" s="282"/>
      <c r="G118" s="282"/>
      <c r="H118" s="282"/>
      <c r="I118" s="282"/>
      <c r="J118" s="283">
        <f>SUM(D118:I120)</f>
        <v>0</v>
      </c>
      <c r="K118" s="63"/>
      <c r="L118" s="64"/>
      <c r="M118" s="65"/>
      <c r="N118" s="5"/>
      <c r="O118" s="6"/>
      <c r="P118" s="284">
        <f>ROUNDDOWN(+AY118+AY119+AY120+AY121+AY122+AY123,2)</f>
        <v>0</v>
      </c>
      <c r="Q118" s="64"/>
      <c r="R118" s="64"/>
      <c r="S118" s="65"/>
      <c r="T118" s="5"/>
      <c r="U118" s="6"/>
      <c r="V118" s="284">
        <f>ROUNDDOWN(+AZ118+AZ119+AZ120+AZ121+AZ122+AZ123,2)</f>
        <v>0</v>
      </c>
      <c r="W118" s="64"/>
      <c r="X118" s="64"/>
      <c r="Y118" s="65"/>
      <c r="Z118" s="5"/>
      <c r="AA118" s="6"/>
      <c r="AB118" s="284">
        <f>ROUNDDOWN(+BA118+BA119+BA120+BA121+BA122+BA123,2)</f>
        <v>0</v>
      </c>
      <c r="AC118" s="64"/>
      <c r="AD118" s="64"/>
      <c r="AE118" s="65"/>
      <c r="AF118" s="5"/>
      <c r="AG118" s="6"/>
      <c r="AH118" s="284">
        <f>ROUNDDOWN(+BB118+BB119+BB120+BB121+BB122+BB123,2)</f>
        <v>0</v>
      </c>
      <c r="AI118" s="64"/>
      <c r="AJ118" s="64"/>
      <c r="AK118" s="65"/>
      <c r="AL118" s="5"/>
      <c r="AM118" s="6"/>
      <c r="AN118" s="227">
        <f>ROUNDDOWN(+BC118+BC119+BC120+BC121+BC122+BC123,2)</f>
        <v>0</v>
      </c>
      <c r="AO118" s="234">
        <f>+AN118+AH118+AB118+V118+P118</f>
        <v>0</v>
      </c>
      <c r="AP118" s="231">
        <f>IF(J118=0,0,ROUNDDOWN(+AO118/+J118,2))</f>
        <v>0</v>
      </c>
      <c r="AQ118" s="232" t="str">
        <f>IF(P118=0,"-",ROUNDDOWN(+P118/+AO118,2))</f>
        <v>-</v>
      </c>
      <c r="AR118" s="233" t="str">
        <f>IF(V118=0,"-",ROUNDDOWN(+V118/+AO118,2))</f>
        <v>-</v>
      </c>
      <c r="AS118" s="233" t="str">
        <f>IF(AB118=0,"-",ROUNDDOWN(+AB118/+AO118,2))</f>
        <v>-</v>
      </c>
      <c r="AT118" s="233" t="str">
        <f>IF(AH118=0,"-",ROUNDDOWN(+AH118/+AO118,2))</f>
        <v>-</v>
      </c>
      <c r="AU118" s="230" t="str">
        <f>IF(AN118=0,"-",ROUNDDOWN(+AN118/+AO118,2))</f>
        <v>-</v>
      </c>
      <c r="AV118" s="51"/>
      <c r="AW118" s="52"/>
      <c r="AY118" s="54">
        <f t="shared" si="10"/>
        <v>0</v>
      </c>
      <c r="AZ118" s="54">
        <f t="shared" si="11"/>
        <v>0</v>
      </c>
      <c r="BA118" s="54">
        <f t="shared" si="12"/>
        <v>0</v>
      </c>
      <c r="BB118" s="54">
        <f t="shared" si="13"/>
        <v>0</v>
      </c>
      <c r="BC118" s="54">
        <f t="shared" si="14"/>
        <v>0</v>
      </c>
      <c r="BE118" s="54">
        <f t="shared" si="15"/>
        <v>0</v>
      </c>
      <c r="BF118" s="54">
        <f t="shared" si="16"/>
        <v>0</v>
      </c>
      <c r="BG118" s="54">
        <f t="shared" si="17"/>
        <v>0</v>
      </c>
      <c r="BH118" s="54">
        <f t="shared" si="18"/>
        <v>0</v>
      </c>
      <c r="BI118" s="54">
        <f t="shared" si="19"/>
        <v>0</v>
      </c>
    </row>
    <row r="119" spans="1:61" s="53" customFormat="1" ht="12.95" customHeight="1">
      <c r="A119" s="179"/>
      <c r="B119" s="262"/>
      <c r="C119" s="265"/>
      <c r="D119" s="268"/>
      <c r="E119" s="270"/>
      <c r="F119" s="270"/>
      <c r="G119" s="270"/>
      <c r="H119" s="270"/>
      <c r="I119" s="270"/>
      <c r="J119" s="276"/>
      <c r="K119" s="48"/>
      <c r="L119" s="50"/>
      <c r="M119" s="50"/>
      <c r="N119" s="2"/>
      <c r="O119" s="2"/>
      <c r="P119" s="208"/>
      <c r="Q119" s="49"/>
      <c r="R119" s="49"/>
      <c r="S119" s="50"/>
      <c r="T119" s="2"/>
      <c r="U119" s="2"/>
      <c r="V119" s="208"/>
      <c r="W119" s="55"/>
      <c r="X119" s="55"/>
      <c r="Y119" s="56"/>
      <c r="Z119" s="2"/>
      <c r="AA119" s="2"/>
      <c r="AB119" s="208"/>
      <c r="AC119" s="55"/>
      <c r="AD119" s="55"/>
      <c r="AE119" s="56"/>
      <c r="AF119" s="2"/>
      <c r="AG119" s="2"/>
      <c r="AH119" s="208"/>
      <c r="AI119" s="56"/>
      <c r="AJ119" s="56"/>
      <c r="AK119" s="56"/>
      <c r="AL119" s="2"/>
      <c r="AM119" s="2"/>
      <c r="AN119" s="199"/>
      <c r="AO119" s="201"/>
      <c r="AP119" s="219"/>
      <c r="AQ119" s="195"/>
      <c r="AR119" s="197"/>
      <c r="AS119" s="197"/>
      <c r="AT119" s="197"/>
      <c r="AU119" s="193"/>
      <c r="AV119" s="57"/>
      <c r="AW119" s="52"/>
      <c r="AY119" s="54">
        <f t="shared" si="10"/>
        <v>0</v>
      </c>
      <c r="AZ119" s="54">
        <f t="shared" si="11"/>
        <v>0</v>
      </c>
      <c r="BA119" s="54">
        <f t="shared" si="12"/>
        <v>0</v>
      </c>
      <c r="BB119" s="54">
        <f t="shared" si="13"/>
        <v>0</v>
      </c>
      <c r="BC119" s="54">
        <f t="shared" si="14"/>
        <v>0</v>
      </c>
      <c r="BE119" s="54">
        <f t="shared" si="15"/>
        <v>0</v>
      </c>
      <c r="BF119" s="54">
        <f t="shared" si="16"/>
        <v>0</v>
      </c>
      <c r="BG119" s="54">
        <f t="shared" si="17"/>
        <v>0</v>
      </c>
      <c r="BH119" s="54">
        <f t="shared" si="18"/>
        <v>0</v>
      </c>
      <c r="BI119" s="54">
        <f t="shared" si="19"/>
        <v>0</v>
      </c>
    </row>
    <row r="120" spans="1:61" s="53" customFormat="1" ht="12.95" customHeight="1">
      <c r="A120" s="179"/>
      <c r="B120" s="262"/>
      <c r="C120" s="265"/>
      <c r="D120" s="268"/>
      <c r="E120" s="270"/>
      <c r="F120" s="270"/>
      <c r="G120" s="270"/>
      <c r="H120" s="270"/>
      <c r="I120" s="270"/>
      <c r="J120" s="276"/>
      <c r="K120" s="48"/>
      <c r="L120" s="49"/>
      <c r="M120" s="50"/>
      <c r="N120" s="1"/>
      <c r="O120" s="2"/>
      <c r="P120" s="208"/>
      <c r="Q120" s="49"/>
      <c r="R120" s="49"/>
      <c r="S120" s="50"/>
      <c r="T120" s="1"/>
      <c r="U120" s="2"/>
      <c r="V120" s="208"/>
      <c r="W120" s="49"/>
      <c r="X120" s="49"/>
      <c r="Y120" s="50"/>
      <c r="Z120" s="1"/>
      <c r="AA120" s="2"/>
      <c r="AB120" s="208"/>
      <c r="AC120" s="49"/>
      <c r="AD120" s="49"/>
      <c r="AE120" s="50"/>
      <c r="AF120" s="1"/>
      <c r="AG120" s="2"/>
      <c r="AH120" s="208"/>
      <c r="AI120" s="56"/>
      <c r="AJ120" s="50"/>
      <c r="AK120" s="50"/>
      <c r="AL120" s="1"/>
      <c r="AM120" s="2"/>
      <c r="AN120" s="199"/>
      <c r="AO120" s="201"/>
      <c r="AP120" s="218">
        <f>IF(AP118-$AT$3/100&lt;0,0,IF(OR(AQ118=1,AR118=1,AS118=1,AT118=1,AU118=1),AP118,AP118-$AT$3/100))</f>
        <v>0</v>
      </c>
      <c r="AQ120" s="220" t="str">
        <f>IF(AQ118="-","-",IF(AQ118-$AT$3/100&lt;0,0,IF(AQ118=1,1,AQ118-$AT$3/100)))</f>
        <v>-</v>
      </c>
      <c r="AR120" s="205" t="str">
        <f>IF(AR118="-","-",IF(AR118-$AT$3/100&lt;0,0,IF(AR118=1,1,AR118-$AT$3/100)))</f>
        <v>-</v>
      </c>
      <c r="AS120" s="205" t="str">
        <f>IF(AS118="-","-",IF(AS118-$AT$3/100&lt;0,0,IF(AS118=1,1,AS118-$AT$3/100)))</f>
        <v>-</v>
      </c>
      <c r="AT120" s="205" t="str">
        <f>IF(AT118="-","-",IF(AT118-$AT$3/100&lt;0,0,IF(AT118=1,1,AT118-$AT$3/100)))</f>
        <v>-</v>
      </c>
      <c r="AU120" s="192" t="str">
        <f>IF(AU118="-","-",IF(AU118-$AT$3/100&lt;0,0,IF(AU118=1,1,AU118-$AT$3/100)))</f>
        <v>-</v>
      </c>
      <c r="AV120" s="57"/>
      <c r="AW120" s="52"/>
      <c r="AY120" s="54">
        <f t="shared" si="10"/>
        <v>0</v>
      </c>
      <c r="AZ120" s="54">
        <f t="shared" si="11"/>
        <v>0</v>
      </c>
      <c r="BA120" s="54">
        <f t="shared" si="12"/>
        <v>0</v>
      </c>
      <c r="BB120" s="54">
        <f t="shared" si="13"/>
        <v>0</v>
      </c>
      <c r="BC120" s="54">
        <f t="shared" si="14"/>
        <v>0</v>
      </c>
      <c r="BE120" s="54">
        <f t="shared" si="15"/>
        <v>0</v>
      </c>
      <c r="BF120" s="54">
        <f t="shared" si="16"/>
        <v>0</v>
      </c>
      <c r="BG120" s="54">
        <f t="shared" si="17"/>
        <v>0</v>
      </c>
      <c r="BH120" s="54">
        <f t="shared" si="18"/>
        <v>0</v>
      </c>
      <c r="BI120" s="54">
        <f t="shared" si="19"/>
        <v>0</v>
      </c>
    </row>
    <row r="121" spans="1:61" s="53" customFormat="1" ht="12.95" customHeight="1">
      <c r="A121" s="179"/>
      <c r="B121" s="262"/>
      <c r="C121" s="265"/>
      <c r="D121" s="271"/>
      <c r="E121" s="273"/>
      <c r="F121" s="273"/>
      <c r="G121" s="273"/>
      <c r="H121" s="273"/>
      <c r="I121" s="273"/>
      <c r="J121" s="278">
        <f>SUM(D121:I123)</f>
        <v>0</v>
      </c>
      <c r="K121" s="48"/>
      <c r="L121" s="49"/>
      <c r="M121" s="50"/>
      <c r="N121" s="1"/>
      <c r="O121" s="2"/>
      <c r="P121" s="207">
        <f>ROUNDDOWN(+BE118+BE119+BE120+BE121+BE122+BE123,2)</f>
        <v>0</v>
      </c>
      <c r="Q121" s="49"/>
      <c r="R121" s="49"/>
      <c r="S121" s="50"/>
      <c r="T121" s="1"/>
      <c r="U121" s="2"/>
      <c r="V121" s="207">
        <f>ROUNDDOWN(+BF118+BF119+BF120+BF121+BF122+BF123,2)</f>
        <v>0</v>
      </c>
      <c r="W121" s="49"/>
      <c r="X121" s="49"/>
      <c r="Y121" s="50"/>
      <c r="Z121" s="1"/>
      <c r="AA121" s="2"/>
      <c r="AB121" s="207">
        <f>ROUNDDOWN(+BG118+BG119+BG120+BG121+BG122+BG123,2)</f>
        <v>0</v>
      </c>
      <c r="AC121" s="49"/>
      <c r="AD121" s="49"/>
      <c r="AE121" s="50"/>
      <c r="AF121" s="1"/>
      <c r="AG121" s="2"/>
      <c r="AH121" s="207">
        <f>ROUNDDOWN(+BH118+BH119+BH120+BH121+BH122+BH123,2)</f>
        <v>0</v>
      </c>
      <c r="AI121" s="56"/>
      <c r="AJ121" s="50"/>
      <c r="AK121" s="50"/>
      <c r="AL121" s="1"/>
      <c r="AM121" s="2"/>
      <c r="AN121" s="207">
        <f>ROUNDDOWN(+BI118+BI119+BI120+BI121+BI122+BI123,2)</f>
        <v>0</v>
      </c>
      <c r="AO121" s="225">
        <f>+AN121+AH121+AB121+V121+P121</f>
        <v>0</v>
      </c>
      <c r="AP121" s="219"/>
      <c r="AQ121" s="195"/>
      <c r="AR121" s="197"/>
      <c r="AS121" s="197"/>
      <c r="AT121" s="197"/>
      <c r="AU121" s="193"/>
      <c r="AV121" s="51"/>
      <c r="AW121" s="52"/>
      <c r="AY121" s="54">
        <f t="shared" si="10"/>
        <v>0</v>
      </c>
      <c r="AZ121" s="54">
        <f t="shared" si="11"/>
        <v>0</v>
      </c>
      <c r="BA121" s="54">
        <f t="shared" si="12"/>
        <v>0</v>
      </c>
      <c r="BB121" s="54">
        <f t="shared" si="13"/>
        <v>0</v>
      </c>
      <c r="BC121" s="54">
        <f t="shared" si="14"/>
        <v>0</v>
      </c>
      <c r="BE121" s="54">
        <f t="shared" si="15"/>
        <v>0</v>
      </c>
      <c r="BF121" s="54">
        <f t="shared" si="16"/>
        <v>0</v>
      </c>
      <c r="BG121" s="54">
        <f t="shared" si="17"/>
        <v>0</v>
      </c>
      <c r="BH121" s="54">
        <f t="shared" si="18"/>
        <v>0</v>
      </c>
      <c r="BI121" s="54">
        <f t="shared" si="19"/>
        <v>0</v>
      </c>
    </row>
    <row r="122" spans="1:61" s="53" customFormat="1" ht="12.95" customHeight="1">
      <c r="A122" s="179"/>
      <c r="B122" s="262"/>
      <c r="C122" s="265"/>
      <c r="D122" s="272"/>
      <c r="E122" s="274"/>
      <c r="F122" s="274"/>
      <c r="G122" s="274"/>
      <c r="H122" s="274"/>
      <c r="I122" s="274"/>
      <c r="J122" s="276"/>
      <c r="K122" s="48"/>
      <c r="L122" s="49"/>
      <c r="M122" s="50"/>
      <c r="N122" s="1"/>
      <c r="O122" s="2"/>
      <c r="P122" s="208"/>
      <c r="Q122" s="49"/>
      <c r="R122" s="49"/>
      <c r="S122" s="50"/>
      <c r="T122" s="1"/>
      <c r="U122" s="2"/>
      <c r="V122" s="208"/>
      <c r="W122" s="49"/>
      <c r="X122" s="49"/>
      <c r="Y122" s="50"/>
      <c r="Z122" s="1"/>
      <c r="AA122" s="2"/>
      <c r="AB122" s="208"/>
      <c r="AC122" s="49"/>
      <c r="AD122" s="49"/>
      <c r="AE122" s="50"/>
      <c r="AF122" s="1"/>
      <c r="AG122" s="2"/>
      <c r="AH122" s="208"/>
      <c r="AI122" s="58"/>
      <c r="AJ122" s="50"/>
      <c r="AK122" s="50"/>
      <c r="AL122" s="1"/>
      <c r="AM122" s="2"/>
      <c r="AN122" s="208"/>
      <c r="AO122" s="226"/>
      <c r="AP122" s="214">
        <f>IF(J121=0,0,ROUNDDOWN(+AO121/+J121,2))</f>
        <v>0</v>
      </c>
      <c r="AQ122" s="216" t="str">
        <f>IF(P121=0,"-",ROUNDDOWN(+P121/+AO121,2))</f>
        <v>-</v>
      </c>
      <c r="AR122" s="210" t="str">
        <f>IF(V121=0,"-",ROUNDDOWN(+V121/+AO121,2))</f>
        <v>-</v>
      </c>
      <c r="AS122" s="210" t="str">
        <f>IF(AB121=0,"-",ROUNDDOWN(+AB121/+AO121,2))</f>
        <v>-</v>
      </c>
      <c r="AT122" s="210" t="str">
        <f>IF(AH121=0,"-",ROUNDDOWN(+AH121/+AO121,2))</f>
        <v>-</v>
      </c>
      <c r="AU122" s="212" t="str">
        <f>IF(AN121=0,"-",ROUNDDOWN(+AN121/+AO121,2))</f>
        <v>-</v>
      </c>
      <c r="AV122" s="57"/>
      <c r="AW122" s="52"/>
      <c r="AY122" s="54">
        <f t="shared" si="10"/>
        <v>0</v>
      </c>
      <c r="AZ122" s="54">
        <f t="shared" si="11"/>
        <v>0</v>
      </c>
      <c r="BA122" s="54">
        <f t="shared" si="12"/>
        <v>0</v>
      </c>
      <c r="BB122" s="54">
        <f t="shared" si="13"/>
        <v>0</v>
      </c>
      <c r="BC122" s="54">
        <f t="shared" si="14"/>
        <v>0</v>
      </c>
      <c r="BE122" s="54">
        <f t="shared" si="15"/>
        <v>0</v>
      </c>
      <c r="BF122" s="54">
        <f t="shared" si="16"/>
        <v>0</v>
      </c>
      <c r="BG122" s="54">
        <f t="shared" si="17"/>
        <v>0</v>
      </c>
      <c r="BH122" s="54">
        <f t="shared" si="18"/>
        <v>0</v>
      </c>
      <c r="BI122" s="54">
        <f t="shared" si="19"/>
        <v>0</v>
      </c>
    </row>
    <row r="123" spans="1:61" s="53" customFormat="1" ht="12.95" customHeight="1">
      <c r="A123" s="179"/>
      <c r="B123" s="262"/>
      <c r="C123" s="265"/>
      <c r="D123" s="272"/>
      <c r="E123" s="274"/>
      <c r="F123" s="274"/>
      <c r="G123" s="274"/>
      <c r="H123" s="274"/>
      <c r="I123" s="274"/>
      <c r="J123" s="285"/>
      <c r="K123" s="66"/>
      <c r="L123" s="67"/>
      <c r="M123" s="68"/>
      <c r="N123" s="3"/>
      <c r="O123" s="4"/>
      <c r="P123" s="236"/>
      <c r="Q123" s="67"/>
      <c r="R123" s="67"/>
      <c r="S123" s="68"/>
      <c r="T123" s="3"/>
      <c r="U123" s="4"/>
      <c r="V123" s="236"/>
      <c r="W123" s="67"/>
      <c r="X123" s="67"/>
      <c r="Y123" s="68"/>
      <c r="Z123" s="3"/>
      <c r="AA123" s="4"/>
      <c r="AB123" s="236"/>
      <c r="AC123" s="67"/>
      <c r="AD123" s="67"/>
      <c r="AE123" s="68"/>
      <c r="AF123" s="3"/>
      <c r="AG123" s="4"/>
      <c r="AH123" s="236"/>
      <c r="AI123" s="69"/>
      <c r="AJ123" s="68"/>
      <c r="AK123" s="68"/>
      <c r="AL123" s="3"/>
      <c r="AM123" s="4"/>
      <c r="AN123" s="236"/>
      <c r="AO123" s="239"/>
      <c r="AP123" s="238"/>
      <c r="AQ123" s="217"/>
      <c r="AR123" s="211"/>
      <c r="AS123" s="211"/>
      <c r="AT123" s="211"/>
      <c r="AU123" s="213"/>
      <c r="AV123" s="57"/>
      <c r="AW123" s="52"/>
      <c r="AY123" s="54">
        <f t="shared" si="10"/>
        <v>0</v>
      </c>
      <c r="AZ123" s="54">
        <f t="shared" si="11"/>
        <v>0</v>
      </c>
      <c r="BA123" s="54">
        <f t="shared" si="12"/>
        <v>0</v>
      </c>
      <c r="BB123" s="54">
        <f t="shared" si="13"/>
        <v>0</v>
      </c>
      <c r="BC123" s="54">
        <f t="shared" si="14"/>
        <v>0</v>
      </c>
      <c r="BE123" s="54">
        <f t="shared" si="15"/>
        <v>0</v>
      </c>
      <c r="BF123" s="54">
        <f t="shared" si="16"/>
        <v>0</v>
      </c>
      <c r="BG123" s="54">
        <f t="shared" si="17"/>
        <v>0</v>
      </c>
      <c r="BH123" s="54">
        <f t="shared" si="18"/>
        <v>0</v>
      </c>
      <c r="BI123" s="54">
        <f t="shared" si="19"/>
        <v>0</v>
      </c>
    </row>
    <row r="124" spans="1:61" s="53" customFormat="1" ht="12.95" customHeight="1">
      <c r="A124" s="221">
        <f>A118+1</f>
        <v>20</v>
      </c>
      <c r="B124" s="279"/>
      <c r="C124" s="280"/>
      <c r="D124" s="281"/>
      <c r="E124" s="282"/>
      <c r="F124" s="282"/>
      <c r="G124" s="282"/>
      <c r="H124" s="282"/>
      <c r="I124" s="282"/>
      <c r="J124" s="283">
        <f>SUM(D124:I126)</f>
        <v>0</v>
      </c>
      <c r="K124" s="63"/>
      <c r="L124" s="64"/>
      <c r="M124" s="65"/>
      <c r="N124" s="5"/>
      <c r="O124" s="6"/>
      <c r="P124" s="284">
        <f>ROUNDDOWN(+AY124+AY125+AY126+AY127+AY128+AY129,2)</f>
        <v>0</v>
      </c>
      <c r="Q124" s="64"/>
      <c r="R124" s="64"/>
      <c r="S124" s="65"/>
      <c r="T124" s="5"/>
      <c r="U124" s="6"/>
      <c r="V124" s="284">
        <f>ROUNDDOWN(+AZ124+AZ125+AZ126+AZ127+AZ128+AZ129,2)</f>
        <v>0</v>
      </c>
      <c r="W124" s="64"/>
      <c r="X124" s="64"/>
      <c r="Y124" s="65"/>
      <c r="Z124" s="5"/>
      <c r="AA124" s="6"/>
      <c r="AB124" s="284">
        <f>ROUNDDOWN(+BA124+BA125+BA126+BA127+BA128+BA129,2)</f>
        <v>0</v>
      </c>
      <c r="AC124" s="64"/>
      <c r="AD124" s="64"/>
      <c r="AE124" s="65"/>
      <c r="AF124" s="5"/>
      <c r="AG124" s="6"/>
      <c r="AH124" s="284">
        <f>ROUNDDOWN(+BB124+BB125+BB126+BB127+BB128+BB129,2)</f>
        <v>0</v>
      </c>
      <c r="AI124" s="64"/>
      <c r="AJ124" s="64"/>
      <c r="AK124" s="65"/>
      <c r="AL124" s="5"/>
      <c r="AM124" s="6"/>
      <c r="AN124" s="227">
        <f>ROUNDDOWN(+BC124+BC125+BC126+BC127+BC128+BC129,2)</f>
        <v>0</v>
      </c>
      <c r="AO124" s="234">
        <f>+AN124+AH124+AB124+V124+P124</f>
        <v>0</v>
      </c>
      <c r="AP124" s="231">
        <f>IF(J124=0,0,ROUNDDOWN(+AO124/+J124,2))</f>
        <v>0</v>
      </c>
      <c r="AQ124" s="232" t="str">
        <f>IF(P124=0,"-",ROUNDDOWN(+P124/+AO124,2))</f>
        <v>-</v>
      </c>
      <c r="AR124" s="233" t="str">
        <f>IF(V124=0,"-",ROUNDDOWN(+V124/+AO124,2))</f>
        <v>-</v>
      </c>
      <c r="AS124" s="233" t="str">
        <f>IF(AB124=0,"-",ROUNDDOWN(+AB124/+AO124,2))</f>
        <v>-</v>
      </c>
      <c r="AT124" s="233" t="str">
        <f>IF(AH124=0,"-",ROUNDDOWN(+AH124/+AO124,2))</f>
        <v>-</v>
      </c>
      <c r="AU124" s="230" t="str">
        <f>IF(AN124=0,"-",ROUNDDOWN(+AN124/+AO124,2))</f>
        <v>-</v>
      </c>
      <c r="AV124" s="51"/>
      <c r="AW124" s="52"/>
      <c r="AY124" s="54">
        <f t="shared" si="10"/>
        <v>0</v>
      </c>
      <c r="AZ124" s="54">
        <f t="shared" si="11"/>
        <v>0</v>
      </c>
      <c r="BA124" s="54">
        <f t="shared" si="12"/>
        <v>0</v>
      </c>
      <c r="BB124" s="54">
        <f t="shared" si="13"/>
        <v>0</v>
      </c>
      <c r="BC124" s="54">
        <f t="shared" si="14"/>
        <v>0</v>
      </c>
      <c r="BE124" s="54">
        <f t="shared" si="15"/>
        <v>0</v>
      </c>
      <c r="BF124" s="54">
        <f t="shared" si="16"/>
        <v>0</v>
      </c>
      <c r="BG124" s="54">
        <f t="shared" si="17"/>
        <v>0</v>
      </c>
      <c r="BH124" s="54">
        <f t="shared" si="18"/>
        <v>0</v>
      </c>
      <c r="BI124" s="54">
        <f t="shared" si="19"/>
        <v>0</v>
      </c>
    </row>
    <row r="125" spans="1:61" s="53" customFormat="1" ht="12.95" customHeight="1">
      <c r="A125" s="179"/>
      <c r="B125" s="262"/>
      <c r="C125" s="265"/>
      <c r="D125" s="268"/>
      <c r="E125" s="270"/>
      <c r="F125" s="270"/>
      <c r="G125" s="270"/>
      <c r="H125" s="270"/>
      <c r="I125" s="270"/>
      <c r="J125" s="276"/>
      <c r="K125" s="48"/>
      <c r="L125" s="50"/>
      <c r="M125" s="50"/>
      <c r="N125" s="2"/>
      <c r="O125" s="2"/>
      <c r="P125" s="208"/>
      <c r="Q125" s="49"/>
      <c r="R125" s="49"/>
      <c r="S125" s="50"/>
      <c r="T125" s="2"/>
      <c r="U125" s="2"/>
      <c r="V125" s="208"/>
      <c r="W125" s="55"/>
      <c r="X125" s="55"/>
      <c r="Y125" s="56"/>
      <c r="Z125" s="2"/>
      <c r="AA125" s="2"/>
      <c r="AB125" s="208"/>
      <c r="AC125" s="55"/>
      <c r="AD125" s="55"/>
      <c r="AE125" s="56"/>
      <c r="AF125" s="2"/>
      <c r="AG125" s="2"/>
      <c r="AH125" s="208"/>
      <c r="AI125" s="56"/>
      <c r="AJ125" s="56"/>
      <c r="AK125" s="56"/>
      <c r="AL125" s="2"/>
      <c r="AM125" s="2"/>
      <c r="AN125" s="199"/>
      <c r="AO125" s="201"/>
      <c r="AP125" s="219"/>
      <c r="AQ125" s="195"/>
      <c r="AR125" s="197"/>
      <c r="AS125" s="197"/>
      <c r="AT125" s="197"/>
      <c r="AU125" s="193"/>
      <c r="AV125" s="57"/>
      <c r="AW125" s="52"/>
      <c r="AY125" s="54">
        <f t="shared" si="10"/>
        <v>0</v>
      </c>
      <c r="AZ125" s="54">
        <f t="shared" si="11"/>
        <v>0</v>
      </c>
      <c r="BA125" s="54">
        <f t="shared" si="12"/>
        <v>0</v>
      </c>
      <c r="BB125" s="54">
        <f t="shared" si="13"/>
        <v>0</v>
      </c>
      <c r="BC125" s="54">
        <f t="shared" si="14"/>
        <v>0</v>
      </c>
      <c r="BE125" s="54">
        <f t="shared" si="15"/>
        <v>0</v>
      </c>
      <c r="BF125" s="54">
        <f t="shared" si="16"/>
        <v>0</v>
      </c>
      <c r="BG125" s="54">
        <f t="shared" si="17"/>
        <v>0</v>
      </c>
      <c r="BH125" s="54">
        <f t="shared" si="18"/>
        <v>0</v>
      </c>
      <c r="BI125" s="54">
        <f t="shared" si="19"/>
        <v>0</v>
      </c>
    </row>
    <row r="126" spans="1:61" s="53" customFormat="1" ht="12.95" customHeight="1">
      <c r="A126" s="179"/>
      <c r="B126" s="262"/>
      <c r="C126" s="265"/>
      <c r="D126" s="268"/>
      <c r="E126" s="270"/>
      <c r="F126" s="270"/>
      <c r="G126" s="270"/>
      <c r="H126" s="270"/>
      <c r="I126" s="270"/>
      <c r="J126" s="276"/>
      <c r="K126" s="48"/>
      <c r="L126" s="49"/>
      <c r="M126" s="50"/>
      <c r="N126" s="1"/>
      <c r="O126" s="2"/>
      <c r="P126" s="208"/>
      <c r="Q126" s="49"/>
      <c r="R126" s="49"/>
      <c r="S126" s="50"/>
      <c r="T126" s="1"/>
      <c r="U126" s="2"/>
      <c r="V126" s="208"/>
      <c r="W126" s="49"/>
      <c r="X126" s="49"/>
      <c r="Y126" s="50"/>
      <c r="Z126" s="1"/>
      <c r="AA126" s="2"/>
      <c r="AB126" s="208"/>
      <c r="AC126" s="49"/>
      <c r="AD126" s="49"/>
      <c r="AE126" s="50"/>
      <c r="AF126" s="1"/>
      <c r="AG126" s="2"/>
      <c r="AH126" s="208"/>
      <c r="AI126" s="56"/>
      <c r="AJ126" s="50"/>
      <c r="AK126" s="50"/>
      <c r="AL126" s="1"/>
      <c r="AM126" s="2"/>
      <c r="AN126" s="199"/>
      <c r="AO126" s="201"/>
      <c r="AP126" s="218">
        <f>IF(AP124-$AT$3/100&lt;0,0,IF(OR(AQ124=1,AR124=1,AS124=1,AT124=1,AU124=1),AP124,AP124-$AT$3/100))</f>
        <v>0</v>
      </c>
      <c r="AQ126" s="220" t="str">
        <f>IF(AQ124="-","-",IF(AQ124-$AT$3/100&lt;0,0,IF(AQ124=1,1,AQ124-$AT$3/100)))</f>
        <v>-</v>
      </c>
      <c r="AR126" s="205" t="str">
        <f>IF(AR124="-","-",IF(AR124-$AT$3/100&lt;0,0,IF(AR124=1,1,AR124-$AT$3/100)))</f>
        <v>-</v>
      </c>
      <c r="AS126" s="205" t="str">
        <f>IF(AS124="-","-",IF(AS124-$AT$3/100&lt;0,0,IF(AS124=1,1,AS124-$AT$3/100)))</f>
        <v>-</v>
      </c>
      <c r="AT126" s="205" t="str">
        <f>IF(AT124="-","-",IF(AT124-$AT$3/100&lt;0,0,IF(AT124=1,1,AT124-$AT$3/100)))</f>
        <v>-</v>
      </c>
      <c r="AU126" s="192" t="str">
        <f>IF(AU124="-","-",IF(AU124-$AT$3/100&lt;0,0,IF(AU124=1,1,AU124-$AT$3/100)))</f>
        <v>-</v>
      </c>
      <c r="AV126" s="57"/>
      <c r="AW126" s="52"/>
      <c r="AY126" s="54">
        <f t="shared" si="10"/>
        <v>0</v>
      </c>
      <c r="AZ126" s="54">
        <f t="shared" si="11"/>
        <v>0</v>
      </c>
      <c r="BA126" s="54">
        <f t="shared" si="12"/>
        <v>0</v>
      </c>
      <c r="BB126" s="54">
        <f t="shared" si="13"/>
        <v>0</v>
      </c>
      <c r="BC126" s="54">
        <f t="shared" si="14"/>
        <v>0</v>
      </c>
      <c r="BE126" s="54">
        <f t="shared" si="15"/>
        <v>0</v>
      </c>
      <c r="BF126" s="54">
        <f t="shared" si="16"/>
        <v>0</v>
      </c>
      <c r="BG126" s="54">
        <f t="shared" si="17"/>
        <v>0</v>
      </c>
      <c r="BH126" s="54">
        <f t="shared" si="18"/>
        <v>0</v>
      </c>
      <c r="BI126" s="54">
        <f t="shared" si="19"/>
        <v>0</v>
      </c>
    </row>
    <row r="127" spans="1:61" s="53" customFormat="1" ht="12.95" customHeight="1">
      <c r="A127" s="179"/>
      <c r="B127" s="262"/>
      <c r="C127" s="265"/>
      <c r="D127" s="271"/>
      <c r="E127" s="273"/>
      <c r="F127" s="273"/>
      <c r="G127" s="273"/>
      <c r="H127" s="273"/>
      <c r="I127" s="273"/>
      <c r="J127" s="278">
        <f>SUM(D127:I129)</f>
        <v>0</v>
      </c>
      <c r="K127" s="48"/>
      <c r="L127" s="49"/>
      <c r="M127" s="50"/>
      <c r="N127" s="1"/>
      <c r="O127" s="2"/>
      <c r="P127" s="207">
        <f>ROUNDDOWN(+BE124+BE125+BE126+BE127+BE128+BE129,2)</f>
        <v>0</v>
      </c>
      <c r="Q127" s="49"/>
      <c r="R127" s="49"/>
      <c r="S127" s="50"/>
      <c r="T127" s="1"/>
      <c r="U127" s="2"/>
      <c r="V127" s="207">
        <f>ROUNDDOWN(+BF124+BF125+BF126+BF127+BF128+BF129,2)</f>
        <v>0</v>
      </c>
      <c r="W127" s="49"/>
      <c r="X127" s="49"/>
      <c r="Y127" s="50"/>
      <c r="Z127" s="1"/>
      <c r="AA127" s="2"/>
      <c r="AB127" s="207">
        <f>ROUNDDOWN(+BG124+BG125+BG126+BG127+BG128+BG129,2)</f>
        <v>0</v>
      </c>
      <c r="AC127" s="49"/>
      <c r="AD127" s="49"/>
      <c r="AE127" s="50"/>
      <c r="AF127" s="1"/>
      <c r="AG127" s="2"/>
      <c r="AH127" s="207">
        <f>ROUNDDOWN(+BH124+BH125+BH126+BH127+BH128+BH129,2)</f>
        <v>0</v>
      </c>
      <c r="AI127" s="56"/>
      <c r="AJ127" s="50"/>
      <c r="AK127" s="50"/>
      <c r="AL127" s="1"/>
      <c r="AM127" s="2"/>
      <c r="AN127" s="207">
        <f>ROUNDDOWN(+BI124+BI125+BI126+BI127+BI128+BI129,2)</f>
        <v>0</v>
      </c>
      <c r="AO127" s="225">
        <f>+AN127+AH127+AB127+V127+P127</f>
        <v>0</v>
      </c>
      <c r="AP127" s="219"/>
      <c r="AQ127" s="195"/>
      <c r="AR127" s="197"/>
      <c r="AS127" s="197"/>
      <c r="AT127" s="197"/>
      <c r="AU127" s="193"/>
      <c r="AV127" s="51"/>
      <c r="AW127" s="52"/>
      <c r="AY127" s="54">
        <f t="shared" si="10"/>
        <v>0</v>
      </c>
      <c r="AZ127" s="54">
        <f t="shared" si="11"/>
        <v>0</v>
      </c>
      <c r="BA127" s="54">
        <f t="shared" si="12"/>
        <v>0</v>
      </c>
      <c r="BB127" s="54">
        <f t="shared" si="13"/>
        <v>0</v>
      </c>
      <c r="BC127" s="54">
        <f t="shared" si="14"/>
        <v>0</v>
      </c>
      <c r="BE127" s="54">
        <f t="shared" si="15"/>
        <v>0</v>
      </c>
      <c r="BF127" s="54">
        <f t="shared" si="16"/>
        <v>0</v>
      </c>
      <c r="BG127" s="54">
        <f t="shared" si="17"/>
        <v>0</v>
      </c>
      <c r="BH127" s="54">
        <f t="shared" si="18"/>
        <v>0</v>
      </c>
      <c r="BI127" s="54">
        <f t="shared" si="19"/>
        <v>0</v>
      </c>
    </row>
    <row r="128" spans="1:61" s="53" customFormat="1" ht="12.95" customHeight="1">
      <c r="A128" s="179"/>
      <c r="B128" s="262"/>
      <c r="C128" s="265"/>
      <c r="D128" s="272"/>
      <c r="E128" s="274"/>
      <c r="F128" s="274"/>
      <c r="G128" s="274"/>
      <c r="H128" s="274"/>
      <c r="I128" s="274"/>
      <c r="J128" s="276"/>
      <c r="K128" s="48"/>
      <c r="L128" s="49"/>
      <c r="M128" s="50"/>
      <c r="N128" s="1"/>
      <c r="O128" s="2"/>
      <c r="P128" s="208"/>
      <c r="Q128" s="49"/>
      <c r="R128" s="49"/>
      <c r="S128" s="50"/>
      <c r="T128" s="1"/>
      <c r="U128" s="2"/>
      <c r="V128" s="208"/>
      <c r="W128" s="49"/>
      <c r="X128" s="49"/>
      <c r="Y128" s="50"/>
      <c r="Z128" s="1"/>
      <c r="AA128" s="2"/>
      <c r="AB128" s="208"/>
      <c r="AC128" s="49"/>
      <c r="AD128" s="49"/>
      <c r="AE128" s="50"/>
      <c r="AF128" s="1"/>
      <c r="AG128" s="2"/>
      <c r="AH128" s="208"/>
      <c r="AI128" s="58"/>
      <c r="AJ128" s="50"/>
      <c r="AK128" s="50"/>
      <c r="AL128" s="1"/>
      <c r="AM128" s="2"/>
      <c r="AN128" s="208"/>
      <c r="AO128" s="226"/>
      <c r="AP128" s="214">
        <f>IF(J127=0,0,ROUNDDOWN(+AO127/+J127,2))</f>
        <v>0</v>
      </c>
      <c r="AQ128" s="216" t="str">
        <f>IF(P127=0,"-",ROUNDDOWN(+P127/+AO127,2))</f>
        <v>-</v>
      </c>
      <c r="AR128" s="210" t="str">
        <f>IF(V127=0,"-",ROUNDDOWN(+V127/+AO127,2))</f>
        <v>-</v>
      </c>
      <c r="AS128" s="210" t="str">
        <f>IF(AB127=0,"-",ROUNDDOWN(+AB127/+AO127,2))</f>
        <v>-</v>
      </c>
      <c r="AT128" s="210" t="str">
        <f>IF(AH127=0,"-",ROUNDDOWN(+AH127/+AO127,2))</f>
        <v>-</v>
      </c>
      <c r="AU128" s="212" t="str">
        <f>IF(AN127=0,"-",ROUNDDOWN(+AN127/+AO127,2))</f>
        <v>-</v>
      </c>
      <c r="AV128" s="57"/>
      <c r="AW128" s="52"/>
      <c r="AY128" s="54">
        <f t="shared" si="10"/>
        <v>0</v>
      </c>
      <c r="AZ128" s="54">
        <f t="shared" si="11"/>
        <v>0</v>
      </c>
      <c r="BA128" s="54">
        <f t="shared" si="12"/>
        <v>0</v>
      </c>
      <c r="BB128" s="54">
        <f t="shared" si="13"/>
        <v>0</v>
      </c>
      <c r="BC128" s="54">
        <f t="shared" si="14"/>
        <v>0</v>
      </c>
      <c r="BE128" s="54">
        <f t="shared" si="15"/>
        <v>0</v>
      </c>
      <c r="BF128" s="54">
        <f t="shared" si="16"/>
        <v>0</v>
      </c>
      <c r="BG128" s="54">
        <f t="shared" si="17"/>
        <v>0</v>
      </c>
      <c r="BH128" s="54">
        <f t="shared" si="18"/>
        <v>0</v>
      </c>
      <c r="BI128" s="54">
        <f t="shared" si="19"/>
        <v>0</v>
      </c>
    </row>
    <row r="129" spans="1:61" s="53" customFormat="1" ht="12.95" customHeight="1" thickBot="1">
      <c r="A129" s="242"/>
      <c r="B129" s="286"/>
      <c r="C129" s="287"/>
      <c r="D129" s="272"/>
      <c r="E129" s="274"/>
      <c r="F129" s="274"/>
      <c r="G129" s="274"/>
      <c r="H129" s="274"/>
      <c r="I129" s="274"/>
      <c r="J129" s="288"/>
      <c r="K129" s="70"/>
      <c r="L129" s="71"/>
      <c r="M129" s="72"/>
      <c r="N129" s="7"/>
      <c r="O129" s="8"/>
      <c r="P129" s="248"/>
      <c r="Q129" s="71"/>
      <c r="R129" s="71"/>
      <c r="S129" s="72"/>
      <c r="T129" s="7"/>
      <c r="U129" s="8"/>
      <c r="V129" s="248"/>
      <c r="W129" s="71"/>
      <c r="X129" s="71"/>
      <c r="Y129" s="72"/>
      <c r="Z129" s="7"/>
      <c r="AA129" s="8"/>
      <c r="AB129" s="248"/>
      <c r="AC129" s="71"/>
      <c r="AD129" s="71"/>
      <c r="AE129" s="72"/>
      <c r="AF129" s="7"/>
      <c r="AG129" s="8"/>
      <c r="AH129" s="248"/>
      <c r="AI129" s="73"/>
      <c r="AJ129" s="72"/>
      <c r="AK129" s="72"/>
      <c r="AL129" s="7"/>
      <c r="AM129" s="8"/>
      <c r="AN129" s="248"/>
      <c r="AO129" s="254"/>
      <c r="AP129" s="252"/>
      <c r="AQ129" s="253"/>
      <c r="AR129" s="250"/>
      <c r="AS129" s="250"/>
      <c r="AT129" s="250"/>
      <c r="AU129" s="251"/>
      <c r="AV129" s="57"/>
      <c r="AW129" s="52"/>
      <c r="AY129" s="54">
        <f t="shared" si="10"/>
        <v>0</v>
      </c>
      <c r="AZ129" s="54">
        <f t="shared" si="11"/>
        <v>0</v>
      </c>
      <c r="BA129" s="54">
        <f t="shared" si="12"/>
        <v>0</v>
      </c>
      <c r="BB129" s="54">
        <f t="shared" si="13"/>
        <v>0</v>
      </c>
      <c r="BC129" s="54">
        <f t="shared" si="14"/>
        <v>0</v>
      </c>
      <c r="BE129" s="54">
        <f t="shared" si="15"/>
        <v>0</v>
      </c>
      <c r="BF129" s="54">
        <f t="shared" si="16"/>
        <v>0</v>
      </c>
      <c r="BG129" s="54">
        <f t="shared" si="17"/>
        <v>0</v>
      </c>
      <c r="BH129" s="54">
        <f t="shared" si="18"/>
        <v>0</v>
      </c>
      <c r="BI129" s="54">
        <f t="shared" si="19"/>
        <v>0</v>
      </c>
    </row>
    <row r="130" spans="1:61" s="53" customFormat="1" ht="12.95" customHeight="1" thickTop="1">
      <c r="A130" s="178">
        <f>A124+1</f>
        <v>21</v>
      </c>
      <c r="B130" s="261"/>
      <c r="C130" s="264"/>
      <c r="D130" s="267"/>
      <c r="E130" s="269"/>
      <c r="F130" s="269"/>
      <c r="G130" s="269"/>
      <c r="H130" s="269"/>
      <c r="I130" s="269"/>
      <c r="J130" s="275">
        <f>SUM(D130:I132)</f>
        <v>0</v>
      </c>
      <c r="K130" s="48"/>
      <c r="L130" s="49"/>
      <c r="M130" s="50"/>
      <c r="N130" s="1"/>
      <c r="O130" s="2"/>
      <c r="P130" s="277">
        <f>ROUNDDOWN(+AY130+AY131+AY132+AY133+AY134+AY135,2)</f>
        <v>0</v>
      </c>
      <c r="Q130" s="49"/>
      <c r="R130" s="49"/>
      <c r="S130" s="50"/>
      <c r="T130" s="1"/>
      <c r="U130" s="2"/>
      <c r="V130" s="277">
        <f>ROUNDDOWN(+AZ130+AZ131+AZ132+AZ133+AZ134+AZ135,2)</f>
        <v>0</v>
      </c>
      <c r="W130" s="49"/>
      <c r="X130" s="49"/>
      <c r="Y130" s="50"/>
      <c r="Z130" s="1"/>
      <c r="AA130" s="2"/>
      <c r="AB130" s="277">
        <f>ROUNDDOWN(+BA130+BA131+BA132+BA133+BA134+BA135,2)</f>
        <v>0</v>
      </c>
      <c r="AC130" s="49"/>
      <c r="AD130" s="49"/>
      <c r="AE130" s="50"/>
      <c r="AF130" s="1"/>
      <c r="AG130" s="2"/>
      <c r="AH130" s="277">
        <f>ROUNDDOWN(+BB130+BB131+BB132+BB133+BB134+BB135,2)</f>
        <v>0</v>
      </c>
      <c r="AI130" s="49"/>
      <c r="AJ130" s="49"/>
      <c r="AK130" s="50"/>
      <c r="AL130" s="1"/>
      <c r="AM130" s="2"/>
      <c r="AN130" s="198">
        <f>ROUNDDOWN(+BC130+BC131+BC132+BC133+BC134+BC135,2)</f>
        <v>0</v>
      </c>
      <c r="AO130" s="200">
        <f>+AN130+AH130+AB130+V130+P130</f>
        <v>0</v>
      </c>
      <c r="AP130" s="202">
        <f>IF(J130=0,0,ROUNDDOWN(+AO130/+J130,2))</f>
        <v>0</v>
      </c>
      <c r="AQ130" s="194" t="str">
        <f>IF(P130=0,"-",ROUNDDOWN(+P130/+AO130,2))</f>
        <v>-</v>
      </c>
      <c r="AR130" s="196" t="str">
        <f>IF(V130=0,"-",ROUNDDOWN(+V130/+AO130,2))</f>
        <v>-</v>
      </c>
      <c r="AS130" s="196" t="str">
        <f>IF(AB130=0,"-",ROUNDDOWN(+AB130/+AO130,2))</f>
        <v>-</v>
      </c>
      <c r="AT130" s="196" t="str">
        <f>IF(AH130=0,"-",ROUNDDOWN(+AH130/+AO130,2))</f>
        <v>-</v>
      </c>
      <c r="AU130" s="204" t="str">
        <f>IF(AN130=0,"-",ROUNDDOWN(+AN130/+AO130,2))</f>
        <v>-</v>
      </c>
      <c r="AV130" s="51"/>
      <c r="AW130" s="52"/>
      <c r="AY130" s="54">
        <f t="shared" si="10"/>
        <v>0</v>
      </c>
      <c r="AZ130" s="54">
        <f t="shared" si="11"/>
        <v>0</v>
      </c>
      <c r="BA130" s="54">
        <f t="shared" si="12"/>
        <v>0</v>
      </c>
      <c r="BB130" s="54">
        <f t="shared" si="13"/>
        <v>0</v>
      </c>
      <c r="BC130" s="54">
        <f t="shared" si="14"/>
        <v>0</v>
      </c>
      <c r="BE130" s="54">
        <f t="shared" si="15"/>
        <v>0</v>
      </c>
      <c r="BF130" s="54">
        <f t="shared" si="16"/>
        <v>0</v>
      </c>
      <c r="BG130" s="54">
        <f t="shared" si="17"/>
        <v>0</v>
      </c>
      <c r="BH130" s="54">
        <f t="shared" si="18"/>
        <v>0</v>
      </c>
      <c r="BI130" s="54">
        <f t="shared" si="19"/>
        <v>0</v>
      </c>
    </row>
    <row r="131" spans="1:61" s="53" customFormat="1" ht="12.95" customHeight="1">
      <c r="A131" s="179"/>
      <c r="B131" s="262"/>
      <c r="C131" s="265"/>
      <c r="D131" s="268"/>
      <c r="E131" s="270"/>
      <c r="F131" s="270"/>
      <c r="G131" s="270"/>
      <c r="H131" s="270"/>
      <c r="I131" s="270"/>
      <c r="J131" s="276"/>
      <c r="K131" s="48"/>
      <c r="L131" s="50"/>
      <c r="M131" s="50"/>
      <c r="N131" s="2"/>
      <c r="O131" s="2"/>
      <c r="P131" s="208"/>
      <c r="Q131" s="49"/>
      <c r="R131" s="49"/>
      <c r="S131" s="50"/>
      <c r="T131" s="2"/>
      <c r="U131" s="2"/>
      <c r="V131" s="208"/>
      <c r="W131" s="55"/>
      <c r="X131" s="55"/>
      <c r="Y131" s="56"/>
      <c r="Z131" s="2"/>
      <c r="AA131" s="2"/>
      <c r="AB131" s="208"/>
      <c r="AC131" s="55"/>
      <c r="AD131" s="55"/>
      <c r="AE131" s="56"/>
      <c r="AF131" s="2"/>
      <c r="AG131" s="2"/>
      <c r="AH131" s="208"/>
      <c r="AI131" s="56"/>
      <c r="AJ131" s="56"/>
      <c r="AK131" s="56"/>
      <c r="AL131" s="2"/>
      <c r="AM131" s="2"/>
      <c r="AN131" s="199"/>
      <c r="AO131" s="201"/>
      <c r="AP131" s="219"/>
      <c r="AQ131" s="195"/>
      <c r="AR131" s="197"/>
      <c r="AS131" s="197"/>
      <c r="AT131" s="197"/>
      <c r="AU131" s="193"/>
      <c r="AV131" s="57"/>
      <c r="AW131" s="52"/>
      <c r="AY131" s="54">
        <f t="shared" si="10"/>
        <v>0</v>
      </c>
      <c r="AZ131" s="54">
        <f t="shared" si="11"/>
        <v>0</v>
      </c>
      <c r="BA131" s="54">
        <f t="shared" si="12"/>
        <v>0</v>
      </c>
      <c r="BB131" s="54">
        <f t="shared" si="13"/>
        <v>0</v>
      </c>
      <c r="BC131" s="54">
        <f t="shared" si="14"/>
        <v>0</v>
      </c>
      <c r="BE131" s="54">
        <f t="shared" si="15"/>
        <v>0</v>
      </c>
      <c r="BF131" s="54">
        <f t="shared" si="16"/>
        <v>0</v>
      </c>
      <c r="BG131" s="54">
        <f t="shared" si="17"/>
        <v>0</v>
      </c>
      <c r="BH131" s="54">
        <f t="shared" si="18"/>
        <v>0</v>
      </c>
      <c r="BI131" s="54">
        <f t="shared" si="19"/>
        <v>0</v>
      </c>
    </row>
    <row r="132" spans="1:61" s="53" customFormat="1" ht="12.95" customHeight="1">
      <c r="A132" s="179"/>
      <c r="B132" s="262"/>
      <c r="C132" s="265"/>
      <c r="D132" s="268"/>
      <c r="E132" s="270"/>
      <c r="F132" s="270"/>
      <c r="G132" s="270"/>
      <c r="H132" s="270"/>
      <c r="I132" s="270"/>
      <c r="J132" s="276"/>
      <c r="K132" s="48"/>
      <c r="L132" s="49"/>
      <c r="M132" s="50"/>
      <c r="N132" s="1"/>
      <c r="O132" s="2"/>
      <c r="P132" s="208"/>
      <c r="Q132" s="49"/>
      <c r="R132" s="49"/>
      <c r="S132" s="50"/>
      <c r="T132" s="1"/>
      <c r="U132" s="2"/>
      <c r="V132" s="208"/>
      <c r="W132" s="49"/>
      <c r="X132" s="49"/>
      <c r="Y132" s="50"/>
      <c r="Z132" s="1"/>
      <c r="AA132" s="2"/>
      <c r="AB132" s="208"/>
      <c r="AC132" s="49"/>
      <c r="AD132" s="49"/>
      <c r="AE132" s="50"/>
      <c r="AF132" s="1"/>
      <c r="AG132" s="2"/>
      <c r="AH132" s="208"/>
      <c r="AI132" s="56"/>
      <c r="AJ132" s="50"/>
      <c r="AK132" s="50"/>
      <c r="AL132" s="1"/>
      <c r="AM132" s="2"/>
      <c r="AN132" s="199"/>
      <c r="AO132" s="201"/>
      <c r="AP132" s="218">
        <f>IF(AP130-$AT$3/100&lt;0,0,IF(OR(AQ130=1,AR130=1,AS130=1,AT130=1,AU130=1),AP130,AP130-$AT$3/100))</f>
        <v>0</v>
      </c>
      <c r="AQ132" s="220" t="str">
        <f>IF(AQ130="-","-",IF(AQ130-$AT$3/100&lt;0,0,IF(AQ130=1,1,AQ130-$AT$3/100)))</f>
        <v>-</v>
      </c>
      <c r="AR132" s="205" t="str">
        <f>IF(AR130="-","-",IF(AR130-$AT$3/100&lt;0,0,IF(AR130=1,1,AR130-$AT$3/100)))</f>
        <v>-</v>
      </c>
      <c r="AS132" s="205" t="str">
        <f>IF(AS130="-","-",IF(AS130-$AT$3/100&lt;0,0,IF(AS130=1,1,AS130-$AT$3/100)))</f>
        <v>-</v>
      </c>
      <c r="AT132" s="205" t="str">
        <f>IF(AT130="-","-",IF(AT130-$AT$3/100&lt;0,0,IF(AT130=1,1,AT130-$AT$3/100)))</f>
        <v>-</v>
      </c>
      <c r="AU132" s="192" t="str">
        <f>IF(AU130="-","-",IF(AU130-$AT$3/100&lt;0,0,IF(AU130=1,1,AU130-$AT$3/100)))</f>
        <v>-</v>
      </c>
      <c r="AV132" s="57"/>
      <c r="AW132" s="52"/>
      <c r="AY132" s="54">
        <f t="shared" si="10"/>
        <v>0</v>
      </c>
      <c r="AZ132" s="54">
        <f t="shared" si="11"/>
        <v>0</v>
      </c>
      <c r="BA132" s="54">
        <f t="shared" si="12"/>
        <v>0</v>
      </c>
      <c r="BB132" s="54">
        <f t="shared" si="13"/>
        <v>0</v>
      </c>
      <c r="BC132" s="54">
        <f t="shared" si="14"/>
        <v>0</v>
      </c>
      <c r="BE132" s="54">
        <f t="shared" si="15"/>
        <v>0</v>
      </c>
      <c r="BF132" s="54">
        <f t="shared" si="16"/>
        <v>0</v>
      </c>
      <c r="BG132" s="54">
        <f t="shared" si="17"/>
        <v>0</v>
      </c>
      <c r="BH132" s="54">
        <f t="shared" si="18"/>
        <v>0</v>
      </c>
      <c r="BI132" s="54">
        <f t="shared" si="19"/>
        <v>0</v>
      </c>
    </row>
    <row r="133" spans="1:61" s="53" customFormat="1" ht="12.95" customHeight="1">
      <c r="A133" s="179"/>
      <c r="B133" s="262"/>
      <c r="C133" s="265"/>
      <c r="D133" s="271"/>
      <c r="E133" s="273"/>
      <c r="F133" s="273"/>
      <c r="G133" s="273"/>
      <c r="H133" s="273"/>
      <c r="I133" s="273"/>
      <c r="J133" s="278">
        <f>SUM(D133:I135)</f>
        <v>0</v>
      </c>
      <c r="K133" s="48"/>
      <c r="L133" s="49"/>
      <c r="M133" s="50"/>
      <c r="N133" s="1"/>
      <c r="O133" s="2"/>
      <c r="P133" s="207">
        <f>ROUNDDOWN(+BE130+BE131+BE132+BE133+BE134+BE135,2)</f>
        <v>0</v>
      </c>
      <c r="Q133" s="49"/>
      <c r="R133" s="49"/>
      <c r="S133" s="50"/>
      <c r="T133" s="1"/>
      <c r="U133" s="2"/>
      <c r="V133" s="207">
        <f>ROUNDDOWN(+BF130+BF131+BF132+BF133+BF134+BF135,2)</f>
        <v>0</v>
      </c>
      <c r="W133" s="49"/>
      <c r="X133" s="49"/>
      <c r="Y133" s="50"/>
      <c r="Z133" s="1"/>
      <c r="AA133" s="2"/>
      <c r="AB133" s="207">
        <f>ROUNDDOWN(+BG130+BG131+BG132+BG133+BG134+BG135,2)</f>
        <v>0</v>
      </c>
      <c r="AC133" s="49"/>
      <c r="AD133" s="49"/>
      <c r="AE133" s="50"/>
      <c r="AF133" s="1"/>
      <c r="AG133" s="2"/>
      <c r="AH133" s="207">
        <f>ROUNDDOWN(+BH130+BH131+BH132+BH133+BH134+BH135,2)</f>
        <v>0</v>
      </c>
      <c r="AI133" s="56"/>
      <c r="AJ133" s="50"/>
      <c r="AK133" s="50"/>
      <c r="AL133" s="1"/>
      <c r="AM133" s="2"/>
      <c r="AN133" s="207">
        <f>ROUNDDOWN(+BI130+BI131+BI132+BI133+BI134+BI135,2)</f>
        <v>0</v>
      </c>
      <c r="AO133" s="225">
        <f>+AN133+AH133+AB133+V133+P133</f>
        <v>0</v>
      </c>
      <c r="AP133" s="219"/>
      <c r="AQ133" s="195"/>
      <c r="AR133" s="197"/>
      <c r="AS133" s="197"/>
      <c r="AT133" s="197"/>
      <c r="AU133" s="193"/>
      <c r="AV133" s="51"/>
      <c r="AW133" s="52"/>
      <c r="AY133" s="54">
        <f t="shared" si="10"/>
        <v>0</v>
      </c>
      <c r="AZ133" s="54">
        <f t="shared" si="11"/>
        <v>0</v>
      </c>
      <c r="BA133" s="54">
        <f t="shared" si="12"/>
        <v>0</v>
      </c>
      <c r="BB133" s="54">
        <f t="shared" si="13"/>
        <v>0</v>
      </c>
      <c r="BC133" s="54">
        <f t="shared" si="14"/>
        <v>0</v>
      </c>
      <c r="BE133" s="54">
        <f t="shared" si="15"/>
        <v>0</v>
      </c>
      <c r="BF133" s="54">
        <f t="shared" si="16"/>
        <v>0</v>
      </c>
      <c r="BG133" s="54">
        <f t="shared" si="17"/>
        <v>0</v>
      </c>
      <c r="BH133" s="54">
        <f t="shared" si="18"/>
        <v>0</v>
      </c>
      <c r="BI133" s="54">
        <f t="shared" si="19"/>
        <v>0</v>
      </c>
    </row>
    <row r="134" spans="1:61" s="53" customFormat="1" ht="12.95" customHeight="1">
      <c r="A134" s="179"/>
      <c r="B134" s="262"/>
      <c r="C134" s="265"/>
      <c r="D134" s="272"/>
      <c r="E134" s="274"/>
      <c r="F134" s="274"/>
      <c r="G134" s="274"/>
      <c r="H134" s="274"/>
      <c r="I134" s="274"/>
      <c r="J134" s="276"/>
      <c r="K134" s="48"/>
      <c r="L134" s="49"/>
      <c r="M134" s="50"/>
      <c r="N134" s="1"/>
      <c r="O134" s="2"/>
      <c r="P134" s="208"/>
      <c r="Q134" s="49"/>
      <c r="R134" s="49"/>
      <c r="S134" s="50"/>
      <c r="T134" s="1"/>
      <c r="U134" s="2"/>
      <c r="V134" s="208"/>
      <c r="W134" s="49"/>
      <c r="X134" s="49"/>
      <c r="Y134" s="50"/>
      <c r="Z134" s="1"/>
      <c r="AA134" s="2"/>
      <c r="AB134" s="208"/>
      <c r="AC134" s="49"/>
      <c r="AD134" s="49"/>
      <c r="AE134" s="50"/>
      <c r="AF134" s="1"/>
      <c r="AG134" s="2"/>
      <c r="AH134" s="208"/>
      <c r="AI134" s="58"/>
      <c r="AJ134" s="50"/>
      <c r="AK134" s="50"/>
      <c r="AL134" s="1"/>
      <c r="AM134" s="2"/>
      <c r="AN134" s="208"/>
      <c r="AO134" s="226"/>
      <c r="AP134" s="214">
        <f>IF(J133=0,0,ROUNDDOWN(+AO133/+J133,2))</f>
        <v>0</v>
      </c>
      <c r="AQ134" s="216" t="str">
        <f>IF(P133=0,"-",ROUNDDOWN(+P133/+AO133,2))</f>
        <v>-</v>
      </c>
      <c r="AR134" s="210" t="str">
        <f>IF(V133=0,"-",ROUNDDOWN(+V133/+AO133,2))</f>
        <v>-</v>
      </c>
      <c r="AS134" s="210" t="str">
        <f>IF(AB133=0,"-",ROUNDDOWN(+AB133/+AO133,2))</f>
        <v>-</v>
      </c>
      <c r="AT134" s="210" t="str">
        <f>IF(AH133=0,"-",ROUNDDOWN(+AH133/+AO133,2))</f>
        <v>-</v>
      </c>
      <c r="AU134" s="212" t="str">
        <f>IF(AN133=0,"-",ROUNDDOWN(+AN133/+AO133,2))</f>
        <v>-</v>
      </c>
      <c r="AV134" s="57"/>
      <c r="AW134" s="52"/>
      <c r="AY134" s="54">
        <f t="shared" si="10"/>
        <v>0</v>
      </c>
      <c r="AZ134" s="54">
        <f t="shared" si="11"/>
        <v>0</v>
      </c>
      <c r="BA134" s="54">
        <f t="shared" si="12"/>
        <v>0</v>
      </c>
      <c r="BB134" s="54">
        <f t="shared" si="13"/>
        <v>0</v>
      </c>
      <c r="BC134" s="54">
        <f t="shared" si="14"/>
        <v>0</v>
      </c>
      <c r="BE134" s="54">
        <f t="shared" si="15"/>
        <v>0</v>
      </c>
      <c r="BF134" s="54">
        <f t="shared" si="16"/>
        <v>0</v>
      </c>
      <c r="BG134" s="54">
        <f t="shared" si="17"/>
        <v>0</v>
      </c>
      <c r="BH134" s="54">
        <f t="shared" si="18"/>
        <v>0</v>
      </c>
      <c r="BI134" s="54">
        <f t="shared" si="19"/>
        <v>0</v>
      </c>
    </row>
    <row r="135" spans="1:61" s="53" customFormat="1" ht="12.95" customHeight="1">
      <c r="A135" s="180"/>
      <c r="B135" s="263"/>
      <c r="C135" s="266"/>
      <c r="D135" s="272"/>
      <c r="E135" s="274"/>
      <c r="F135" s="274"/>
      <c r="G135" s="274"/>
      <c r="H135" s="274"/>
      <c r="I135" s="274"/>
      <c r="J135" s="276"/>
      <c r="K135" s="59"/>
      <c r="L135" s="60"/>
      <c r="M135" s="61"/>
      <c r="N135" s="9"/>
      <c r="O135" s="10"/>
      <c r="P135" s="208"/>
      <c r="Q135" s="60"/>
      <c r="R135" s="60"/>
      <c r="S135" s="61"/>
      <c r="T135" s="9"/>
      <c r="U135" s="10"/>
      <c r="V135" s="208"/>
      <c r="W135" s="60"/>
      <c r="X135" s="60"/>
      <c r="Y135" s="61"/>
      <c r="Z135" s="9"/>
      <c r="AA135" s="10"/>
      <c r="AB135" s="208"/>
      <c r="AC135" s="60"/>
      <c r="AD135" s="60"/>
      <c r="AE135" s="61"/>
      <c r="AF135" s="9"/>
      <c r="AG135" s="10"/>
      <c r="AH135" s="208"/>
      <c r="AI135" s="62"/>
      <c r="AJ135" s="61"/>
      <c r="AK135" s="61"/>
      <c r="AL135" s="9"/>
      <c r="AM135" s="10"/>
      <c r="AN135" s="208"/>
      <c r="AO135" s="226"/>
      <c r="AP135" s="238"/>
      <c r="AQ135" s="217"/>
      <c r="AR135" s="211"/>
      <c r="AS135" s="211"/>
      <c r="AT135" s="211"/>
      <c r="AU135" s="213"/>
      <c r="AV135" s="57"/>
      <c r="AW135" s="52"/>
      <c r="AY135" s="54">
        <f t="shared" si="10"/>
        <v>0</v>
      </c>
      <c r="AZ135" s="54">
        <f t="shared" si="11"/>
        <v>0</v>
      </c>
      <c r="BA135" s="54">
        <f t="shared" si="12"/>
        <v>0</v>
      </c>
      <c r="BB135" s="54">
        <f t="shared" si="13"/>
        <v>0</v>
      </c>
      <c r="BC135" s="54">
        <f t="shared" si="14"/>
        <v>0</v>
      </c>
      <c r="BE135" s="54">
        <f t="shared" si="15"/>
        <v>0</v>
      </c>
      <c r="BF135" s="54">
        <f t="shared" si="16"/>
        <v>0</v>
      </c>
      <c r="BG135" s="54">
        <f t="shared" si="17"/>
        <v>0</v>
      </c>
      <c r="BH135" s="54">
        <f t="shared" si="18"/>
        <v>0</v>
      </c>
      <c r="BI135" s="54">
        <f t="shared" si="19"/>
        <v>0</v>
      </c>
    </row>
    <row r="136" spans="1:61" s="53" customFormat="1" ht="12.95" customHeight="1">
      <c r="A136" s="221">
        <f>A130+1</f>
        <v>22</v>
      </c>
      <c r="B136" s="279"/>
      <c r="C136" s="280"/>
      <c r="D136" s="281"/>
      <c r="E136" s="282"/>
      <c r="F136" s="282"/>
      <c r="G136" s="282"/>
      <c r="H136" s="282"/>
      <c r="I136" s="282"/>
      <c r="J136" s="283">
        <f>SUM(D136:I138)</f>
        <v>0</v>
      </c>
      <c r="K136" s="63"/>
      <c r="L136" s="64"/>
      <c r="M136" s="65"/>
      <c r="N136" s="5"/>
      <c r="O136" s="6"/>
      <c r="P136" s="284">
        <f>ROUNDDOWN(+AY136+AY137+AY138+AY139+AY140+AY141,2)</f>
        <v>0</v>
      </c>
      <c r="Q136" s="64"/>
      <c r="R136" s="64"/>
      <c r="S136" s="65"/>
      <c r="T136" s="5"/>
      <c r="U136" s="6"/>
      <c r="V136" s="284">
        <f>ROUNDDOWN(+AZ136+AZ137+AZ138+AZ139+AZ140+AZ141,2)</f>
        <v>0</v>
      </c>
      <c r="W136" s="64"/>
      <c r="X136" s="64"/>
      <c r="Y136" s="65"/>
      <c r="Z136" s="5"/>
      <c r="AA136" s="6"/>
      <c r="AB136" s="284">
        <f>ROUNDDOWN(+BA136+BA137+BA138+BA139+BA140+BA141,2)</f>
        <v>0</v>
      </c>
      <c r="AC136" s="64"/>
      <c r="AD136" s="64"/>
      <c r="AE136" s="65"/>
      <c r="AF136" s="5"/>
      <c r="AG136" s="6"/>
      <c r="AH136" s="284">
        <f>ROUNDDOWN(+BB136+BB137+BB138+BB139+BB140+BB141,2)</f>
        <v>0</v>
      </c>
      <c r="AI136" s="64"/>
      <c r="AJ136" s="64"/>
      <c r="AK136" s="65"/>
      <c r="AL136" s="5"/>
      <c r="AM136" s="6"/>
      <c r="AN136" s="227">
        <f>ROUNDDOWN(+BC136+BC137+BC138+BC139+BC140+BC141,2)</f>
        <v>0</v>
      </c>
      <c r="AO136" s="234">
        <f>+AN136+AH136+AB136+V136+P136</f>
        <v>0</v>
      </c>
      <c r="AP136" s="231">
        <f>IF(J136=0,0,ROUNDDOWN(+AO136/+J136,2))</f>
        <v>0</v>
      </c>
      <c r="AQ136" s="232" t="str">
        <f>IF(P136=0,"-",ROUNDDOWN(+P136/+AO136,2))</f>
        <v>-</v>
      </c>
      <c r="AR136" s="233" t="str">
        <f>IF(V136=0,"-",ROUNDDOWN(+V136/+AO136,2))</f>
        <v>-</v>
      </c>
      <c r="AS136" s="233" t="str">
        <f>IF(AB136=0,"-",ROUNDDOWN(+AB136/+AO136,2))</f>
        <v>-</v>
      </c>
      <c r="AT136" s="233" t="str">
        <f>IF(AH136=0,"-",ROUNDDOWN(+AH136/+AO136,2))</f>
        <v>-</v>
      </c>
      <c r="AU136" s="230" t="str">
        <f>IF(AN136=0,"-",ROUNDDOWN(+AN136/+AO136,2))</f>
        <v>-</v>
      </c>
      <c r="AV136" s="51"/>
      <c r="AW136" s="52"/>
      <c r="AY136" s="54">
        <f t="shared" si="10"/>
        <v>0</v>
      </c>
      <c r="AZ136" s="54">
        <f t="shared" si="11"/>
        <v>0</v>
      </c>
      <c r="BA136" s="54">
        <f t="shared" si="12"/>
        <v>0</v>
      </c>
      <c r="BB136" s="54">
        <f t="shared" si="13"/>
        <v>0</v>
      </c>
      <c r="BC136" s="54">
        <f t="shared" si="14"/>
        <v>0</v>
      </c>
      <c r="BE136" s="54">
        <f t="shared" si="15"/>
        <v>0</v>
      </c>
      <c r="BF136" s="54">
        <f t="shared" si="16"/>
        <v>0</v>
      </c>
      <c r="BG136" s="54">
        <f t="shared" si="17"/>
        <v>0</v>
      </c>
      <c r="BH136" s="54">
        <f t="shared" si="18"/>
        <v>0</v>
      </c>
      <c r="BI136" s="54">
        <f t="shared" si="19"/>
        <v>0</v>
      </c>
    </row>
    <row r="137" spans="1:61" s="53" customFormat="1" ht="12.95" customHeight="1">
      <c r="A137" s="179"/>
      <c r="B137" s="262"/>
      <c r="C137" s="265"/>
      <c r="D137" s="268"/>
      <c r="E137" s="270"/>
      <c r="F137" s="270"/>
      <c r="G137" s="270"/>
      <c r="H137" s="270"/>
      <c r="I137" s="270"/>
      <c r="J137" s="276"/>
      <c r="K137" s="48"/>
      <c r="L137" s="50"/>
      <c r="M137" s="50"/>
      <c r="N137" s="2"/>
      <c r="O137" s="2"/>
      <c r="P137" s="208"/>
      <c r="Q137" s="49"/>
      <c r="R137" s="49"/>
      <c r="S137" s="50"/>
      <c r="T137" s="2"/>
      <c r="U137" s="2"/>
      <c r="V137" s="208"/>
      <c r="W137" s="55"/>
      <c r="X137" s="55"/>
      <c r="Y137" s="56"/>
      <c r="Z137" s="2"/>
      <c r="AA137" s="2"/>
      <c r="AB137" s="208"/>
      <c r="AC137" s="55"/>
      <c r="AD137" s="55"/>
      <c r="AE137" s="56"/>
      <c r="AF137" s="2"/>
      <c r="AG137" s="2"/>
      <c r="AH137" s="208"/>
      <c r="AI137" s="56"/>
      <c r="AJ137" s="56"/>
      <c r="AK137" s="56"/>
      <c r="AL137" s="2"/>
      <c r="AM137" s="2"/>
      <c r="AN137" s="199"/>
      <c r="AO137" s="201"/>
      <c r="AP137" s="219"/>
      <c r="AQ137" s="195"/>
      <c r="AR137" s="197"/>
      <c r="AS137" s="197"/>
      <c r="AT137" s="197"/>
      <c r="AU137" s="193"/>
      <c r="AV137" s="57"/>
      <c r="AW137" s="52"/>
      <c r="AY137" s="54">
        <f t="shared" si="10"/>
        <v>0</v>
      </c>
      <c r="AZ137" s="54">
        <f t="shared" si="11"/>
        <v>0</v>
      </c>
      <c r="BA137" s="54">
        <f t="shared" si="12"/>
        <v>0</v>
      </c>
      <c r="BB137" s="54">
        <f t="shared" si="13"/>
        <v>0</v>
      </c>
      <c r="BC137" s="54">
        <f t="shared" si="14"/>
        <v>0</v>
      </c>
      <c r="BE137" s="54">
        <f t="shared" si="15"/>
        <v>0</v>
      </c>
      <c r="BF137" s="54">
        <f t="shared" si="16"/>
        <v>0</v>
      </c>
      <c r="BG137" s="54">
        <f t="shared" si="17"/>
        <v>0</v>
      </c>
      <c r="BH137" s="54">
        <f t="shared" si="18"/>
        <v>0</v>
      </c>
      <c r="BI137" s="54">
        <f t="shared" si="19"/>
        <v>0</v>
      </c>
    </row>
    <row r="138" spans="1:61" s="53" customFormat="1" ht="12.95" customHeight="1">
      <c r="A138" s="179"/>
      <c r="B138" s="262"/>
      <c r="C138" s="265"/>
      <c r="D138" s="268"/>
      <c r="E138" s="270"/>
      <c r="F138" s="270"/>
      <c r="G138" s="270"/>
      <c r="H138" s="270"/>
      <c r="I138" s="270"/>
      <c r="J138" s="276"/>
      <c r="K138" s="48"/>
      <c r="L138" s="49"/>
      <c r="M138" s="50"/>
      <c r="N138" s="1"/>
      <c r="O138" s="2"/>
      <c r="P138" s="208"/>
      <c r="Q138" s="49"/>
      <c r="R138" s="49"/>
      <c r="S138" s="50"/>
      <c r="T138" s="1"/>
      <c r="U138" s="2"/>
      <c r="V138" s="208"/>
      <c r="W138" s="49"/>
      <c r="X138" s="49"/>
      <c r="Y138" s="50"/>
      <c r="Z138" s="1"/>
      <c r="AA138" s="2"/>
      <c r="AB138" s="208"/>
      <c r="AC138" s="49"/>
      <c r="AD138" s="49"/>
      <c r="AE138" s="50"/>
      <c r="AF138" s="1"/>
      <c r="AG138" s="2"/>
      <c r="AH138" s="208"/>
      <c r="AI138" s="56"/>
      <c r="AJ138" s="50"/>
      <c r="AK138" s="50"/>
      <c r="AL138" s="1"/>
      <c r="AM138" s="2"/>
      <c r="AN138" s="199"/>
      <c r="AO138" s="201"/>
      <c r="AP138" s="218">
        <f>IF(AP136-$AT$3/100&lt;0,0,IF(OR(AQ136=1,AR136=1,AS136=1,AT136=1,AU136=1),AP136,AP136-$AT$3/100))</f>
        <v>0</v>
      </c>
      <c r="AQ138" s="220" t="str">
        <f>IF(AQ136="-","-",IF(AQ136-$AT$3/100&lt;0,0,IF(AQ136=1,1,AQ136-$AT$3/100)))</f>
        <v>-</v>
      </c>
      <c r="AR138" s="205" t="str">
        <f>IF(AR136="-","-",IF(AR136-$AT$3/100&lt;0,0,IF(AR136=1,1,AR136-$AT$3/100)))</f>
        <v>-</v>
      </c>
      <c r="AS138" s="205" t="str">
        <f>IF(AS136="-","-",IF(AS136-$AT$3/100&lt;0,0,IF(AS136=1,1,AS136-$AT$3/100)))</f>
        <v>-</v>
      </c>
      <c r="AT138" s="205" t="str">
        <f>IF(AT136="-","-",IF(AT136-$AT$3/100&lt;0,0,IF(AT136=1,1,AT136-$AT$3/100)))</f>
        <v>-</v>
      </c>
      <c r="AU138" s="192" t="str">
        <f>IF(AU136="-","-",IF(AU136-$AT$3/100&lt;0,0,IF(AU136=1,1,AU136-$AT$3/100)))</f>
        <v>-</v>
      </c>
      <c r="AV138" s="57"/>
      <c r="AW138" s="52"/>
      <c r="AY138" s="54">
        <f t="shared" ref="AY138:AY201" si="20">ROUNDDOWN(+L138*M138,3)</f>
        <v>0</v>
      </c>
      <c r="AZ138" s="54">
        <f t="shared" ref="AZ138:AZ201" si="21">ROUNDDOWN(+R138*+S138,3)</f>
        <v>0</v>
      </c>
      <c r="BA138" s="54">
        <f t="shared" ref="BA138:BA201" si="22">ROUNDDOWN(+X138*+Y138,3)</f>
        <v>0</v>
      </c>
      <c r="BB138" s="54">
        <f t="shared" ref="BB138:BB201" si="23">ROUNDDOWN(+AD138*+AE138,3)</f>
        <v>0</v>
      </c>
      <c r="BC138" s="54">
        <f t="shared" ref="BC138:BC201" si="24">ROUNDDOWN(+AJ138*+AK138,3)</f>
        <v>0</v>
      </c>
      <c r="BE138" s="54">
        <f t="shared" ref="BE138:BE201" si="25">ROUNDDOWN(+N138*O138,3)</f>
        <v>0</v>
      </c>
      <c r="BF138" s="54">
        <f t="shared" ref="BF138:BF201" si="26">ROUNDDOWN(+T138*+U138,3)</f>
        <v>0</v>
      </c>
      <c r="BG138" s="54">
        <f t="shared" ref="BG138:BG201" si="27">ROUNDDOWN(+Z138*+AA138,3)</f>
        <v>0</v>
      </c>
      <c r="BH138" s="54">
        <f t="shared" ref="BH138:BH201" si="28">ROUNDDOWN(+AF138*+AG138,3)</f>
        <v>0</v>
      </c>
      <c r="BI138" s="54">
        <f t="shared" ref="BI138:BI201" si="29">ROUNDDOWN(+AL138*+AM138,3)</f>
        <v>0</v>
      </c>
    </row>
    <row r="139" spans="1:61" s="53" customFormat="1" ht="12.95" customHeight="1">
      <c r="A139" s="179"/>
      <c r="B139" s="262"/>
      <c r="C139" s="265"/>
      <c r="D139" s="271"/>
      <c r="E139" s="273"/>
      <c r="F139" s="273"/>
      <c r="G139" s="273"/>
      <c r="H139" s="273"/>
      <c r="I139" s="273"/>
      <c r="J139" s="278">
        <f>SUM(D139:I141)</f>
        <v>0</v>
      </c>
      <c r="K139" s="48"/>
      <c r="L139" s="49"/>
      <c r="M139" s="50"/>
      <c r="N139" s="1"/>
      <c r="O139" s="2"/>
      <c r="P139" s="207">
        <f>ROUNDDOWN(+BE136+BE137+BE138+BE139+BE140+BE141,2)</f>
        <v>0</v>
      </c>
      <c r="Q139" s="49"/>
      <c r="R139" s="49"/>
      <c r="S139" s="50"/>
      <c r="T139" s="1"/>
      <c r="U139" s="2"/>
      <c r="V139" s="207">
        <f>ROUNDDOWN(+BF136+BF137+BF138+BF139+BF140+BF141,2)</f>
        <v>0</v>
      </c>
      <c r="W139" s="49"/>
      <c r="X139" s="49"/>
      <c r="Y139" s="50"/>
      <c r="Z139" s="1"/>
      <c r="AA139" s="2"/>
      <c r="AB139" s="207">
        <f>ROUNDDOWN(+BG136+BG137+BG138+BG139+BG140+BG141,2)</f>
        <v>0</v>
      </c>
      <c r="AC139" s="49"/>
      <c r="AD139" s="49"/>
      <c r="AE139" s="50"/>
      <c r="AF139" s="1"/>
      <c r="AG139" s="2"/>
      <c r="AH139" s="207">
        <f>ROUNDDOWN(+BH136+BH137+BH138+BH139+BH140+BH141,2)</f>
        <v>0</v>
      </c>
      <c r="AI139" s="56"/>
      <c r="AJ139" s="50"/>
      <c r="AK139" s="50"/>
      <c r="AL139" s="1"/>
      <c r="AM139" s="2"/>
      <c r="AN139" s="207">
        <f>ROUNDDOWN(+BI136+BI137+BI138+BI139+BI140+BI141,2)</f>
        <v>0</v>
      </c>
      <c r="AO139" s="225">
        <f>+AN139+AH139+AB139+V139+P139</f>
        <v>0</v>
      </c>
      <c r="AP139" s="219"/>
      <c r="AQ139" s="195"/>
      <c r="AR139" s="197"/>
      <c r="AS139" s="197"/>
      <c r="AT139" s="197"/>
      <c r="AU139" s="193"/>
      <c r="AV139" s="51"/>
      <c r="AW139" s="52"/>
      <c r="AY139" s="54">
        <f t="shared" si="20"/>
        <v>0</v>
      </c>
      <c r="AZ139" s="54">
        <f t="shared" si="21"/>
        <v>0</v>
      </c>
      <c r="BA139" s="54">
        <f t="shared" si="22"/>
        <v>0</v>
      </c>
      <c r="BB139" s="54">
        <f t="shared" si="23"/>
        <v>0</v>
      </c>
      <c r="BC139" s="54">
        <f t="shared" si="24"/>
        <v>0</v>
      </c>
      <c r="BE139" s="54">
        <f t="shared" si="25"/>
        <v>0</v>
      </c>
      <c r="BF139" s="54">
        <f t="shared" si="26"/>
        <v>0</v>
      </c>
      <c r="BG139" s="54">
        <f t="shared" si="27"/>
        <v>0</v>
      </c>
      <c r="BH139" s="54">
        <f t="shared" si="28"/>
        <v>0</v>
      </c>
      <c r="BI139" s="54">
        <f t="shared" si="29"/>
        <v>0</v>
      </c>
    </row>
    <row r="140" spans="1:61" s="53" customFormat="1" ht="12.95" customHeight="1">
      <c r="A140" s="179"/>
      <c r="B140" s="262"/>
      <c r="C140" s="265"/>
      <c r="D140" s="272"/>
      <c r="E140" s="274"/>
      <c r="F140" s="274"/>
      <c r="G140" s="274"/>
      <c r="H140" s="274"/>
      <c r="I140" s="274"/>
      <c r="J140" s="276"/>
      <c r="K140" s="48"/>
      <c r="L140" s="49"/>
      <c r="M140" s="50"/>
      <c r="N140" s="1"/>
      <c r="O140" s="2"/>
      <c r="P140" s="208"/>
      <c r="Q140" s="49"/>
      <c r="R140" s="49"/>
      <c r="S140" s="50"/>
      <c r="T140" s="1"/>
      <c r="U140" s="2"/>
      <c r="V140" s="208"/>
      <c r="W140" s="49"/>
      <c r="X140" s="49"/>
      <c r="Y140" s="50"/>
      <c r="Z140" s="1"/>
      <c r="AA140" s="2"/>
      <c r="AB140" s="208"/>
      <c r="AC140" s="49"/>
      <c r="AD140" s="49"/>
      <c r="AE140" s="50"/>
      <c r="AF140" s="1"/>
      <c r="AG140" s="2"/>
      <c r="AH140" s="208"/>
      <c r="AI140" s="58"/>
      <c r="AJ140" s="50"/>
      <c r="AK140" s="50"/>
      <c r="AL140" s="1"/>
      <c r="AM140" s="2"/>
      <c r="AN140" s="208"/>
      <c r="AO140" s="226"/>
      <c r="AP140" s="214">
        <f>IF(J139=0,0,ROUNDDOWN(+AO139/+J139,2))</f>
        <v>0</v>
      </c>
      <c r="AQ140" s="216" t="str">
        <f>IF(P139=0,"-",ROUNDDOWN(+P139/+AO139,2))</f>
        <v>-</v>
      </c>
      <c r="AR140" s="210" t="str">
        <f>IF(V139=0,"-",ROUNDDOWN(+V139/+AO139,2))</f>
        <v>-</v>
      </c>
      <c r="AS140" s="210" t="str">
        <f>IF(AB139=0,"-",ROUNDDOWN(+AB139/+AO139,2))</f>
        <v>-</v>
      </c>
      <c r="AT140" s="210" t="str">
        <f>IF(AH139=0,"-",ROUNDDOWN(+AH139/+AO139,2))</f>
        <v>-</v>
      </c>
      <c r="AU140" s="212" t="str">
        <f>IF(AN139=0,"-",ROUNDDOWN(+AN139/+AO139,2))</f>
        <v>-</v>
      </c>
      <c r="AV140" s="57"/>
      <c r="AW140" s="52"/>
      <c r="AY140" s="54">
        <f t="shared" si="20"/>
        <v>0</v>
      </c>
      <c r="AZ140" s="54">
        <f t="shared" si="21"/>
        <v>0</v>
      </c>
      <c r="BA140" s="54">
        <f t="shared" si="22"/>
        <v>0</v>
      </c>
      <c r="BB140" s="54">
        <f t="shared" si="23"/>
        <v>0</v>
      </c>
      <c r="BC140" s="54">
        <f t="shared" si="24"/>
        <v>0</v>
      </c>
      <c r="BE140" s="54">
        <f t="shared" si="25"/>
        <v>0</v>
      </c>
      <c r="BF140" s="54">
        <f t="shared" si="26"/>
        <v>0</v>
      </c>
      <c r="BG140" s="54">
        <f t="shared" si="27"/>
        <v>0</v>
      </c>
      <c r="BH140" s="54">
        <f t="shared" si="28"/>
        <v>0</v>
      </c>
      <c r="BI140" s="54">
        <f t="shared" si="29"/>
        <v>0</v>
      </c>
    </row>
    <row r="141" spans="1:61" s="53" customFormat="1" ht="12.95" customHeight="1">
      <c r="A141" s="179"/>
      <c r="B141" s="262"/>
      <c r="C141" s="265"/>
      <c r="D141" s="272"/>
      <c r="E141" s="274"/>
      <c r="F141" s="274"/>
      <c r="G141" s="274"/>
      <c r="H141" s="274"/>
      <c r="I141" s="274"/>
      <c r="J141" s="285"/>
      <c r="K141" s="66"/>
      <c r="L141" s="67"/>
      <c r="M141" s="68"/>
      <c r="N141" s="3"/>
      <c r="O141" s="4"/>
      <c r="P141" s="236"/>
      <c r="Q141" s="67"/>
      <c r="R141" s="67"/>
      <c r="S141" s="68"/>
      <c r="T141" s="3"/>
      <c r="U141" s="4"/>
      <c r="V141" s="236"/>
      <c r="W141" s="67"/>
      <c r="X141" s="67"/>
      <c r="Y141" s="68"/>
      <c r="Z141" s="3"/>
      <c r="AA141" s="4"/>
      <c r="AB141" s="236"/>
      <c r="AC141" s="67"/>
      <c r="AD141" s="67"/>
      <c r="AE141" s="68"/>
      <c r="AF141" s="3"/>
      <c r="AG141" s="4"/>
      <c r="AH141" s="236"/>
      <c r="AI141" s="69"/>
      <c r="AJ141" s="68"/>
      <c r="AK141" s="68"/>
      <c r="AL141" s="3"/>
      <c r="AM141" s="4"/>
      <c r="AN141" s="236"/>
      <c r="AO141" s="239"/>
      <c r="AP141" s="238"/>
      <c r="AQ141" s="217"/>
      <c r="AR141" s="211"/>
      <c r="AS141" s="211"/>
      <c r="AT141" s="211"/>
      <c r="AU141" s="213"/>
      <c r="AV141" s="57"/>
      <c r="AW141" s="52"/>
      <c r="AY141" s="54">
        <f t="shared" si="20"/>
        <v>0</v>
      </c>
      <c r="AZ141" s="54">
        <f t="shared" si="21"/>
        <v>0</v>
      </c>
      <c r="BA141" s="54">
        <f t="shared" si="22"/>
        <v>0</v>
      </c>
      <c r="BB141" s="54">
        <f t="shared" si="23"/>
        <v>0</v>
      </c>
      <c r="BC141" s="54">
        <f t="shared" si="24"/>
        <v>0</v>
      </c>
      <c r="BE141" s="54">
        <f t="shared" si="25"/>
        <v>0</v>
      </c>
      <c r="BF141" s="54">
        <f t="shared" si="26"/>
        <v>0</v>
      </c>
      <c r="BG141" s="54">
        <f t="shared" si="27"/>
        <v>0</v>
      </c>
      <c r="BH141" s="54">
        <f t="shared" si="28"/>
        <v>0</v>
      </c>
      <c r="BI141" s="54">
        <f t="shared" si="29"/>
        <v>0</v>
      </c>
    </row>
    <row r="142" spans="1:61" s="53" customFormat="1" ht="12.95" customHeight="1">
      <c r="A142" s="221">
        <f>A136+1</f>
        <v>23</v>
      </c>
      <c r="B142" s="279"/>
      <c r="C142" s="280"/>
      <c r="D142" s="281"/>
      <c r="E142" s="282"/>
      <c r="F142" s="282"/>
      <c r="G142" s="282"/>
      <c r="H142" s="282"/>
      <c r="I142" s="282"/>
      <c r="J142" s="283">
        <f>SUM(D142:I144)</f>
        <v>0</v>
      </c>
      <c r="K142" s="63"/>
      <c r="L142" s="64"/>
      <c r="M142" s="65"/>
      <c r="N142" s="5"/>
      <c r="O142" s="6"/>
      <c r="P142" s="284">
        <f>ROUNDDOWN(+AY142+AY143+AY144+AY145+AY146+AY147,2)</f>
        <v>0</v>
      </c>
      <c r="Q142" s="64"/>
      <c r="R142" s="64"/>
      <c r="S142" s="65"/>
      <c r="T142" s="5"/>
      <c r="U142" s="6"/>
      <c r="V142" s="284">
        <f>ROUNDDOWN(+AZ142+AZ143+AZ144+AZ145+AZ146+AZ147,2)</f>
        <v>0</v>
      </c>
      <c r="W142" s="64"/>
      <c r="X142" s="64"/>
      <c r="Y142" s="65"/>
      <c r="Z142" s="5"/>
      <c r="AA142" s="6"/>
      <c r="AB142" s="284">
        <f>ROUNDDOWN(+BA142+BA143+BA144+BA145+BA146+BA147,2)</f>
        <v>0</v>
      </c>
      <c r="AC142" s="64"/>
      <c r="AD142" s="64"/>
      <c r="AE142" s="65"/>
      <c r="AF142" s="5"/>
      <c r="AG142" s="6"/>
      <c r="AH142" s="284">
        <f>ROUNDDOWN(+BB142+BB143+BB144+BB145+BB146+BB147,2)</f>
        <v>0</v>
      </c>
      <c r="AI142" s="64"/>
      <c r="AJ142" s="64"/>
      <c r="AK142" s="65"/>
      <c r="AL142" s="5"/>
      <c r="AM142" s="6"/>
      <c r="AN142" s="227">
        <f>ROUNDDOWN(+BC142+BC143+BC144+BC145+BC146+BC147,2)</f>
        <v>0</v>
      </c>
      <c r="AO142" s="234">
        <f>+AN142+AH142+AB142+V142+P142</f>
        <v>0</v>
      </c>
      <c r="AP142" s="231">
        <f>IF(J142=0,0,ROUNDDOWN(+AO142/+J142,2))</f>
        <v>0</v>
      </c>
      <c r="AQ142" s="232" t="str">
        <f>IF(P142=0,"-",ROUNDDOWN(+P142/+AO142,2))</f>
        <v>-</v>
      </c>
      <c r="AR142" s="233" t="str">
        <f>IF(V142=0,"-",ROUNDDOWN(+V142/+AO142,2))</f>
        <v>-</v>
      </c>
      <c r="AS142" s="233" t="str">
        <f>IF(AB142=0,"-",ROUNDDOWN(+AB142/+AO142,2))</f>
        <v>-</v>
      </c>
      <c r="AT142" s="233" t="str">
        <f>IF(AH142=0,"-",ROUNDDOWN(+AH142/+AO142,2))</f>
        <v>-</v>
      </c>
      <c r="AU142" s="230" t="str">
        <f>IF(AN142=0,"-",ROUNDDOWN(+AN142/+AO142,2))</f>
        <v>-</v>
      </c>
      <c r="AV142" s="51"/>
      <c r="AW142" s="52"/>
      <c r="AY142" s="54">
        <f t="shared" si="20"/>
        <v>0</v>
      </c>
      <c r="AZ142" s="54">
        <f t="shared" si="21"/>
        <v>0</v>
      </c>
      <c r="BA142" s="54">
        <f t="shared" si="22"/>
        <v>0</v>
      </c>
      <c r="BB142" s="54">
        <f t="shared" si="23"/>
        <v>0</v>
      </c>
      <c r="BC142" s="54">
        <f t="shared" si="24"/>
        <v>0</v>
      </c>
      <c r="BE142" s="54">
        <f t="shared" si="25"/>
        <v>0</v>
      </c>
      <c r="BF142" s="54">
        <f t="shared" si="26"/>
        <v>0</v>
      </c>
      <c r="BG142" s="54">
        <f t="shared" si="27"/>
        <v>0</v>
      </c>
      <c r="BH142" s="54">
        <f t="shared" si="28"/>
        <v>0</v>
      </c>
      <c r="BI142" s="54">
        <f t="shared" si="29"/>
        <v>0</v>
      </c>
    </row>
    <row r="143" spans="1:61" s="53" customFormat="1" ht="12.95" customHeight="1">
      <c r="A143" s="179"/>
      <c r="B143" s="262"/>
      <c r="C143" s="265"/>
      <c r="D143" s="268"/>
      <c r="E143" s="270"/>
      <c r="F143" s="270"/>
      <c r="G143" s="270"/>
      <c r="H143" s="270"/>
      <c r="I143" s="270"/>
      <c r="J143" s="276"/>
      <c r="K143" s="48"/>
      <c r="L143" s="50"/>
      <c r="M143" s="50"/>
      <c r="N143" s="2"/>
      <c r="O143" s="2"/>
      <c r="P143" s="208"/>
      <c r="Q143" s="49"/>
      <c r="R143" s="49"/>
      <c r="S143" s="50"/>
      <c r="T143" s="2"/>
      <c r="U143" s="2"/>
      <c r="V143" s="208"/>
      <c r="W143" s="55"/>
      <c r="X143" s="55"/>
      <c r="Y143" s="56"/>
      <c r="Z143" s="2"/>
      <c r="AA143" s="2"/>
      <c r="AB143" s="208"/>
      <c r="AC143" s="55"/>
      <c r="AD143" s="55"/>
      <c r="AE143" s="56"/>
      <c r="AF143" s="2"/>
      <c r="AG143" s="2"/>
      <c r="AH143" s="208"/>
      <c r="AI143" s="56"/>
      <c r="AJ143" s="56"/>
      <c r="AK143" s="56"/>
      <c r="AL143" s="2"/>
      <c r="AM143" s="2"/>
      <c r="AN143" s="199"/>
      <c r="AO143" s="201"/>
      <c r="AP143" s="219"/>
      <c r="AQ143" s="195"/>
      <c r="AR143" s="197"/>
      <c r="AS143" s="197"/>
      <c r="AT143" s="197"/>
      <c r="AU143" s="193"/>
      <c r="AV143" s="57"/>
      <c r="AW143" s="52"/>
      <c r="AY143" s="54">
        <f t="shared" si="20"/>
        <v>0</v>
      </c>
      <c r="AZ143" s="54">
        <f t="shared" si="21"/>
        <v>0</v>
      </c>
      <c r="BA143" s="54">
        <f t="shared" si="22"/>
        <v>0</v>
      </c>
      <c r="BB143" s="54">
        <f t="shared" si="23"/>
        <v>0</v>
      </c>
      <c r="BC143" s="54">
        <f t="shared" si="24"/>
        <v>0</v>
      </c>
      <c r="BE143" s="54">
        <f t="shared" si="25"/>
        <v>0</v>
      </c>
      <c r="BF143" s="54">
        <f t="shared" si="26"/>
        <v>0</v>
      </c>
      <c r="BG143" s="54">
        <f t="shared" si="27"/>
        <v>0</v>
      </c>
      <c r="BH143" s="54">
        <f t="shared" si="28"/>
        <v>0</v>
      </c>
      <c r="BI143" s="54">
        <f t="shared" si="29"/>
        <v>0</v>
      </c>
    </row>
    <row r="144" spans="1:61" s="53" customFormat="1" ht="12.95" customHeight="1">
      <c r="A144" s="179"/>
      <c r="B144" s="262"/>
      <c r="C144" s="265"/>
      <c r="D144" s="268"/>
      <c r="E144" s="270"/>
      <c r="F144" s="270"/>
      <c r="G144" s="270"/>
      <c r="H144" s="270"/>
      <c r="I144" s="270"/>
      <c r="J144" s="276"/>
      <c r="K144" s="48"/>
      <c r="L144" s="49"/>
      <c r="M144" s="50"/>
      <c r="N144" s="1"/>
      <c r="O144" s="2"/>
      <c r="P144" s="208"/>
      <c r="Q144" s="49"/>
      <c r="R144" s="49"/>
      <c r="S144" s="50"/>
      <c r="T144" s="1"/>
      <c r="U144" s="2"/>
      <c r="V144" s="208"/>
      <c r="W144" s="49"/>
      <c r="X144" s="49"/>
      <c r="Y144" s="50"/>
      <c r="Z144" s="1"/>
      <c r="AA144" s="2"/>
      <c r="AB144" s="208"/>
      <c r="AC144" s="49"/>
      <c r="AD144" s="49"/>
      <c r="AE144" s="50"/>
      <c r="AF144" s="1"/>
      <c r="AG144" s="2"/>
      <c r="AH144" s="208"/>
      <c r="AI144" s="56"/>
      <c r="AJ144" s="50"/>
      <c r="AK144" s="50"/>
      <c r="AL144" s="1"/>
      <c r="AM144" s="2"/>
      <c r="AN144" s="199"/>
      <c r="AO144" s="201"/>
      <c r="AP144" s="218">
        <f>IF(AP142-$AT$3/100&lt;0,0,IF(OR(AQ142=1,AR142=1,AS142=1,AT142=1,AU142=1),AP142,AP142-$AT$3/100))</f>
        <v>0</v>
      </c>
      <c r="AQ144" s="220" t="str">
        <f>IF(AQ142="-","-",IF(AQ142-$AT$3/100&lt;0,0,IF(AQ142=1,1,AQ142-$AT$3/100)))</f>
        <v>-</v>
      </c>
      <c r="AR144" s="205" t="str">
        <f>IF(AR142="-","-",IF(AR142-$AT$3/100&lt;0,0,IF(AR142=1,1,AR142-$AT$3/100)))</f>
        <v>-</v>
      </c>
      <c r="AS144" s="205" t="str">
        <f>IF(AS142="-","-",IF(AS142-$AT$3/100&lt;0,0,IF(AS142=1,1,AS142-$AT$3/100)))</f>
        <v>-</v>
      </c>
      <c r="AT144" s="205" t="str">
        <f>IF(AT142="-","-",IF(AT142-$AT$3/100&lt;0,0,IF(AT142=1,1,AT142-$AT$3/100)))</f>
        <v>-</v>
      </c>
      <c r="AU144" s="192" t="str">
        <f>IF(AU142="-","-",IF(AU142-$AT$3/100&lt;0,0,IF(AU142=1,1,AU142-$AT$3/100)))</f>
        <v>-</v>
      </c>
      <c r="AV144" s="57"/>
      <c r="AW144" s="52"/>
      <c r="AY144" s="54">
        <f t="shared" si="20"/>
        <v>0</v>
      </c>
      <c r="AZ144" s="54">
        <f t="shared" si="21"/>
        <v>0</v>
      </c>
      <c r="BA144" s="54">
        <f t="shared" si="22"/>
        <v>0</v>
      </c>
      <c r="BB144" s="54">
        <f t="shared" si="23"/>
        <v>0</v>
      </c>
      <c r="BC144" s="54">
        <f t="shared" si="24"/>
        <v>0</v>
      </c>
      <c r="BE144" s="54">
        <f t="shared" si="25"/>
        <v>0</v>
      </c>
      <c r="BF144" s="54">
        <f t="shared" si="26"/>
        <v>0</v>
      </c>
      <c r="BG144" s="54">
        <f t="shared" si="27"/>
        <v>0</v>
      </c>
      <c r="BH144" s="54">
        <f t="shared" si="28"/>
        <v>0</v>
      </c>
      <c r="BI144" s="54">
        <f t="shared" si="29"/>
        <v>0</v>
      </c>
    </row>
    <row r="145" spans="1:61" s="53" customFormat="1" ht="12.95" customHeight="1">
      <c r="A145" s="179"/>
      <c r="B145" s="262"/>
      <c r="C145" s="265"/>
      <c r="D145" s="271"/>
      <c r="E145" s="273"/>
      <c r="F145" s="273"/>
      <c r="G145" s="273"/>
      <c r="H145" s="273"/>
      <c r="I145" s="273"/>
      <c r="J145" s="278">
        <f>SUM(D145:I147)</f>
        <v>0</v>
      </c>
      <c r="K145" s="48"/>
      <c r="L145" s="49"/>
      <c r="M145" s="50"/>
      <c r="N145" s="1"/>
      <c r="O145" s="2"/>
      <c r="P145" s="207">
        <f>ROUNDDOWN(+BE142+BE143+BE144+BE145+BE146+BE147,2)</f>
        <v>0</v>
      </c>
      <c r="Q145" s="49"/>
      <c r="R145" s="49"/>
      <c r="S145" s="50"/>
      <c r="T145" s="1"/>
      <c r="U145" s="2"/>
      <c r="V145" s="207">
        <f>ROUNDDOWN(+BF142+BF143+BF144+BF145+BF146+BF147,2)</f>
        <v>0</v>
      </c>
      <c r="W145" s="49"/>
      <c r="X145" s="49"/>
      <c r="Y145" s="50"/>
      <c r="Z145" s="1"/>
      <c r="AA145" s="2"/>
      <c r="AB145" s="207">
        <f>ROUNDDOWN(+BG142+BG143+BG144+BG145+BG146+BG147,2)</f>
        <v>0</v>
      </c>
      <c r="AC145" s="49"/>
      <c r="AD145" s="49"/>
      <c r="AE145" s="50"/>
      <c r="AF145" s="1"/>
      <c r="AG145" s="2"/>
      <c r="AH145" s="207">
        <f>ROUNDDOWN(+BH142+BH143+BH144+BH145+BH146+BH147,2)</f>
        <v>0</v>
      </c>
      <c r="AI145" s="56"/>
      <c r="AJ145" s="50"/>
      <c r="AK145" s="50"/>
      <c r="AL145" s="1"/>
      <c r="AM145" s="2"/>
      <c r="AN145" s="207">
        <f>ROUNDDOWN(+BI142+BI143+BI144+BI145+BI146+BI147,2)</f>
        <v>0</v>
      </c>
      <c r="AO145" s="225">
        <f>+AN145+AH145+AB145+V145+P145</f>
        <v>0</v>
      </c>
      <c r="AP145" s="219"/>
      <c r="AQ145" s="195"/>
      <c r="AR145" s="197"/>
      <c r="AS145" s="197"/>
      <c r="AT145" s="197"/>
      <c r="AU145" s="193"/>
      <c r="AV145" s="51"/>
      <c r="AW145" s="52"/>
      <c r="AY145" s="54">
        <f t="shared" si="20"/>
        <v>0</v>
      </c>
      <c r="AZ145" s="54">
        <f t="shared" si="21"/>
        <v>0</v>
      </c>
      <c r="BA145" s="54">
        <f t="shared" si="22"/>
        <v>0</v>
      </c>
      <c r="BB145" s="54">
        <f t="shared" si="23"/>
        <v>0</v>
      </c>
      <c r="BC145" s="54">
        <f t="shared" si="24"/>
        <v>0</v>
      </c>
      <c r="BE145" s="54">
        <f t="shared" si="25"/>
        <v>0</v>
      </c>
      <c r="BF145" s="54">
        <f t="shared" si="26"/>
        <v>0</v>
      </c>
      <c r="BG145" s="54">
        <f t="shared" si="27"/>
        <v>0</v>
      </c>
      <c r="BH145" s="54">
        <f t="shared" si="28"/>
        <v>0</v>
      </c>
      <c r="BI145" s="54">
        <f t="shared" si="29"/>
        <v>0</v>
      </c>
    </row>
    <row r="146" spans="1:61" s="53" customFormat="1" ht="12.95" customHeight="1">
      <c r="A146" s="179"/>
      <c r="B146" s="262"/>
      <c r="C146" s="265"/>
      <c r="D146" s="272"/>
      <c r="E146" s="274"/>
      <c r="F146" s="274"/>
      <c r="G146" s="274"/>
      <c r="H146" s="274"/>
      <c r="I146" s="274"/>
      <c r="J146" s="276"/>
      <c r="K146" s="48"/>
      <c r="L146" s="49"/>
      <c r="M146" s="50"/>
      <c r="N146" s="1"/>
      <c r="O146" s="2"/>
      <c r="P146" s="208"/>
      <c r="Q146" s="49"/>
      <c r="R146" s="49"/>
      <c r="S146" s="50"/>
      <c r="T146" s="1"/>
      <c r="U146" s="2"/>
      <c r="V146" s="208"/>
      <c r="W146" s="49"/>
      <c r="X146" s="49"/>
      <c r="Y146" s="50"/>
      <c r="Z146" s="1"/>
      <c r="AA146" s="2"/>
      <c r="AB146" s="208"/>
      <c r="AC146" s="49"/>
      <c r="AD146" s="49"/>
      <c r="AE146" s="50"/>
      <c r="AF146" s="1"/>
      <c r="AG146" s="2"/>
      <c r="AH146" s="208"/>
      <c r="AI146" s="58"/>
      <c r="AJ146" s="50"/>
      <c r="AK146" s="50"/>
      <c r="AL146" s="1"/>
      <c r="AM146" s="2"/>
      <c r="AN146" s="208"/>
      <c r="AO146" s="226"/>
      <c r="AP146" s="214">
        <f>IF(J145=0,0,ROUNDDOWN(+AO145/+J145,2))</f>
        <v>0</v>
      </c>
      <c r="AQ146" s="216" t="str">
        <f>IF(P145=0,"-",ROUNDDOWN(+P145/+AO145,2))</f>
        <v>-</v>
      </c>
      <c r="AR146" s="210" t="str">
        <f>IF(V145=0,"-",ROUNDDOWN(+V145/+AO145,2))</f>
        <v>-</v>
      </c>
      <c r="AS146" s="210" t="str">
        <f>IF(AB145=0,"-",ROUNDDOWN(+AB145/+AO145,2))</f>
        <v>-</v>
      </c>
      <c r="AT146" s="210" t="str">
        <f>IF(AH145=0,"-",ROUNDDOWN(+AH145/+AO145,2))</f>
        <v>-</v>
      </c>
      <c r="AU146" s="212" t="str">
        <f>IF(AN145=0,"-",ROUNDDOWN(+AN145/+AO145,2))</f>
        <v>-</v>
      </c>
      <c r="AV146" s="57"/>
      <c r="AW146" s="52"/>
      <c r="AY146" s="54">
        <f t="shared" si="20"/>
        <v>0</v>
      </c>
      <c r="AZ146" s="54">
        <f t="shared" si="21"/>
        <v>0</v>
      </c>
      <c r="BA146" s="54">
        <f t="shared" si="22"/>
        <v>0</v>
      </c>
      <c r="BB146" s="54">
        <f t="shared" si="23"/>
        <v>0</v>
      </c>
      <c r="BC146" s="54">
        <f t="shared" si="24"/>
        <v>0</v>
      </c>
      <c r="BE146" s="54">
        <f t="shared" si="25"/>
        <v>0</v>
      </c>
      <c r="BF146" s="54">
        <f t="shared" si="26"/>
        <v>0</v>
      </c>
      <c r="BG146" s="54">
        <f t="shared" si="27"/>
        <v>0</v>
      </c>
      <c r="BH146" s="54">
        <f t="shared" si="28"/>
        <v>0</v>
      </c>
      <c r="BI146" s="54">
        <f t="shared" si="29"/>
        <v>0</v>
      </c>
    </row>
    <row r="147" spans="1:61" s="53" customFormat="1" ht="12.95" customHeight="1">
      <c r="A147" s="179"/>
      <c r="B147" s="262"/>
      <c r="C147" s="265"/>
      <c r="D147" s="272"/>
      <c r="E147" s="274"/>
      <c r="F147" s="274"/>
      <c r="G147" s="274"/>
      <c r="H147" s="274"/>
      <c r="I147" s="274"/>
      <c r="J147" s="285"/>
      <c r="K147" s="66"/>
      <c r="L147" s="67"/>
      <c r="M147" s="68"/>
      <c r="N147" s="3"/>
      <c r="O147" s="4"/>
      <c r="P147" s="236"/>
      <c r="Q147" s="67"/>
      <c r="R147" s="67"/>
      <c r="S147" s="68"/>
      <c r="T147" s="3"/>
      <c r="U147" s="4"/>
      <c r="V147" s="236"/>
      <c r="W147" s="67"/>
      <c r="X147" s="67"/>
      <c r="Y147" s="68"/>
      <c r="Z147" s="3"/>
      <c r="AA147" s="4"/>
      <c r="AB147" s="236"/>
      <c r="AC147" s="67"/>
      <c r="AD147" s="67"/>
      <c r="AE147" s="68"/>
      <c r="AF147" s="3"/>
      <c r="AG147" s="4"/>
      <c r="AH147" s="236"/>
      <c r="AI147" s="69"/>
      <c r="AJ147" s="68"/>
      <c r="AK147" s="68"/>
      <c r="AL147" s="3"/>
      <c r="AM147" s="4"/>
      <c r="AN147" s="236"/>
      <c r="AO147" s="239"/>
      <c r="AP147" s="238"/>
      <c r="AQ147" s="217"/>
      <c r="AR147" s="211"/>
      <c r="AS147" s="211"/>
      <c r="AT147" s="211"/>
      <c r="AU147" s="213"/>
      <c r="AV147" s="57"/>
      <c r="AW147" s="52"/>
      <c r="AY147" s="54">
        <f t="shared" si="20"/>
        <v>0</v>
      </c>
      <c r="AZ147" s="54">
        <f t="shared" si="21"/>
        <v>0</v>
      </c>
      <c r="BA147" s="54">
        <f t="shared" si="22"/>
        <v>0</v>
      </c>
      <c r="BB147" s="54">
        <f t="shared" si="23"/>
        <v>0</v>
      </c>
      <c r="BC147" s="54">
        <f t="shared" si="24"/>
        <v>0</v>
      </c>
      <c r="BE147" s="54">
        <f t="shared" si="25"/>
        <v>0</v>
      </c>
      <c r="BF147" s="54">
        <f t="shared" si="26"/>
        <v>0</v>
      </c>
      <c r="BG147" s="54">
        <f t="shared" si="27"/>
        <v>0</v>
      </c>
      <c r="BH147" s="54">
        <f t="shared" si="28"/>
        <v>0</v>
      </c>
      <c r="BI147" s="54">
        <f t="shared" si="29"/>
        <v>0</v>
      </c>
    </row>
    <row r="148" spans="1:61" s="53" customFormat="1" ht="12.95" customHeight="1">
      <c r="A148" s="221">
        <f>A142+1</f>
        <v>24</v>
      </c>
      <c r="B148" s="279"/>
      <c r="C148" s="280"/>
      <c r="D148" s="281"/>
      <c r="E148" s="282"/>
      <c r="F148" s="282"/>
      <c r="G148" s="282"/>
      <c r="H148" s="282"/>
      <c r="I148" s="282"/>
      <c r="J148" s="283">
        <f>SUM(D148:I150)</f>
        <v>0</v>
      </c>
      <c r="K148" s="63"/>
      <c r="L148" s="64"/>
      <c r="M148" s="65"/>
      <c r="N148" s="5"/>
      <c r="O148" s="6"/>
      <c r="P148" s="284">
        <f>ROUNDDOWN(+AY148+AY149+AY150+AY151+AY152+AY153,2)</f>
        <v>0</v>
      </c>
      <c r="Q148" s="64"/>
      <c r="R148" s="64"/>
      <c r="S148" s="65"/>
      <c r="T148" s="5"/>
      <c r="U148" s="6"/>
      <c r="V148" s="284">
        <f>ROUNDDOWN(+AZ148+AZ149+AZ150+AZ151+AZ152+AZ153,2)</f>
        <v>0</v>
      </c>
      <c r="W148" s="64"/>
      <c r="X148" s="64"/>
      <c r="Y148" s="65"/>
      <c r="Z148" s="5"/>
      <c r="AA148" s="6"/>
      <c r="AB148" s="284">
        <f>ROUNDDOWN(+BA148+BA149+BA150+BA151+BA152+BA153,2)</f>
        <v>0</v>
      </c>
      <c r="AC148" s="64"/>
      <c r="AD148" s="64"/>
      <c r="AE148" s="65"/>
      <c r="AF148" s="5"/>
      <c r="AG148" s="6"/>
      <c r="AH148" s="284">
        <f>ROUNDDOWN(+BB148+BB149+BB150+BB151+BB152+BB153,2)</f>
        <v>0</v>
      </c>
      <c r="AI148" s="64"/>
      <c r="AJ148" s="64"/>
      <c r="AK148" s="65"/>
      <c r="AL148" s="5"/>
      <c r="AM148" s="6"/>
      <c r="AN148" s="227">
        <f>ROUNDDOWN(+BC148+BC149+BC150+BC151+BC152+BC153,2)</f>
        <v>0</v>
      </c>
      <c r="AO148" s="234">
        <f>+AN148+AH148+AB148+V148+P148</f>
        <v>0</v>
      </c>
      <c r="AP148" s="231">
        <f>IF(J148=0,0,ROUNDDOWN(+AO148/+J148,2))</f>
        <v>0</v>
      </c>
      <c r="AQ148" s="232" t="str">
        <f>IF(P148=0,"-",ROUNDDOWN(+P148/+AO148,2))</f>
        <v>-</v>
      </c>
      <c r="AR148" s="233" t="str">
        <f>IF(V148=0,"-",ROUNDDOWN(+V148/+AO148,2))</f>
        <v>-</v>
      </c>
      <c r="AS148" s="233" t="str">
        <f>IF(AB148=0,"-",ROUNDDOWN(+AB148/+AO148,2))</f>
        <v>-</v>
      </c>
      <c r="AT148" s="233" t="str">
        <f>IF(AH148=0,"-",ROUNDDOWN(+AH148/+AO148,2))</f>
        <v>-</v>
      </c>
      <c r="AU148" s="230" t="str">
        <f>IF(AN148=0,"-",ROUNDDOWN(+AN148/+AO148,2))</f>
        <v>-</v>
      </c>
      <c r="AV148" s="51"/>
      <c r="AW148" s="52"/>
      <c r="AY148" s="54">
        <f t="shared" si="20"/>
        <v>0</v>
      </c>
      <c r="AZ148" s="54">
        <f t="shared" si="21"/>
        <v>0</v>
      </c>
      <c r="BA148" s="54">
        <f t="shared" si="22"/>
        <v>0</v>
      </c>
      <c r="BB148" s="54">
        <f t="shared" si="23"/>
        <v>0</v>
      </c>
      <c r="BC148" s="54">
        <f t="shared" si="24"/>
        <v>0</v>
      </c>
      <c r="BE148" s="54">
        <f t="shared" si="25"/>
        <v>0</v>
      </c>
      <c r="BF148" s="54">
        <f t="shared" si="26"/>
        <v>0</v>
      </c>
      <c r="BG148" s="54">
        <f t="shared" si="27"/>
        <v>0</v>
      </c>
      <c r="BH148" s="54">
        <f t="shared" si="28"/>
        <v>0</v>
      </c>
      <c r="BI148" s="54">
        <f t="shared" si="29"/>
        <v>0</v>
      </c>
    </row>
    <row r="149" spans="1:61" s="53" customFormat="1" ht="12.95" customHeight="1">
      <c r="A149" s="179"/>
      <c r="B149" s="262"/>
      <c r="C149" s="265"/>
      <c r="D149" s="268"/>
      <c r="E149" s="270"/>
      <c r="F149" s="270"/>
      <c r="G149" s="270"/>
      <c r="H149" s="270"/>
      <c r="I149" s="270"/>
      <c r="J149" s="276"/>
      <c r="K149" s="48"/>
      <c r="L149" s="50"/>
      <c r="M149" s="50"/>
      <c r="N149" s="2"/>
      <c r="O149" s="2"/>
      <c r="P149" s="208"/>
      <c r="Q149" s="49"/>
      <c r="R149" s="49"/>
      <c r="S149" s="50"/>
      <c r="T149" s="2"/>
      <c r="U149" s="2"/>
      <c r="V149" s="208"/>
      <c r="W149" s="55"/>
      <c r="X149" s="55"/>
      <c r="Y149" s="56"/>
      <c r="Z149" s="2"/>
      <c r="AA149" s="2"/>
      <c r="AB149" s="208"/>
      <c r="AC149" s="55"/>
      <c r="AD149" s="55"/>
      <c r="AE149" s="56"/>
      <c r="AF149" s="2"/>
      <c r="AG149" s="2"/>
      <c r="AH149" s="208"/>
      <c r="AI149" s="56"/>
      <c r="AJ149" s="56"/>
      <c r="AK149" s="56"/>
      <c r="AL149" s="2"/>
      <c r="AM149" s="2"/>
      <c r="AN149" s="199"/>
      <c r="AO149" s="201"/>
      <c r="AP149" s="219"/>
      <c r="AQ149" s="195"/>
      <c r="AR149" s="197"/>
      <c r="AS149" s="197"/>
      <c r="AT149" s="197"/>
      <c r="AU149" s="193"/>
      <c r="AV149" s="57"/>
      <c r="AW149" s="52"/>
      <c r="AY149" s="54">
        <f t="shared" si="20"/>
        <v>0</v>
      </c>
      <c r="AZ149" s="54">
        <f t="shared" si="21"/>
        <v>0</v>
      </c>
      <c r="BA149" s="54">
        <f t="shared" si="22"/>
        <v>0</v>
      </c>
      <c r="BB149" s="54">
        <f t="shared" si="23"/>
        <v>0</v>
      </c>
      <c r="BC149" s="54">
        <f t="shared" si="24"/>
        <v>0</v>
      </c>
      <c r="BE149" s="54">
        <f t="shared" si="25"/>
        <v>0</v>
      </c>
      <c r="BF149" s="54">
        <f t="shared" si="26"/>
        <v>0</v>
      </c>
      <c r="BG149" s="54">
        <f t="shared" si="27"/>
        <v>0</v>
      </c>
      <c r="BH149" s="54">
        <f t="shared" si="28"/>
        <v>0</v>
      </c>
      <c r="BI149" s="54">
        <f t="shared" si="29"/>
        <v>0</v>
      </c>
    </row>
    <row r="150" spans="1:61" s="53" customFormat="1" ht="12.95" customHeight="1">
      <c r="A150" s="179"/>
      <c r="B150" s="262"/>
      <c r="C150" s="265"/>
      <c r="D150" s="268"/>
      <c r="E150" s="270"/>
      <c r="F150" s="270"/>
      <c r="G150" s="270"/>
      <c r="H150" s="270"/>
      <c r="I150" s="270"/>
      <c r="J150" s="276"/>
      <c r="K150" s="48"/>
      <c r="L150" s="49"/>
      <c r="M150" s="50"/>
      <c r="N150" s="1"/>
      <c r="O150" s="2"/>
      <c r="P150" s="208"/>
      <c r="Q150" s="49"/>
      <c r="R150" s="49"/>
      <c r="S150" s="50"/>
      <c r="T150" s="1"/>
      <c r="U150" s="2"/>
      <c r="V150" s="208"/>
      <c r="W150" s="49"/>
      <c r="X150" s="49"/>
      <c r="Y150" s="50"/>
      <c r="Z150" s="1"/>
      <c r="AA150" s="2"/>
      <c r="AB150" s="208"/>
      <c r="AC150" s="49"/>
      <c r="AD150" s="49"/>
      <c r="AE150" s="50"/>
      <c r="AF150" s="1"/>
      <c r="AG150" s="2"/>
      <c r="AH150" s="208"/>
      <c r="AI150" s="56"/>
      <c r="AJ150" s="50"/>
      <c r="AK150" s="50"/>
      <c r="AL150" s="1"/>
      <c r="AM150" s="2"/>
      <c r="AN150" s="199"/>
      <c r="AO150" s="201"/>
      <c r="AP150" s="218">
        <f>IF(AP148-$AT$3/100&lt;0,0,IF(OR(AQ148=1,AR148=1,AS148=1,AT148=1,AU148=1),AP148,AP148-$AT$3/100))</f>
        <v>0</v>
      </c>
      <c r="AQ150" s="220" t="str">
        <f>IF(AQ148="-","-",IF(AQ148-$AT$3/100&lt;0,0,IF(AQ148=1,1,AQ148-$AT$3/100)))</f>
        <v>-</v>
      </c>
      <c r="AR150" s="205" t="str">
        <f>IF(AR148="-","-",IF(AR148-$AT$3/100&lt;0,0,IF(AR148=1,1,AR148-$AT$3/100)))</f>
        <v>-</v>
      </c>
      <c r="AS150" s="205" t="str">
        <f>IF(AS148="-","-",IF(AS148-$AT$3/100&lt;0,0,IF(AS148=1,1,AS148-$AT$3/100)))</f>
        <v>-</v>
      </c>
      <c r="AT150" s="205" t="str">
        <f>IF(AT148="-","-",IF(AT148-$AT$3/100&lt;0,0,IF(AT148=1,1,AT148-$AT$3/100)))</f>
        <v>-</v>
      </c>
      <c r="AU150" s="192" t="str">
        <f>IF(AU148="-","-",IF(AU148-$AT$3/100&lt;0,0,IF(AU148=1,1,AU148-$AT$3/100)))</f>
        <v>-</v>
      </c>
      <c r="AV150" s="57"/>
      <c r="AW150" s="52"/>
      <c r="AY150" s="54">
        <f t="shared" si="20"/>
        <v>0</v>
      </c>
      <c r="AZ150" s="54">
        <f t="shared" si="21"/>
        <v>0</v>
      </c>
      <c r="BA150" s="54">
        <f t="shared" si="22"/>
        <v>0</v>
      </c>
      <c r="BB150" s="54">
        <f t="shared" si="23"/>
        <v>0</v>
      </c>
      <c r="BC150" s="54">
        <f t="shared" si="24"/>
        <v>0</v>
      </c>
      <c r="BE150" s="54">
        <f t="shared" si="25"/>
        <v>0</v>
      </c>
      <c r="BF150" s="54">
        <f t="shared" si="26"/>
        <v>0</v>
      </c>
      <c r="BG150" s="54">
        <f t="shared" si="27"/>
        <v>0</v>
      </c>
      <c r="BH150" s="54">
        <f t="shared" si="28"/>
        <v>0</v>
      </c>
      <c r="BI150" s="54">
        <f t="shared" si="29"/>
        <v>0</v>
      </c>
    </row>
    <row r="151" spans="1:61" s="53" customFormat="1" ht="12.95" customHeight="1">
      <c r="A151" s="179"/>
      <c r="B151" s="262"/>
      <c r="C151" s="265"/>
      <c r="D151" s="271"/>
      <c r="E151" s="273"/>
      <c r="F151" s="273"/>
      <c r="G151" s="273"/>
      <c r="H151" s="273"/>
      <c r="I151" s="273"/>
      <c r="J151" s="278">
        <f>SUM(D151:I153)</f>
        <v>0</v>
      </c>
      <c r="K151" s="48"/>
      <c r="L151" s="49"/>
      <c r="M151" s="50"/>
      <c r="N151" s="1"/>
      <c r="O151" s="2"/>
      <c r="P151" s="207">
        <f>ROUNDDOWN(+BE148+BE149+BE150+BE151+BE152+BE153,2)</f>
        <v>0</v>
      </c>
      <c r="Q151" s="49"/>
      <c r="R151" s="49"/>
      <c r="S151" s="50"/>
      <c r="T151" s="1"/>
      <c r="U151" s="2"/>
      <c r="V151" s="207">
        <f>ROUNDDOWN(+BF148+BF149+BF150+BF151+BF152+BF153,2)</f>
        <v>0</v>
      </c>
      <c r="W151" s="49"/>
      <c r="X151" s="49"/>
      <c r="Y151" s="50"/>
      <c r="Z151" s="1"/>
      <c r="AA151" s="2"/>
      <c r="AB151" s="207">
        <f>ROUNDDOWN(+BG148+BG149+BG150+BG151+BG152+BG153,2)</f>
        <v>0</v>
      </c>
      <c r="AC151" s="49"/>
      <c r="AD151" s="49"/>
      <c r="AE151" s="50"/>
      <c r="AF151" s="1"/>
      <c r="AG151" s="2"/>
      <c r="AH151" s="207">
        <f>ROUNDDOWN(+BH148+BH149+BH150+BH151+BH152+BH153,2)</f>
        <v>0</v>
      </c>
      <c r="AI151" s="56"/>
      <c r="AJ151" s="50"/>
      <c r="AK151" s="50"/>
      <c r="AL151" s="1"/>
      <c r="AM151" s="2"/>
      <c r="AN151" s="207">
        <f>ROUNDDOWN(+BI148+BI149+BI150+BI151+BI152+BI153,2)</f>
        <v>0</v>
      </c>
      <c r="AO151" s="225">
        <f>+AN151+AH151+AB151+V151+P151</f>
        <v>0</v>
      </c>
      <c r="AP151" s="219"/>
      <c r="AQ151" s="195"/>
      <c r="AR151" s="197"/>
      <c r="AS151" s="197"/>
      <c r="AT151" s="197"/>
      <c r="AU151" s="193"/>
      <c r="AV151" s="51"/>
      <c r="AW151" s="52"/>
      <c r="AY151" s="54">
        <f t="shared" si="20"/>
        <v>0</v>
      </c>
      <c r="AZ151" s="54">
        <f t="shared" si="21"/>
        <v>0</v>
      </c>
      <c r="BA151" s="54">
        <f t="shared" si="22"/>
        <v>0</v>
      </c>
      <c r="BB151" s="54">
        <f t="shared" si="23"/>
        <v>0</v>
      </c>
      <c r="BC151" s="54">
        <f t="shared" si="24"/>
        <v>0</v>
      </c>
      <c r="BE151" s="54">
        <f t="shared" si="25"/>
        <v>0</v>
      </c>
      <c r="BF151" s="54">
        <f t="shared" si="26"/>
        <v>0</v>
      </c>
      <c r="BG151" s="54">
        <f t="shared" si="27"/>
        <v>0</v>
      </c>
      <c r="BH151" s="54">
        <f t="shared" si="28"/>
        <v>0</v>
      </c>
      <c r="BI151" s="54">
        <f t="shared" si="29"/>
        <v>0</v>
      </c>
    </row>
    <row r="152" spans="1:61" s="53" customFormat="1" ht="12.95" customHeight="1">
      <c r="A152" s="179"/>
      <c r="B152" s="262"/>
      <c r="C152" s="265"/>
      <c r="D152" s="272"/>
      <c r="E152" s="274"/>
      <c r="F152" s="274"/>
      <c r="G152" s="274"/>
      <c r="H152" s="274"/>
      <c r="I152" s="274"/>
      <c r="J152" s="276"/>
      <c r="K152" s="48"/>
      <c r="L152" s="49"/>
      <c r="M152" s="50"/>
      <c r="N152" s="1"/>
      <c r="O152" s="2"/>
      <c r="P152" s="208"/>
      <c r="Q152" s="49"/>
      <c r="R152" s="49"/>
      <c r="S152" s="50"/>
      <c r="T152" s="1"/>
      <c r="U152" s="2"/>
      <c r="V152" s="208"/>
      <c r="W152" s="49"/>
      <c r="X152" s="49"/>
      <c r="Y152" s="50"/>
      <c r="Z152" s="1"/>
      <c r="AA152" s="2"/>
      <c r="AB152" s="208"/>
      <c r="AC152" s="49"/>
      <c r="AD152" s="49"/>
      <c r="AE152" s="50"/>
      <c r="AF152" s="1"/>
      <c r="AG152" s="2"/>
      <c r="AH152" s="208"/>
      <c r="AI152" s="58"/>
      <c r="AJ152" s="50"/>
      <c r="AK152" s="50"/>
      <c r="AL152" s="1"/>
      <c r="AM152" s="2"/>
      <c r="AN152" s="208"/>
      <c r="AO152" s="226"/>
      <c r="AP152" s="214">
        <f>IF(J151=0,0,ROUNDDOWN(+AO151/+J151,2))</f>
        <v>0</v>
      </c>
      <c r="AQ152" s="216" t="str">
        <f>IF(P151=0,"-",ROUNDDOWN(+P151/+AO151,2))</f>
        <v>-</v>
      </c>
      <c r="AR152" s="210" t="str">
        <f>IF(V151=0,"-",ROUNDDOWN(+V151/+AO151,2))</f>
        <v>-</v>
      </c>
      <c r="AS152" s="210" t="str">
        <f>IF(AB151=0,"-",ROUNDDOWN(+AB151/+AO151,2))</f>
        <v>-</v>
      </c>
      <c r="AT152" s="210" t="str">
        <f>IF(AH151=0,"-",ROUNDDOWN(+AH151/+AO151,2))</f>
        <v>-</v>
      </c>
      <c r="AU152" s="212" t="str">
        <f>IF(AN151=0,"-",ROUNDDOWN(+AN151/+AO151,2))</f>
        <v>-</v>
      </c>
      <c r="AV152" s="57"/>
      <c r="AW152" s="52"/>
      <c r="AY152" s="54">
        <f t="shared" si="20"/>
        <v>0</v>
      </c>
      <c r="AZ152" s="54">
        <f t="shared" si="21"/>
        <v>0</v>
      </c>
      <c r="BA152" s="54">
        <f t="shared" si="22"/>
        <v>0</v>
      </c>
      <c r="BB152" s="54">
        <f t="shared" si="23"/>
        <v>0</v>
      </c>
      <c r="BC152" s="54">
        <f t="shared" si="24"/>
        <v>0</v>
      </c>
      <c r="BE152" s="54">
        <f t="shared" si="25"/>
        <v>0</v>
      </c>
      <c r="BF152" s="54">
        <f t="shared" si="26"/>
        <v>0</v>
      </c>
      <c r="BG152" s="54">
        <f t="shared" si="27"/>
        <v>0</v>
      </c>
      <c r="BH152" s="54">
        <f t="shared" si="28"/>
        <v>0</v>
      </c>
      <c r="BI152" s="54">
        <f t="shared" si="29"/>
        <v>0</v>
      </c>
    </row>
    <row r="153" spans="1:61" s="53" customFormat="1" ht="12.95" customHeight="1">
      <c r="A153" s="179"/>
      <c r="B153" s="262"/>
      <c r="C153" s="265"/>
      <c r="D153" s="272"/>
      <c r="E153" s="274"/>
      <c r="F153" s="274"/>
      <c r="G153" s="274"/>
      <c r="H153" s="274"/>
      <c r="I153" s="274"/>
      <c r="J153" s="285"/>
      <c r="K153" s="66"/>
      <c r="L153" s="67"/>
      <c r="M153" s="68"/>
      <c r="N153" s="3"/>
      <c r="O153" s="4"/>
      <c r="P153" s="236"/>
      <c r="Q153" s="67"/>
      <c r="R153" s="67"/>
      <c r="S153" s="68"/>
      <c r="T153" s="3"/>
      <c r="U153" s="4"/>
      <c r="V153" s="236"/>
      <c r="W153" s="67"/>
      <c r="X153" s="67"/>
      <c r="Y153" s="68"/>
      <c r="Z153" s="3"/>
      <c r="AA153" s="4"/>
      <c r="AB153" s="236"/>
      <c r="AC153" s="67"/>
      <c r="AD153" s="67"/>
      <c r="AE153" s="68"/>
      <c r="AF153" s="3"/>
      <c r="AG153" s="4"/>
      <c r="AH153" s="236"/>
      <c r="AI153" s="69"/>
      <c r="AJ153" s="68"/>
      <c r="AK153" s="68"/>
      <c r="AL153" s="3"/>
      <c r="AM153" s="4"/>
      <c r="AN153" s="236"/>
      <c r="AO153" s="239"/>
      <c r="AP153" s="238"/>
      <c r="AQ153" s="217"/>
      <c r="AR153" s="211"/>
      <c r="AS153" s="211"/>
      <c r="AT153" s="211"/>
      <c r="AU153" s="213"/>
      <c r="AV153" s="57"/>
      <c r="AW153" s="52"/>
      <c r="AY153" s="54">
        <f t="shared" si="20"/>
        <v>0</v>
      </c>
      <c r="AZ153" s="54">
        <f t="shared" si="21"/>
        <v>0</v>
      </c>
      <c r="BA153" s="54">
        <f t="shared" si="22"/>
        <v>0</v>
      </c>
      <c r="BB153" s="54">
        <f t="shared" si="23"/>
        <v>0</v>
      </c>
      <c r="BC153" s="54">
        <f t="shared" si="24"/>
        <v>0</v>
      </c>
      <c r="BE153" s="54">
        <f t="shared" si="25"/>
        <v>0</v>
      </c>
      <c r="BF153" s="54">
        <f t="shared" si="26"/>
        <v>0</v>
      </c>
      <c r="BG153" s="54">
        <f t="shared" si="27"/>
        <v>0</v>
      </c>
      <c r="BH153" s="54">
        <f t="shared" si="28"/>
        <v>0</v>
      </c>
      <c r="BI153" s="54">
        <f t="shared" si="29"/>
        <v>0</v>
      </c>
    </row>
    <row r="154" spans="1:61" s="53" customFormat="1" ht="12.95" customHeight="1">
      <c r="A154" s="221">
        <f>A148+1</f>
        <v>25</v>
      </c>
      <c r="B154" s="279"/>
      <c r="C154" s="280"/>
      <c r="D154" s="281"/>
      <c r="E154" s="282"/>
      <c r="F154" s="282"/>
      <c r="G154" s="282"/>
      <c r="H154" s="282"/>
      <c r="I154" s="282"/>
      <c r="J154" s="283">
        <f>SUM(D154:I156)</f>
        <v>0</v>
      </c>
      <c r="K154" s="63"/>
      <c r="L154" s="64"/>
      <c r="M154" s="65"/>
      <c r="N154" s="5"/>
      <c r="O154" s="6"/>
      <c r="P154" s="284">
        <f>ROUNDDOWN(+AY154+AY155+AY156+AY157+AY158+AY159,2)</f>
        <v>0</v>
      </c>
      <c r="Q154" s="64"/>
      <c r="R154" s="64"/>
      <c r="S154" s="65"/>
      <c r="T154" s="5"/>
      <c r="U154" s="6"/>
      <c r="V154" s="284">
        <f>ROUNDDOWN(+AZ154+AZ155+AZ156+AZ157+AZ158+AZ159,2)</f>
        <v>0</v>
      </c>
      <c r="W154" s="64"/>
      <c r="X154" s="64"/>
      <c r="Y154" s="65"/>
      <c r="Z154" s="5"/>
      <c r="AA154" s="6"/>
      <c r="AB154" s="284">
        <f>ROUNDDOWN(+BA154+BA155+BA156+BA157+BA158+BA159,2)</f>
        <v>0</v>
      </c>
      <c r="AC154" s="64"/>
      <c r="AD154" s="64"/>
      <c r="AE154" s="65"/>
      <c r="AF154" s="5"/>
      <c r="AG154" s="6"/>
      <c r="AH154" s="284">
        <f>ROUNDDOWN(+BB154+BB155+BB156+BB157+BB158+BB159,2)</f>
        <v>0</v>
      </c>
      <c r="AI154" s="64"/>
      <c r="AJ154" s="64"/>
      <c r="AK154" s="65"/>
      <c r="AL154" s="5"/>
      <c r="AM154" s="6"/>
      <c r="AN154" s="227">
        <f>ROUNDDOWN(+BC154+BC155+BC156+BC157+BC158+BC159,2)</f>
        <v>0</v>
      </c>
      <c r="AO154" s="234">
        <f>+AN154+AH154+AB154+V154+P154</f>
        <v>0</v>
      </c>
      <c r="AP154" s="231">
        <f>IF(J154=0,0,ROUNDDOWN(+AO154/+J154,2))</f>
        <v>0</v>
      </c>
      <c r="AQ154" s="232" t="str">
        <f>IF(P154=0,"-",ROUNDDOWN(+P154/+AO154,2))</f>
        <v>-</v>
      </c>
      <c r="AR154" s="233" t="str">
        <f>IF(V154=0,"-",ROUNDDOWN(+V154/+AO154,2))</f>
        <v>-</v>
      </c>
      <c r="AS154" s="233" t="str">
        <f>IF(AB154=0,"-",ROUNDDOWN(+AB154/+AO154,2))</f>
        <v>-</v>
      </c>
      <c r="AT154" s="233" t="str">
        <f>IF(AH154=0,"-",ROUNDDOWN(+AH154/+AO154,2))</f>
        <v>-</v>
      </c>
      <c r="AU154" s="230" t="str">
        <f>IF(AN154=0,"-",ROUNDDOWN(+AN154/+AO154,2))</f>
        <v>-</v>
      </c>
      <c r="AV154" s="51"/>
      <c r="AW154" s="52"/>
      <c r="AY154" s="54">
        <f t="shared" si="20"/>
        <v>0</v>
      </c>
      <c r="AZ154" s="54">
        <f t="shared" si="21"/>
        <v>0</v>
      </c>
      <c r="BA154" s="54">
        <f t="shared" si="22"/>
        <v>0</v>
      </c>
      <c r="BB154" s="54">
        <f t="shared" si="23"/>
        <v>0</v>
      </c>
      <c r="BC154" s="54">
        <f t="shared" si="24"/>
        <v>0</v>
      </c>
      <c r="BE154" s="54">
        <f t="shared" si="25"/>
        <v>0</v>
      </c>
      <c r="BF154" s="54">
        <f t="shared" si="26"/>
        <v>0</v>
      </c>
      <c r="BG154" s="54">
        <f t="shared" si="27"/>
        <v>0</v>
      </c>
      <c r="BH154" s="54">
        <f t="shared" si="28"/>
        <v>0</v>
      </c>
      <c r="BI154" s="54">
        <f t="shared" si="29"/>
        <v>0</v>
      </c>
    </row>
    <row r="155" spans="1:61" s="53" customFormat="1" ht="12.95" customHeight="1">
      <c r="A155" s="179"/>
      <c r="B155" s="262"/>
      <c r="C155" s="265"/>
      <c r="D155" s="268"/>
      <c r="E155" s="270"/>
      <c r="F155" s="270"/>
      <c r="G155" s="270"/>
      <c r="H155" s="270"/>
      <c r="I155" s="270"/>
      <c r="J155" s="276"/>
      <c r="K155" s="48"/>
      <c r="L155" s="50"/>
      <c r="M155" s="50"/>
      <c r="N155" s="2"/>
      <c r="O155" s="2"/>
      <c r="P155" s="208"/>
      <c r="Q155" s="49"/>
      <c r="R155" s="49"/>
      <c r="S155" s="50"/>
      <c r="T155" s="2"/>
      <c r="U155" s="2"/>
      <c r="V155" s="208"/>
      <c r="W155" s="55"/>
      <c r="X155" s="55"/>
      <c r="Y155" s="56"/>
      <c r="Z155" s="2"/>
      <c r="AA155" s="2"/>
      <c r="AB155" s="208"/>
      <c r="AC155" s="55"/>
      <c r="AD155" s="55"/>
      <c r="AE155" s="56"/>
      <c r="AF155" s="2"/>
      <c r="AG155" s="2"/>
      <c r="AH155" s="208"/>
      <c r="AI155" s="56"/>
      <c r="AJ155" s="56"/>
      <c r="AK155" s="56"/>
      <c r="AL155" s="2"/>
      <c r="AM155" s="2"/>
      <c r="AN155" s="199"/>
      <c r="AO155" s="201"/>
      <c r="AP155" s="219"/>
      <c r="AQ155" s="195"/>
      <c r="AR155" s="197"/>
      <c r="AS155" s="197"/>
      <c r="AT155" s="197"/>
      <c r="AU155" s="193"/>
      <c r="AV155" s="57"/>
      <c r="AW155" s="52"/>
      <c r="AY155" s="54">
        <f t="shared" si="20"/>
        <v>0</v>
      </c>
      <c r="AZ155" s="54">
        <f t="shared" si="21"/>
        <v>0</v>
      </c>
      <c r="BA155" s="54">
        <f t="shared" si="22"/>
        <v>0</v>
      </c>
      <c r="BB155" s="54">
        <f t="shared" si="23"/>
        <v>0</v>
      </c>
      <c r="BC155" s="54">
        <f t="shared" si="24"/>
        <v>0</v>
      </c>
      <c r="BE155" s="54">
        <f t="shared" si="25"/>
        <v>0</v>
      </c>
      <c r="BF155" s="54">
        <f t="shared" si="26"/>
        <v>0</v>
      </c>
      <c r="BG155" s="54">
        <f t="shared" si="27"/>
        <v>0</v>
      </c>
      <c r="BH155" s="54">
        <f t="shared" si="28"/>
        <v>0</v>
      </c>
      <c r="BI155" s="54">
        <f t="shared" si="29"/>
        <v>0</v>
      </c>
    </row>
    <row r="156" spans="1:61" s="53" customFormat="1" ht="12.95" customHeight="1">
      <c r="A156" s="179"/>
      <c r="B156" s="262"/>
      <c r="C156" s="265"/>
      <c r="D156" s="268"/>
      <c r="E156" s="270"/>
      <c r="F156" s="270"/>
      <c r="G156" s="270"/>
      <c r="H156" s="270"/>
      <c r="I156" s="270"/>
      <c r="J156" s="276"/>
      <c r="K156" s="48"/>
      <c r="L156" s="49"/>
      <c r="M156" s="50"/>
      <c r="N156" s="1"/>
      <c r="O156" s="2"/>
      <c r="P156" s="208"/>
      <c r="Q156" s="49"/>
      <c r="R156" s="49"/>
      <c r="S156" s="50"/>
      <c r="T156" s="1"/>
      <c r="U156" s="2"/>
      <c r="V156" s="208"/>
      <c r="W156" s="49"/>
      <c r="X156" s="49"/>
      <c r="Y156" s="50"/>
      <c r="Z156" s="1"/>
      <c r="AA156" s="2"/>
      <c r="AB156" s="208"/>
      <c r="AC156" s="49"/>
      <c r="AD156" s="49"/>
      <c r="AE156" s="50"/>
      <c r="AF156" s="1"/>
      <c r="AG156" s="2"/>
      <c r="AH156" s="208"/>
      <c r="AI156" s="56"/>
      <c r="AJ156" s="50"/>
      <c r="AK156" s="50"/>
      <c r="AL156" s="1"/>
      <c r="AM156" s="2"/>
      <c r="AN156" s="199"/>
      <c r="AO156" s="201"/>
      <c r="AP156" s="218">
        <f>IF(AP154-$AT$3/100&lt;0,0,IF(OR(AQ154=1,AR154=1,AS154=1,AT154=1,AU154=1),AP154,AP154-$AT$3/100))</f>
        <v>0</v>
      </c>
      <c r="AQ156" s="220" t="str">
        <f>IF(AQ154="-","-",IF(AQ154-$AT$3/100&lt;0,0,IF(AQ154=1,1,AQ154-$AT$3/100)))</f>
        <v>-</v>
      </c>
      <c r="AR156" s="205" t="str">
        <f>IF(AR154="-","-",IF(AR154-$AT$3/100&lt;0,0,IF(AR154=1,1,AR154-$AT$3/100)))</f>
        <v>-</v>
      </c>
      <c r="AS156" s="205" t="str">
        <f>IF(AS154="-","-",IF(AS154-$AT$3/100&lt;0,0,IF(AS154=1,1,AS154-$AT$3/100)))</f>
        <v>-</v>
      </c>
      <c r="AT156" s="205" t="str">
        <f>IF(AT154="-","-",IF(AT154-$AT$3/100&lt;0,0,IF(AT154=1,1,AT154-$AT$3/100)))</f>
        <v>-</v>
      </c>
      <c r="AU156" s="192" t="str">
        <f>IF(AU154="-","-",IF(AU154-$AT$3/100&lt;0,0,IF(AU154=1,1,AU154-$AT$3/100)))</f>
        <v>-</v>
      </c>
      <c r="AV156" s="57"/>
      <c r="AW156" s="52"/>
      <c r="AY156" s="54">
        <f t="shared" si="20"/>
        <v>0</v>
      </c>
      <c r="AZ156" s="54">
        <f t="shared" si="21"/>
        <v>0</v>
      </c>
      <c r="BA156" s="54">
        <f t="shared" si="22"/>
        <v>0</v>
      </c>
      <c r="BB156" s="54">
        <f t="shared" si="23"/>
        <v>0</v>
      </c>
      <c r="BC156" s="54">
        <f t="shared" si="24"/>
        <v>0</v>
      </c>
      <c r="BE156" s="54">
        <f t="shared" si="25"/>
        <v>0</v>
      </c>
      <c r="BF156" s="54">
        <f t="shared" si="26"/>
        <v>0</v>
      </c>
      <c r="BG156" s="54">
        <f t="shared" si="27"/>
        <v>0</v>
      </c>
      <c r="BH156" s="54">
        <f t="shared" si="28"/>
        <v>0</v>
      </c>
      <c r="BI156" s="54">
        <f t="shared" si="29"/>
        <v>0</v>
      </c>
    </row>
    <row r="157" spans="1:61" s="53" customFormat="1" ht="12.95" customHeight="1">
      <c r="A157" s="179"/>
      <c r="B157" s="262"/>
      <c r="C157" s="265"/>
      <c r="D157" s="271"/>
      <c r="E157" s="273"/>
      <c r="F157" s="273"/>
      <c r="G157" s="273"/>
      <c r="H157" s="273"/>
      <c r="I157" s="273"/>
      <c r="J157" s="278">
        <f>SUM(D157:I159)</f>
        <v>0</v>
      </c>
      <c r="K157" s="48"/>
      <c r="L157" s="49"/>
      <c r="M157" s="50"/>
      <c r="N157" s="1"/>
      <c r="O157" s="2"/>
      <c r="P157" s="207">
        <f>ROUNDDOWN(+BE154+BE155+BE156+BE157+BE158+BE159,2)</f>
        <v>0</v>
      </c>
      <c r="Q157" s="49"/>
      <c r="R157" s="49"/>
      <c r="S157" s="50"/>
      <c r="T157" s="1"/>
      <c r="U157" s="2"/>
      <c r="V157" s="207">
        <f>ROUNDDOWN(+BF154+BF155+BF156+BF157+BF158+BF159,2)</f>
        <v>0</v>
      </c>
      <c r="W157" s="49"/>
      <c r="X157" s="49"/>
      <c r="Y157" s="50"/>
      <c r="Z157" s="1"/>
      <c r="AA157" s="2"/>
      <c r="AB157" s="207">
        <f>ROUNDDOWN(+BG154+BG155+BG156+BG157+BG158+BG159,2)</f>
        <v>0</v>
      </c>
      <c r="AC157" s="49"/>
      <c r="AD157" s="49"/>
      <c r="AE157" s="50"/>
      <c r="AF157" s="1"/>
      <c r="AG157" s="2"/>
      <c r="AH157" s="207">
        <f>ROUNDDOWN(+BH154+BH155+BH156+BH157+BH158+BH159,2)</f>
        <v>0</v>
      </c>
      <c r="AI157" s="56"/>
      <c r="AJ157" s="50"/>
      <c r="AK157" s="50"/>
      <c r="AL157" s="1"/>
      <c r="AM157" s="2"/>
      <c r="AN157" s="207">
        <f>ROUNDDOWN(+BI154+BI155+BI156+BI157+BI158+BI159,2)</f>
        <v>0</v>
      </c>
      <c r="AO157" s="225">
        <f>+AN157+AH157+AB157+V157+P157</f>
        <v>0</v>
      </c>
      <c r="AP157" s="219"/>
      <c r="AQ157" s="195"/>
      <c r="AR157" s="197"/>
      <c r="AS157" s="197"/>
      <c r="AT157" s="197"/>
      <c r="AU157" s="193"/>
      <c r="AV157" s="51"/>
      <c r="AW157" s="52"/>
      <c r="AY157" s="54">
        <f t="shared" si="20"/>
        <v>0</v>
      </c>
      <c r="AZ157" s="54">
        <f t="shared" si="21"/>
        <v>0</v>
      </c>
      <c r="BA157" s="54">
        <f t="shared" si="22"/>
        <v>0</v>
      </c>
      <c r="BB157" s="54">
        <f t="shared" si="23"/>
        <v>0</v>
      </c>
      <c r="BC157" s="54">
        <f t="shared" si="24"/>
        <v>0</v>
      </c>
      <c r="BE157" s="54">
        <f t="shared" si="25"/>
        <v>0</v>
      </c>
      <c r="BF157" s="54">
        <f t="shared" si="26"/>
        <v>0</v>
      </c>
      <c r="BG157" s="54">
        <f t="shared" si="27"/>
        <v>0</v>
      </c>
      <c r="BH157" s="54">
        <f t="shared" si="28"/>
        <v>0</v>
      </c>
      <c r="BI157" s="54">
        <f t="shared" si="29"/>
        <v>0</v>
      </c>
    </row>
    <row r="158" spans="1:61" s="53" customFormat="1" ht="12.95" customHeight="1">
      <c r="A158" s="179"/>
      <c r="B158" s="262"/>
      <c r="C158" s="265"/>
      <c r="D158" s="272"/>
      <c r="E158" s="274"/>
      <c r="F158" s="274"/>
      <c r="G158" s="274"/>
      <c r="H158" s="274"/>
      <c r="I158" s="274"/>
      <c r="J158" s="276"/>
      <c r="K158" s="48"/>
      <c r="L158" s="49"/>
      <c r="M158" s="50"/>
      <c r="N158" s="1"/>
      <c r="O158" s="2"/>
      <c r="P158" s="208"/>
      <c r="Q158" s="49"/>
      <c r="R158" s="49"/>
      <c r="S158" s="50"/>
      <c r="T158" s="1"/>
      <c r="U158" s="2"/>
      <c r="V158" s="208"/>
      <c r="W158" s="49"/>
      <c r="X158" s="49"/>
      <c r="Y158" s="50"/>
      <c r="Z158" s="1"/>
      <c r="AA158" s="2"/>
      <c r="AB158" s="208"/>
      <c r="AC158" s="49"/>
      <c r="AD158" s="49"/>
      <c r="AE158" s="50"/>
      <c r="AF158" s="1"/>
      <c r="AG158" s="2"/>
      <c r="AH158" s="208"/>
      <c r="AI158" s="58"/>
      <c r="AJ158" s="50"/>
      <c r="AK158" s="50"/>
      <c r="AL158" s="1"/>
      <c r="AM158" s="2"/>
      <c r="AN158" s="208"/>
      <c r="AO158" s="226"/>
      <c r="AP158" s="214">
        <f>IF(J157=0,0,ROUNDDOWN(+AO157/+J157,2))</f>
        <v>0</v>
      </c>
      <c r="AQ158" s="216" t="str">
        <f>IF(P157=0,"-",ROUNDDOWN(+P157/+AO157,2))</f>
        <v>-</v>
      </c>
      <c r="AR158" s="210" t="str">
        <f>IF(V157=0,"-",ROUNDDOWN(+V157/+AO157,2))</f>
        <v>-</v>
      </c>
      <c r="AS158" s="210" t="str">
        <f>IF(AB157=0,"-",ROUNDDOWN(+AB157/+AO157,2))</f>
        <v>-</v>
      </c>
      <c r="AT158" s="210" t="str">
        <f>IF(AH157=0,"-",ROUNDDOWN(+AH157/+AO157,2))</f>
        <v>-</v>
      </c>
      <c r="AU158" s="212" t="str">
        <f>IF(AN157=0,"-",ROUNDDOWN(+AN157/+AO157,2))</f>
        <v>-</v>
      </c>
      <c r="AV158" s="57"/>
      <c r="AW158" s="52"/>
      <c r="AY158" s="54">
        <f t="shared" si="20"/>
        <v>0</v>
      </c>
      <c r="AZ158" s="54">
        <f t="shared" si="21"/>
        <v>0</v>
      </c>
      <c r="BA158" s="54">
        <f t="shared" si="22"/>
        <v>0</v>
      </c>
      <c r="BB158" s="54">
        <f t="shared" si="23"/>
        <v>0</v>
      </c>
      <c r="BC158" s="54">
        <f t="shared" si="24"/>
        <v>0</v>
      </c>
      <c r="BE158" s="54">
        <f t="shared" si="25"/>
        <v>0</v>
      </c>
      <c r="BF158" s="54">
        <f t="shared" si="26"/>
        <v>0</v>
      </c>
      <c r="BG158" s="54">
        <f t="shared" si="27"/>
        <v>0</v>
      </c>
      <c r="BH158" s="54">
        <f t="shared" si="28"/>
        <v>0</v>
      </c>
      <c r="BI158" s="54">
        <f t="shared" si="29"/>
        <v>0</v>
      </c>
    </row>
    <row r="159" spans="1:61" s="53" customFormat="1" ht="12.95" customHeight="1" thickBot="1">
      <c r="A159" s="242"/>
      <c r="B159" s="286"/>
      <c r="C159" s="287"/>
      <c r="D159" s="272"/>
      <c r="E159" s="274"/>
      <c r="F159" s="274"/>
      <c r="G159" s="274"/>
      <c r="H159" s="274"/>
      <c r="I159" s="274"/>
      <c r="J159" s="288"/>
      <c r="K159" s="70"/>
      <c r="L159" s="71"/>
      <c r="M159" s="72"/>
      <c r="N159" s="7"/>
      <c r="O159" s="8"/>
      <c r="P159" s="248"/>
      <c r="Q159" s="71"/>
      <c r="R159" s="71"/>
      <c r="S159" s="72"/>
      <c r="T159" s="7"/>
      <c r="U159" s="8"/>
      <c r="V159" s="248"/>
      <c r="W159" s="71"/>
      <c r="X159" s="71"/>
      <c r="Y159" s="72"/>
      <c r="Z159" s="7"/>
      <c r="AA159" s="8"/>
      <c r="AB159" s="248"/>
      <c r="AC159" s="71"/>
      <c r="AD159" s="71"/>
      <c r="AE159" s="72"/>
      <c r="AF159" s="7"/>
      <c r="AG159" s="8"/>
      <c r="AH159" s="248"/>
      <c r="AI159" s="73"/>
      <c r="AJ159" s="72"/>
      <c r="AK159" s="72"/>
      <c r="AL159" s="7"/>
      <c r="AM159" s="8"/>
      <c r="AN159" s="248"/>
      <c r="AO159" s="254"/>
      <c r="AP159" s="252"/>
      <c r="AQ159" s="253"/>
      <c r="AR159" s="250"/>
      <c r="AS159" s="250"/>
      <c r="AT159" s="250"/>
      <c r="AU159" s="251"/>
      <c r="AV159" s="57"/>
      <c r="AW159" s="52"/>
      <c r="AY159" s="54">
        <f t="shared" si="20"/>
        <v>0</v>
      </c>
      <c r="AZ159" s="54">
        <f t="shared" si="21"/>
        <v>0</v>
      </c>
      <c r="BA159" s="54">
        <f t="shared" si="22"/>
        <v>0</v>
      </c>
      <c r="BB159" s="54">
        <f t="shared" si="23"/>
        <v>0</v>
      </c>
      <c r="BC159" s="54">
        <f t="shared" si="24"/>
        <v>0</v>
      </c>
      <c r="BE159" s="54">
        <f t="shared" si="25"/>
        <v>0</v>
      </c>
      <c r="BF159" s="54">
        <f t="shared" si="26"/>
        <v>0</v>
      </c>
      <c r="BG159" s="54">
        <f t="shared" si="27"/>
        <v>0</v>
      </c>
      <c r="BH159" s="54">
        <f t="shared" si="28"/>
        <v>0</v>
      </c>
      <c r="BI159" s="54">
        <f t="shared" si="29"/>
        <v>0</v>
      </c>
    </row>
    <row r="160" spans="1:61" s="53" customFormat="1" ht="12.95" customHeight="1" thickTop="1">
      <c r="A160" s="178">
        <f>A154+1</f>
        <v>26</v>
      </c>
      <c r="B160" s="261"/>
      <c r="C160" s="264"/>
      <c r="D160" s="267"/>
      <c r="E160" s="269"/>
      <c r="F160" s="269"/>
      <c r="G160" s="269"/>
      <c r="H160" s="269"/>
      <c r="I160" s="269"/>
      <c r="J160" s="275">
        <f>SUM(D160:I162)</f>
        <v>0</v>
      </c>
      <c r="K160" s="48"/>
      <c r="L160" s="49"/>
      <c r="M160" s="50"/>
      <c r="N160" s="1"/>
      <c r="O160" s="2"/>
      <c r="P160" s="277">
        <f>ROUNDDOWN(+AY160+AY161+AY162+AY163+AY164+AY165,2)</f>
        <v>0</v>
      </c>
      <c r="Q160" s="49"/>
      <c r="R160" s="49"/>
      <c r="S160" s="50"/>
      <c r="T160" s="1"/>
      <c r="U160" s="2"/>
      <c r="V160" s="277">
        <f>ROUNDDOWN(+AZ160+AZ161+AZ162+AZ163+AZ164+AZ165,2)</f>
        <v>0</v>
      </c>
      <c r="W160" s="49"/>
      <c r="X160" s="49"/>
      <c r="Y160" s="50"/>
      <c r="Z160" s="1"/>
      <c r="AA160" s="2"/>
      <c r="AB160" s="277">
        <f>ROUNDDOWN(+BA160+BA161+BA162+BA163+BA164+BA165,2)</f>
        <v>0</v>
      </c>
      <c r="AC160" s="49"/>
      <c r="AD160" s="49"/>
      <c r="AE160" s="50"/>
      <c r="AF160" s="1"/>
      <c r="AG160" s="2"/>
      <c r="AH160" s="277">
        <f>ROUNDDOWN(+BB160+BB161+BB162+BB163+BB164+BB165,2)</f>
        <v>0</v>
      </c>
      <c r="AI160" s="49"/>
      <c r="AJ160" s="49"/>
      <c r="AK160" s="50"/>
      <c r="AL160" s="1"/>
      <c r="AM160" s="2"/>
      <c r="AN160" s="198">
        <f>ROUNDDOWN(+BC160+BC161+BC162+BC163+BC164+BC165,2)</f>
        <v>0</v>
      </c>
      <c r="AO160" s="200">
        <f>+AN160+AH160+AB160+V160+P160</f>
        <v>0</v>
      </c>
      <c r="AP160" s="202">
        <f>IF(J160=0,0,ROUNDDOWN(+AO160/+J160,2))</f>
        <v>0</v>
      </c>
      <c r="AQ160" s="194" t="str">
        <f>IF(P160=0,"-",ROUNDDOWN(+P160/+AO160,2))</f>
        <v>-</v>
      </c>
      <c r="AR160" s="196" t="str">
        <f>IF(V160=0,"-",ROUNDDOWN(+V160/+AO160,2))</f>
        <v>-</v>
      </c>
      <c r="AS160" s="196" t="str">
        <f>IF(AB160=0,"-",ROUNDDOWN(+AB160/+AO160,2))</f>
        <v>-</v>
      </c>
      <c r="AT160" s="196" t="str">
        <f>IF(AH160=0,"-",ROUNDDOWN(+AH160/+AO160,2))</f>
        <v>-</v>
      </c>
      <c r="AU160" s="204" t="str">
        <f>IF(AN160=0,"-",ROUNDDOWN(+AN160/+AO160,2))</f>
        <v>-</v>
      </c>
      <c r="AV160" s="51"/>
      <c r="AW160" s="52"/>
      <c r="AY160" s="54">
        <f t="shared" si="20"/>
        <v>0</v>
      </c>
      <c r="AZ160" s="54">
        <f t="shared" si="21"/>
        <v>0</v>
      </c>
      <c r="BA160" s="54">
        <f t="shared" si="22"/>
        <v>0</v>
      </c>
      <c r="BB160" s="54">
        <f t="shared" si="23"/>
        <v>0</v>
      </c>
      <c r="BC160" s="54">
        <f t="shared" si="24"/>
        <v>0</v>
      </c>
      <c r="BE160" s="54">
        <f t="shared" si="25"/>
        <v>0</v>
      </c>
      <c r="BF160" s="54">
        <f t="shared" si="26"/>
        <v>0</v>
      </c>
      <c r="BG160" s="54">
        <f t="shared" si="27"/>
        <v>0</v>
      </c>
      <c r="BH160" s="54">
        <f t="shared" si="28"/>
        <v>0</v>
      </c>
      <c r="BI160" s="54">
        <f t="shared" si="29"/>
        <v>0</v>
      </c>
    </row>
    <row r="161" spans="1:61" s="53" customFormat="1" ht="12.95" customHeight="1">
      <c r="A161" s="179"/>
      <c r="B161" s="262"/>
      <c r="C161" s="265"/>
      <c r="D161" s="268"/>
      <c r="E161" s="270"/>
      <c r="F161" s="270"/>
      <c r="G161" s="270"/>
      <c r="H161" s="270"/>
      <c r="I161" s="270"/>
      <c r="J161" s="276"/>
      <c r="K161" s="48"/>
      <c r="L161" s="50"/>
      <c r="M161" s="50"/>
      <c r="N161" s="2"/>
      <c r="O161" s="2"/>
      <c r="P161" s="208"/>
      <c r="Q161" s="49"/>
      <c r="R161" s="49"/>
      <c r="S161" s="50"/>
      <c r="T161" s="2"/>
      <c r="U161" s="2"/>
      <c r="V161" s="208"/>
      <c r="W161" s="55"/>
      <c r="X161" s="55"/>
      <c r="Y161" s="56"/>
      <c r="Z161" s="2"/>
      <c r="AA161" s="2"/>
      <c r="AB161" s="208"/>
      <c r="AC161" s="55"/>
      <c r="AD161" s="55"/>
      <c r="AE161" s="56"/>
      <c r="AF161" s="2"/>
      <c r="AG161" s="2"/>
      <c r="AH161" s="208"/>
      <c r="AI161" s="56"/>
      <c r="AJ161" s="56"/>
      <c r="AK161" s="56"/>
      <c r="AL161" s="2"/>
      <c r="AM161" s="2"/>
      <c r="AN161" s="199"/>
      <c r="AO161" s="201"/>
      <c r="AP161" s="219"/>
      <c r="AQ161" s="195"/>
      <c r="AR161" s="197"/>
      <c r="AS161" s="197"/>
      <c r="AT161" s="197"/>
      <c r="AU161" s="193"/>
      <c r="AV161" s="57"/>
      <c r="AW161" s="52"/>
      <c r="AY161" s="54">
        <f t="shared" si="20"/>
        <v>0</v>
      </c>
      <c r="AZ161" s="54">
        <f t="shared" si="21"/>
        <v>0</v>
      </c>
      <c r="BA161" s="54">
        <f t="shared" si="22"/>
        <v>0</v>
      </c>
      <c r="BB161" s="54">
        <f t="shared" si="23"/>
        <v>0</v>
      </c>
      <c r="BC161" s="54">
        <f t="shared" si="24"/>
        <v>0</v>
      </c>
      <c r="BE161" s="54">
        <f t="shared" si="25"/>
        <v>0</v>
      </c>
      <c r="BF161" s="54">
        <f t="shared" si="26"/>
        <v>0</v>
      </c>
      <c r="BG161" s="54">
        <f t="shared" si="27"/>
        <v>0</v>
      </c>
      <c r="BH161" s="54">
        <f t="shared" si="28"/>
        <v>0</v>
      </c>
      <c r="BI161" s="54">
        <f t="shared" si="29"/>
        <v>0</v>
      </c>
    </row>
    <row r="162" spans="1:61" s="53" customFormat="1" ht="12.95" customHeight="1">
      <c r="A162" s="179"/>
      <c r="B162" s="262"/>
      <c r="C162" s="265"/>
      <c r="D162" s="268"/>
      <c r="E162" s="270"/>
      <c r="F162" s="270"/>
      <c r="G162" s="270"/>
      <c r="H162" s="270"/>
      <c r="I162" s="270"/>
      <c r="J162" s="276"/>
      <c r="K162" s="48"/>
      <c r="L162" s="49"/>
      <c r="M162" s="50"/>
      <c r="N162" s="1"/>
      <c r="O162" s="2"/>
      <c r="P162" s="208"/>
      <c r="Q162" s="49"/>
      <c r="R162" s="49"/>
      <c r="S162" s="50"/>
      <c r="T162" s="1"/>
      <c r="U162" s="2"/>
      <c r="V162" s="208"/>
      <c r="W162" s="49"/>
      <c r="X162" s="49"/>
      <c r="Y162" s="50"/>
      <c r="Z162" s="1"/>
      <c r="AA162" s="2"/>
      <c r="AB162" s="208"/>
      <c r="AC162" s="49"/>
      <c r="AD162" s="49"/>
      <c r="AE162" s="50"/>
      <c r="AF162" s="1"/>
      <c r="AG162" s="2"/>
      <c r="AH162" s="208"/>
      <c r="AI162" s="56"/>
      <c r="AJ162" s="50"/>
      <c r="AK162" s="50"/>
      <c r="AL162" s="1"/>
      <c r="AM162" s="2"/>
      <c r="AN162" s="199"/>
      <c r="AO162" s="201"/>
      <c r="AP162" s="218">
        <f>IF(AP160-$AT$3/100&lt;0,0,IF(OR(AQ160=1,AR160=1,AS160=1,AT160=1,AU160=1),AP160,AP160-$AT$3/100))</f>
        <v>0</v>
      </c>
      <c r="AQ162" s="220" t="str">
        <f>IF(AQ160="-","-",IF(AQ160-$AT$3/100&lt;0,0,IF(AQ160=1,1,AQ160-$AT$3/100)))</f>
        <v>-</v>
      </c>
      <c r="AR162" s="205" t="str">
        <f>IF(AR160="-","-",IF(AR160-$AT$3/100&lt;0,0,IF(AR160=1,1,AR160-$AT$3/100)))</f>
        <v>-</v>
      </c>
      <c r="AS162" s="205" t="str">
        <f>IF(AS160="-","-",IF(AS160-$AT$3/100&lt;0,0,IF(AS160=1,1,AS160-$AT$3/100)))</f>
        <v>-</v>
      </c>
      <c r="AT162" s="205" t="str">
        <f>IF(AT160="-","-",IF(AT160-$AT$3/100&lt;0,0,IF(AT160=1,1,AT160-$AT$3/100)))</f>
        <v>-</v>
      </c>
      <c r="AU162" s="192" t="str">
        <f>IF(AU160="-","-",IF(AU160-$AT$3/100&lt;0,0,IF(AU160=1,1,AU160-$AT$3/100)))</f>
        <v>-</v>
      </c>
      <c r="AV162" s="57"/>
      <c r="AW162" s="52"/>
      <c r="AY162" s="54">
        <f t="shared" si="20"/>
        <v>0</v>
      </c>
      <c r="AZ162" s="54">
        <f t="shared" si="21"/>
        <v>0</v>
      </c>
      <c r="BA162" s="54">
        <f t="shared" si="22"/>
        <v>0</v>
      </c>
      <c r="BB162" s="54">
        <f t="shared" si="23"/>
        <v>0</v>
      </c>
      <c r="BC162" s="54">
        <f t="shared" si="24"/>
        <v>0</v>
      </c>
      <c r="BE162" s="54">
        <f t="shared" si="25"/>
        <v>0</v>
      </c>
      <c r="BF162" s="54">
        <f t="shared" si="26"/>
        <v>0</v>
      </c>
      <c r="BG162" s="54">
        <f t="shared" si="27"/>
        <v>0</v>
      </c>
      <c r="BH162" s="54">
        <f t="shared" si="28"/>
        <v>0</v>
      </c>
      <c r="BI162" s="54">
        <f t="shared" si="29"/>
        <v>0</v>
      </c>
    </row>
    <row r="163" spans="1:61" s="53" customFormat="1" ht="12.95" customHeight="1">
      <c r="A163" s="179"/>
      <c r="B163" s="262"/>
      <c r="C163" s="265"/>
      <c r="D163" s="271"/>
      <c r="E163" s="273"/>
      <c r="F163" s="273"/>
      <c r="G163" s="273"/>
      <c r="H163" s="273"/>
      <c r="I163" s="273"/>
      <c r="J163" s="278">
        <f>SUM(D163:I165)</f>
        <v>0</v>
      </c>
      <c r="K163" s="48"/>
      <c r="L163" s="49"/>
      <c r="M163" s="50"/>
      <c r="N163" s="1"/>
      <c r="O163" s="2"/>
      <c r="P163" s="207">
        <f>ROUNDDOWN(+BE160+BE161+BE162+BE163+BE164+BE165,2)</f>
        <v>0</v>
      </c>
      <c r="Q163" s="49"/>
      <c r="R163" s="49"/>
      <c r="S163" s="50"/>
      <c r="T163" s="1"/>
      <c r="U163" s="2"/>
      <c r="V163" s="207">
        <f>ROUNDDOWN(+BF160+BF161+BF162+BF163+BF164+BF165,2)</f>
        <v>0</v>
      </c>
      <c r="W163" s="49"/>
      <c r="X163" s="49"/>
      <c r="Y163" s="50"/>
      <c r="Z163" s="1"/>
      <c r="AA163" s="2"/>
      <c r="AB163" s="207">
        <f>ROUNDDOWN(+BG160+BG161+BG162+BG163+BG164+BG165,2)</f>
        <v>0</v>
      </c>
      <c r="AC163" s="49"/>
      <c r="AD163" s="49"/>
      <c r="AE163" s="50"/>
      <c r="AF163" s="1"/>
      <c r="AG163" s="2"/>
      <c r="AH163" s="207">
        <f>ROUNDDOWN(+BH160+BH161+BH162+BH163+BH164+BH165,2)</f>
        <v>0</v>
      </c>
      <c r="AI163" s="56"/>
      <c r="AJ163" s="50"/>
      <c r="AK163" s="50"/>
      <c r="AL163" s="1"/>
      <c r="AM163" s="2"/>
      <c r="AN163" s="207">
        <f>ROUNDDOWN(+BI160+BI161+BI162+BI163+BI164+BI165,2)</f>
        <v>0</v>
      </c>
      <c r="AO163" s="225">
        <f>+AN163+AH163+AB163+V163+P163</f>
        <v>0</v>
      </c>
      <c r="AP163" s="219"/>
      <c r="AQ163" s="195"/>
      <c r="AR163" s="197"/>
      <c r="AS163" s="197"/>
      <c r="AT163" s="197"/>
      <c r="AU163" s="193"/>
      <c r="AV163" s="51"/>
      <c r="AW163" s="52"/>
      <c r="AY163" s="54">
        <f t="shared" si="20"/>
        <v>0</v>
      </c>
      <c r="AZ163" s="54">
        <f t="shared" si="21"/>
        <v>0</v>
      </c>
      <c r="BA163" s="54">
        <f t="shared" si="22"/>
        <v>0</v>
      </c>
      <c r="BB163" s="54">
        <f t="shared" si="23"/>
        <v>0</v>
      </c>
      <c r="BC163" s="54">
        <f t="shared" si="24"/>
        <v>0</v>
      </c>
      <c r="BE163" s="54">
        <f t="shared" si="25"/>
        <v>0</v>
      </c>
      <c r="BF163" s="54">
        <f t="shared" si="26"/>
        <v>0</v>
      </c>
      <c r="BG163" s="54">
        <f t="shared" si="27"/>
        <v>0</v>
      </c>
      <c r="BH163" s="54">
        <f t="shared" si="28"/>
        <v>0</v>
      </c>
      <c r="BI163" s="54">
        <f t="shared" si="29"/>
        <v>0</v>
      </c>
    </row>
    <row r="164" spans="1:61" s="53" customFormat="1" ht="12.95" customHeight="1">
      <c r="A164" s="179"/>
      <c r="B164" s="262"/>
      <c r="C164" s="265"/>
      <c r="D164" s="272"/>
      <c r="E164" s="274"/>
      <c r="F164" s="274"/>
      <c r="G164" s="274"/>
      <c r="H164" s="274"/>
      <c r="I164" s="274"/>
      <c r="J164" s="276"/>
      <c r="K164" s="48"/>
      <c r="L164" s="49"/>
      <c r="M164" s="50"/>
      <c r="N164" s="1"/>
      <c r="O164" s="2"/>
      <c r="P164" s="208"/>
      <c r="Q164" s="49"/>
      <c r="R164" s="49"/>
      <c r="S164" s="50"/>
      <c r="T164" s="1"/>
      <c r="U164" s="2"/>
      <c r="V164" s="208"/>
      <c r="W164" s="49"/>
      <c r="X164" s="49"/>
      <c r="Y164" s="50"/>
      <c r="Z164" s="1"/>
      <c r="AA164" s="2"/>
      <c r="AB164" s="208"/>
      <c r="AC164" s="49"/>
      <c r="AD164" s="49"/>
      <c r="AE164" s="50"/>
      <c r="AF164" s="1"/>
      <c r="AG164" s="2"/>
      <c r="AH164" s="208"/>
      <c r="AI164" s="58"/>
      <c r="AJ164" s="50"/>
      <c r="AK164" s="50"/>
      <c r="AL164" s="1"/>
      <c r="AM164" s="2"/>
      <c r="AN164" s="208"/>
      <c r="AO164" s="226"/>
      <c r="AP164" s="214">
        <f>IF(J163=0,0,ROUNDDOWN(+AO163/+J163,2))</f>
        <v>0</v>
      </c>
      <c r="AQ164" s="216" t="str">
        <f>IF(P163=0,"-",ROUNDDOWN(+P163/+AO163,2))</f>
        <v>-</v>
      </c>
      <c r="AR164" s="210" t="str">
        <f>IF(V163=0,"-",ROUNDDOWN(+V163/+AO163,2))</f>
        <v>-</v>
      </c>
      <c r="AS164" s="210" t="str">
        <f>IF(AB163=0,"-",ROUNDDOWN(+AB163/+AO163,2))</f>
        <v>-</v>
      </c>
      <c r="AT164" s="210" t="str">
        <f>IF(AH163=0,"-",ROUNDDOWN(+AH163/+AO163,2))</f>
        <v>-</v>
      </c>
      <c r="AU164" s="212" t="str">
        <f>IF(AN163=0,"-",ROUNDDOWN(+AN163/+AO163,2))</f>
        <v>-</v>
      </c>
      <c r="AV164" s="57"/>
      <c r="AW164" s="52"/>
      <c r="AY164" s="54">
        <f t="shared" si="20"/>
        <v>0</v>
      </c>
      <c r="AZ164" s="54">
        <f t="shared" si="21"/>
        <v>0</v>
      </c>
      <c r="BA164" s="54">
        <f t="shared" si="22"/>
        <v>0</v>
      </c>
      <c r="BB164" s="54">
        <f t="shared" si="23"/>
        <v>0</v>
      </c>
      <c r="BC164" s="54">
        <f t="shared" si="24"/>
        <v>0</v>
      </c>
      <c r="BE164" s="54">
        <f t="shared" si="25"/>
        <v>0</v>
      </c>
      <c r="BF164" s="54">
        <f t="shared" si="26"/>
        <v>0</v>
      </c>
      <c r="BG164" s="54">
        <f t="shared" si="27"/>
        <v>0</v>
      </c>
      <c r="BH164" s="54">
        <f t="shared" si="28"/>
        <v>0</v>
      </c>
      <c r="BI164" s="54">
        <f t="shared" si="29"/>
        <v>0</v>
      </c>
    </row>
    <row r="165" spans="1:61" s="53" customFormat="1" ht="12.95" customHeight="1">
      <c r="A165" s="180"/>
      <c r="B165" s="263"/>
      <c r="C165" s="266"/>
      <c r="D165" s="272"/>
      <c r="E165" s="274"/>
      <c r="F165" s="274"/>
      <c r="G165" s="274"/>
      <c r="H165" s="274"/>
      <c r="I165" s="274"/>
      <c r="J165" s="276"/>
      <c r="K165" s="59"/>
      <c r="L165" s="60"/>
      <c r="M165" s="61"/>
      <c r="N165" s="9"/>
      <c r="O165" s="10"/>
      <c r="P165" s="208"/>
      <c r="Q165" s="60"/>
      <c r="R165" s="60"/>
      <c r="S165" s="61"/>
      <c r="T165" s="9"/>
      <c r="U165" s="10"/>
      <c r="V165" s="208"/>
      <c r="W165" s="60"/>
      <c r="X165" s="60"/>
      <c r="Y165" s="61"/>
      <c r="Z165" s="9"/>
      <c r="AA165" s="10"/>
      <c r="AB165" s="208"/>
      <c r="AC165" s="60"/>
      <c r="AD165" s="60"/>
      <c r="AE165" s="61"/>
      <c r="AF165" s="9"/>
      <c r="AG165" s="10"/>
      <c r="AH165" s="208"/>
      <c r="AI165" s="62"/>
      <c r="AJ165" s="61"/>
      <c r="AK165" s="61"/>
      <c r="AL165" s="9"/>
      <c r="AM165" s="10"/>
      <c r="AN165" s="208"/>
      <c r="AO165" s="226"/>
      <c r="AP165" s="238"/>
      <c r="AQ165" s="217"/>
      <c r="AR165" s="211"/>
      <c r="AS165" s="211"/>
      <c r="AT165" s="211"/>
      <c r="AU165" s="213"/>
      <c r="AV165" s="57"/>
      <c r="AW165" s="52"/>
      <c r="AY165" s="54">
        <f t="shared" si="20"/>
        <v>0</v>
      </c>
      <c r="AZ165" s="54">
        <f t="shared" si="21"/>
        <v>0</v>
      </c>
      <c r="BA165" s="54">
        <f t="shared" si="22"/>
        <v>0</v>
      </c>
      <c r="BB165" s="54">
        <f t="shared" si="23"/>
        <v>0</v>
      </c>
      <c r="BC165" s="54">
        <f t="shared" si="24"/>
        <v>0</v>
      </c>
      <c r="BE165" s="54">
        <f t="shared" si="25"/>
        <v>0</v>
      </c>
      <c r="BF165" s="54">
        <f t="shared" si="26"/>
        <v>0</v>
      </c>
      <c r="BG165" s="54">
        <f t="shared" si="27"/>
        <v>0</v>
      </c>
      <c r="BH165" s="54">
        <f t="shared" si="28"/>
        <v>0</v>
      </c>
      <c r="BI165" s="54">
        <f t="shared" si="29"/>
        <v>0</v>
      </c>
    </row>
    <row r="166" spans="1:61" s="53" customFormat="1" ht="12.95" customHeight="1">
      <c r="A166" s="221">
        <f>A160+1</f>
        <v>27</v>
      </c>
      <c r="B166" s="279"/>
      <c r="C166" s="280"/>
      <c r="D166" s="281"/>
      <c r="E166" s="282"/>
      <c r="F166" s="282"/>
      <c r="G166" s="282"/>
      <c r="H166" s="282"/>
      <c r="I166" s="282"/>
      <c r="J166" s="283">
        <f>SUM(D166:I168)</f>
        <v>0</v>
      </c>
      <c r="K166" s="63"/>
      <c r="L166" s="64"/>
      <c r="M166" s="65"/>
      <c r="N166" s="5"/>
      <c r="O166" s="6"/>
      <c r="P166" s="284">
        <f>ROUNDDOWN(+AY166+AY167+AY168+AY169+AY170+AY171,2)</f>
        <v>0</v>
      </c>
      <c r="Q166" s="64"/>
      <c r="R166" s="64"/>
      <c r="S166" s="65"/>
      <c r="T166" s="5"/>
      <c r="U166" s="6"/>
      <c r="V166" s="284">
        <f>ROUNDDOWN(+AZ166+AZ167+AZ168+AZ169+AZ170+AZ171,2)</f>
        <v>0</v>
      </c>
      <c r="W166" s="64"/>
      <c r="X166" s="64"/>
      <c r="Y166" s="65"/>
      <c r="Z166" s="5"/>
      <c r="AA166" s="6"/>
      <c r="AB166" s="284">
        <f>ROUNDDOWN(+BA166+BA167+BA168+BA169+BA170+BA171,2)</f>
        <v>0</v>
      </c>
      <c r="AC166" s="64"/>
      <c r="AD166" s="64"/>
      <c r="AE166" s="65"/>
      <c r="AF166" s="5"/>
      <c r="AG166" s="6"/>
      <c r="AH166" s="284">
        <f>ROUNDDOWN(+BB166+BB167+BB168+BB169+BB170+BB171,2)</f>
        <v>0</v>
      </c>
      <c r="AI166" s="64"/>
      <c r="AJ166" s="64"/>
      <c r="AK166" s="65"/>
      <c r="AL166" s="5"/>
      <c r="AM166" s="6"/>
      <c r="AN166" s="227">
        <f>ROUNDDOWN(+BC166+BC167+BC168+BC169+BC170+BC171,2)</f>
        <v>0</v>
      </c>
      <c r="AO166" s="234">
        <f>+AN166+AH166+AB166+V166+P166</f>
        <v>0</v>
      </c>
      <c r="AP166" s="231">
        <f>IF(J166=0,0,ROUNDDOWN(+AO166/+J166,2))</f>
        <v>0</v>
      </c>
      <c r="AQ166" s="232" t="str">
        <f>IF(P166=0,"-",ROUNDDOWN(+P166/+AO166,2))</f>
        <v>-</v>
      </c>
      <c r="AR166" s="233" t="str">
        <f>IF(V166=0,"-",ROUNDDOWN(+V166/+AO166,2))</f>
        <v>-</v>
      </c>
      <c r="AS166" s="233" t="str">
        <f>IF(AB166=0,"-",ROUNDDOWN(+AB166/+AO166,2))</f>
        <v>-</v>
      </c>
      <c r="AT166" s="233" t="str">
        <f>IF(AH166=0,"-",ROUNDDOWN(+AH166/+AO166,2))</f>
        <v>-</v>
      </c>
      <c r="AU166" s="230" t="str">
        <f>IF(AN166=0,"-",ROUNDDOWN(+AN166/+AO166,2))</f>
        <v>-</v>
      </c>
      <c r="AV166" s="51"/>
      <c r="AW166" s="52"/>
      <c r="AY166" s="54">
        <f t="shared" si="20"/>
        <v>0</v>
      </c>
      <c r="AZ166" s="54">
        <f t="shared" si="21"/>
        <v>0</v>
      </c>
      <c r="BA166" s="54">
        <f t="shared" si="22"/>
        <v>0</v>
      </c>
      <c r="BB166" s="54">
        <f t="shared" si="23"/>
        <v>0</v>
      </c>
      <c r="BC166" s="54">
        <f t="shared" si="24"/>
        <v>0</v>
      </c>
      <c r="BE166" s="54">
        <f t="shared" si="25"/>
        <v>0</v>
      </c>
      <c r="BF166" s="54">
        <f t="shared" si="26"/>
        <v>0</v>
      </c>
      <c r="BG166" s="54">
        <f t="shared" si="27"/>
        <v>0</v>
      </c>
      <c r="BH166" s="54">
        <f t="shared" si="28"/>
        <v>0</v>
      </c>
      <c r="BI166" s="54">
        <f t="shared" si="29"/>
        <v>0</v>
      </c>
    </row>
    <row r="167" spans="1:61" s="53" customFormat="1" ht="12.95" customHeight="1">
      <c r="A167" s="179"/>
      <c r="B167" s="262"/>
      <c r="C167" s="265"/>
      <c r="D167" s="268"/>
      <c r="E167" s="270"/>
      <c r="F167" s="270"/>
      <c r="G167" s="270"/>
      <c r="H167" s="270"/>
      <c r="I167" s="270"/>
      <c r="J167" s="276"/>
      <c r="K167" s="48"/>
      <c r="L167" s="50"/>
      <c r="M167" s="50"/>
      <c r="N167" s="2"/>
      <c r="O167" s="2"/>
      <c r="P167" s="208"/>
      <c r="Q167" s="49"/>
      <c r="R167" s="49"/>
      <c r="S167" s="50"/>
      <c r="T167" s="2"/>
      <c r="U167" s="2"/>
      <c r="V167" s="208"/>
      <c r="W167" s="55"/>
      <c r="X167" s="55"/>
      <c r="Y167" s="56"/>
      <c r="Z167" s="2"/>
      <c r="AA167" s="2"/>
      <c r="AB167" s="208"/>
      <c r="AC167" s="55"/>
      <c r="AD167" s="55"/>
      <c r="AE167" s="56"/>
      <c r="AF167" s="2"/>
      <c r="AG167" s="2"/>
      <c r="AH167" s="208"/>
      <c r="AI167" s="56"/>
      <c r="AJ167" s="56"/>
      <c r="AK167" s="56"/>
      <c r="AL167" s="2"/>
      <c r="AM167" s="2"/>
      <c r="AN167" s="199"/>
      <c r="AO167" s="201"/>
      <c r="AP167" s="219"/>
      <c r="AQ167" s="195"/>
      <c r="AR167" s="197"/>
      <c r="AS167" s="197"/>
      <c r="AT167" s="197"/>
      <c r="AU167" s="193"/>
      <c r="AV167" s="57"/>
      <c r="AW167" s="52"/>
      <c r="AY167" s="54">
        <f t="shared" si="20"/>
        <v>0</v>
      </c>
      <c r="AZ167" s="54">
        <f t="shared" si="21"/>
        <v>0</v>
      </c>
      <c r="BA167" s="54">
        <f t="shared" si="22"/>
        <v>0</v>
      </c>
      <c r="BB167" s="54">
        <f t="shared" si="23"/>
        <v>0</v>
      </c>
      <c r="BC167" s="54">
        <f t="shared" si="24"/>
        <v>0</v>
      </c>
      <c r="BE167" s="54">
        <f t="shared" si="25"/>
        <v>0</v>
      </c>
      <c r="BF167" s="54">
        <f t="shared" si="26"/>
        <v>0</v>
      </c>
      <c r="BG167" s="54">
        <f t="shared" si="27"/>
        <v>0</v>
      </c>
      <c r="BH167" s="54">
        <f t="shared" si="28"/>
        <v>0</v>
      </c>
      <c r="BI167" s="54">
        <f t="shared" si="29"/>
        <v>0</v>
      </c>
    </row>
    <row r="168" spans="1:61" s="53" customFormat="1" ht="12.95" customHeight="1">
      <c r="A168" s="179"/>
      <c r="B168" s="262"/>
      <c r="C168" s="265"/>
      <c r="D168" s="268"/>
      <c r="E168" s="270"/>
      <c r="F168" s="270"/>
      <c r="G168" s="270"/>
      <c r="H168" s="270"/>
      <c r="I168" s="270"/>
      <c r="J168" s="276"/>
      <c r="K168" s="48"/>
      <c r="L168" s="49"/>
      <c r="M168" s="50"/>
      <c r="N168" s="1"/>
      <c r="O168" s="2"/>
      <c r="P168" s="208"/>
      <c r="Q168" s="49"/>
      <c r="R168" s="49"/>
      <c r="S168" s="50"/>
      <c r="T168" s="1"/>
      <c r="U168" s="2"/>
      <c r="V168" s="208"/>
      <c r="W168" s="49"/>
      <c r="X168" s="49"/>
      <c r="Y168" s="50"/>
      <c r="Z168" s="1"/>
      <c r="AA168" s="2"/>
      <c r="AB168" s="208"/>
      <c r="AC168" s="49"/>
      <c r="AD168" s="49"/>
      <c r="AE168" s="50"/>
      <c r="AF168" s="1"/>
      <c r="AG168" s="2"/>
      <c r="AH168" s="208"/>
      <c r="AI168" s="56"/>
      <c r="AJ168" s="50"/>
      <c r="AK168" s="50"/>
      <c r="AL168" s="1"/>
      <c r="AM168" s="2"/>
      <c r="AN168" s="199"/>
      <c r="AO168" s="201"/>
      <c r="AP168" s="218">
        <f>IF(AP166-$AT$3/100&lt;0,0,IF(OR(AQ166=1,AR166=1,AS166=1,AT166=1,AU166=1),AP166,AP166-$AT$3/100))</f>
        <v>0</v>
      </c>
      <c r="AQ168" s="220" t="str">
        <f>IF(AQ166="-","-",IF(AQ166-$AT$3/100&lt;0,0,IF(AQ166=1,1,AQ166-$AT$3/100)))</f>
        <v>-</v>
      </c>
      <c r="AR168" s="205" t="str">
        <f>IF(AR166="-","-",IF(AR166-$AT$3/100&lt;0,0,IF(AR166=1,1,AR166-$AT$3/100)))</f>
        <v>-</v>
      </c>
      <c r="AS168" s="205" t="str">
        <f>IF(AS166="-","-",IF(AS166-$AT$3/100&lt;0,0,IF(AS166=1,1,AS166-$AT$3/100)))</f>
        <v>-</v>
      </c>
      <c r="AT168" s="205" t="str">
        <f>IF(AT166="-","-",IF(AT166-$AT$3/100&lt;0,0,IF(AT166=1,1,AT166-$AT$3/100)))</f>
        <v>-</v>
      </c>
      <c r="AU168" s="192" t="str">
        <f>IF(AU166="-","-",IF(AU166-$AT$3/100&lt;0,0,IF(AU166=1,1,AU166-$AT$3/100)))</f>
        <v>-</v>
      </c>
      <c r="AV168" s="57"/>
      <c r="AW168" s="52"/>
      <c r="AY168" s="54">
        <f t="shared" si="20"/>
        <v>0</v>
      </c>
      <c r="AZ168" s="54">
        <f t="shared" si="21"/>
        <v>0</v>
      </c>
      <c r="BA168" s="54">
        <f t="shared" si="22"/>
        <v>0</v>
      </c>
      <c r="BB168" s="54">
        <f t="shared" si="23"/>
        <v>0</v>
      </c>
      <c r="BC168" s="54">
        <f t="shared" si="24"/>
        <v>0</v>
      </c>
      <c r="BE168" s="54">
        <f t="shared" si="25"/>
        <v>0</v>
      </c>
      <c r="BF168" s="54">
        <f t="shared" si="26"/>
        <v>0</v>
      </c>
      <c r="BG168" s="54">
        <f t="shared" si="27"/>
        <v>0</v>
      </c>
      <c r="BH168" s="54">
        <f t="shared" si="28"/>
        <v>0</v>
      </c>
      <c r="BI168" s="54">
        <f t="shared" si="29"/>
        <v>0</v>
      </c>
    </row>
    <row r="169" spans="1:61" s="53" customFormat="1" ht="12.95" customHeight="1">
      <c r="A169" s="179"/>
      <c r="B169" s="262"/>
      <c r="C169" s="265"/>
      <c r="D169" s="271"/>
      <c r="E169" s="273"/>
      <c r="F169" s="273"/>
      <c r="G169" s="273"/>
      <c r="H169" s="273"/>
      <c r="I169" s="273"/>
      <c r="J169" s="278">
        <f>SUM(D169:I171)</f>
        <v>0</v>
      </c>
      <c r="K169" s="48"/>
      <c r="L169" s="49"/>
      <c r="M169" s="50"/>
      <c r="N169" s="1"/>
      <c r="O169" s="2"/>
      <c r="P169" s="207">
        <f>ROUNDDOWN(+BE166+BE167+BE168+BE169+BE170+BE171,2)</f>
        <v>0</v>
      </c>
      <c r="Q169" s="49"/>
      <c r="R169" s="49"/>
      <c r="S169" s="50"/>
      <c r="T169" s="1"/>
      <c r="U169" s="2"/>
      <c r="V169" s="207">
        <f>ROUNDDOWN(+BF166+BF167+BF168+BF169+BF170+BF171,2)</f>
        <v>0</v>
      </c>
      <c r="W169" s="49"/>
      <c r="X169" s="49"/>
      <c r="Y169" s="50"/>
      <c r="Z169" s="1"/>
      <c r="AA169" s="2"/>
      <c r="AB169" s="207">
        <f>ROUNDDOWN(+BG166+BG167+BG168+BG169+BG170+BG171,2)</f>
        <v>0</v>
      </c>
      <c r="AC169" s="49"/>
      <c r="AD169" s="49"/>
      <c r="AE169" s="50"/>
      <c r="AF169" s="1"/>
      <c r="AG169" s="2"/>
      <c r="AH169" s="207">
        <f>ROUNDDOWN(+BH166+BH167+BH168+BH169+BH170+BH171,2)</f>
        <v>0</v>
      </c>
      <c r="AI169" s="56"/>
      <c r="AJ169" s="50"/>
      <c r="AK169" s="50"/>
      <c r="AL169" s="1"/>
      <c r="AM169" s="2"/>
      <c r="AN169" s="207">
        <f>ROUNDDOWN(+BI166+BI167+BI168+BI169+BI170+BI171,2)</f>
        <v>0</v>
      </c>
      <c r="AO169" s="225">
        <f>+AN169+AH169+AB169+V169+P169</f>
        <v>0</v>
      </c>
      <c r="AP169" s="219"/>
      <c r="AQ169" s="195"/>
      <c r="AR169" s="197"/>
      <c r="AS169" s="197"/>
      <c r="AT169" s="197"/>
      <c r="AU169" s="193"/>
      <c r="AV169" s="51"/>
      <c r="AW169" s="52"/>
      <c r="AY169" s="54">
        <f t="shared" si="20"/>
        <v>0</v>
      </c>
      <c r="AZ169" s="54">
        <f t="shared" si="21"/>
        <v>0</v>
      </c>
      <c r="BA169" s="54">
        <f t="shared" si="22"/>
        <v>0</v>
      </c>
      <c r="BB169" s="54">
        <f t="shared" si="23"/>
        <v>0</v>
      </c>
      <c r="BC169" s="54">
        <f t="shared" si="24"/>
        <v>0</v>
      </c>
      <c r="BE169" s="54">
        <f t="shared" si="25"/>
        <v>0</v>
      </c>
      <c r="BF169" s="54">
        <f t="shared" si="26"/>
        <v>0</v>
      </c>
      <c r="BG169" s="54">
        <f t="shared" si="27"/>
        <v>0</v>
      </c>
      <c r="BH169" s="54">
        <f t="shared" si="28"/>
        <v>0</v>
      </c>
      <c r="BI169" s="54">
        <f t="shared" si="29"/>
        <v>0</v>
      </c>
    </row>
    <row r="170" spans="1:61" s="53" customFormat="1" ht="12.95" customHeight="1">
      <c r="A170" s="179"/>
      <c r="B170" s="262"/>
      <c r="C170" s="265"/>
      <c r="D170" s="272"/>
      <c r="E170" s="274"/>
      <c r="F170" s="274"/>
      <c r="G170" s="274"/>
      <c r="H170" s="274"/>
      <c r="I170" s="274"/>
      <c r="J170" s="276"/>
      <c r="K170" s="48"/>
      <c r="L170" s="49"/>
      <c r="M170" s="50"/>
      <c r="N170" s="1"/>
      <c r="O170" s="2"/>
      <c r="P170" s="208"/>
      <c r="Q170" s="49"/>
      <c r="R170" s="49"/>
      <c r="S170" s="50"/>
      <c r="T170" s="1"/>
      <c r="U170" s="2"/>
      <c r="V170" s="208"/>
      <c r="W170" s="49"/>
      <c r="X170" s="49"/>
      <c r="Y170" s="50"/>
      <c r="Z170" s="1"/>
      <c r="AA170" s="2"/>
      <c r="AB170" s="208"/>
      <c r="AC170" s="49"/>
      <c r="AD170" s="49"/>
      <c r="AE170" s="50"/>
      <c r="AF170" s="1"/>
      <c r="AG170" s="2"/>
      <c r="AH170" s="208"/>
      <c r="AI170" s="58"/>
      <c r="AJ170" s="50"/>
      <c r="AK170" s="50"/>
      <c r="AL170" s="1"/>
      <c r="AM170" s="2"/>
      <c r="AN170" s="208"/>
      <c r="AO170" s="226"/>
      <c r="AP170" s="214">
        <f>IF(J169=0,0,ROUNDDOWN(+AO169/+J169,2))</f>
        <v>0</v>
      </c>
      <c r="AQ170" s="216" t="str">
        <f>IF(P169=0,"-",ROUNDDOWN(+P169/+AO169,2))</f>
        <v>-</v>
      </c>
      <c r="AR170" s="210" t="str">
        <f>IF(V169=0,"-",ROUNDDOWN(+V169/+AO169,2))</f>
        <v>-</v>
      </c>
      <c r="AS170" s="210" t="str">
        <f>IF(AB169=0,"-",ROUNDDOWN(+AB169/+AO169,2))</f>
        <v>-</v>
      </c>
      <c r="AT170" s="210" t="str">
        <f>IF(AH169=0,"-",ROUNDDOWN(+AH169/+AO169,2))</f>
        <v>-</v>
      </c>
      <c r="AU170" s="212" t="str">
        <f>IF(AN169=0,"-",ROUNDDOWN(+AN169/+AO169,2))</f>
        <v>-</v>
      </c>
      <c r="AV170" s="57"/>
      <c r="AW170" s="52"/>
      <c r="AY170" s="54">
        <f t="shared" si="20"/>
        <v>0</v>
      </c>
      <c r="AZ170" s="54">
        <f t="shared" si="21"/>
        <v>0</v>
      </c>
      <c r="BA170" s="54">
        <f t="shared" si="22"/>
        <v>0</v>
      </c>
      <c r="BB170" s="54">
        <f t="shared" si="23"/>
        <v>0</v>
      </c>
      <c r="BC170" s="54">
        <f t="shared" si="24"/>
        <v>0</v>
      </c>
      <c r="BE170" s="54">
        <f t="shared" si="25"/>
        <v>0</v>
      </c>
      <c r="BF170" s="54">
        <f t="shared" si="26"/>
        <v>0</v>
      </c>
      <c r="BG170" s="54">
        <f t="shared" si="27"/>
        <v>0</v>
      </c>
      <c r="BH170" s="54">
        <f t="shared" si="28"/>
        <v>0</v>
      </c>
      <c r="BI170" s="54">
        <f t="shared" si="29"/>
        <v>0</v>
      </c>
    </row>
    <row r="171" spans="1:61" s="53" customFormat="1" ht="12.95" customHeight="1">
      <c r="A171" s="179"/>
      <c r="B171" s="262"/>
      <c r="C171" s="265"/>
      <c r="D171" s="272"/>
      <c r="E171" s="274"/>
      <c r="F171" s="274"/>
      <c r="G171" s="274"/>
      <c r="H171" s="274"/>
      <c r="I171" s="274"/>
      <c r="J171" s="285"/>
      <c r="K171" s="66"/>
      <c r="L171" s="67"/>
      <c r="M171" s="68"/>
      <c r="N171" s="3"/>
      <c r="O171" s="4"/>
      <c r="P171" s="236"/>
      <c r="Q171" s="67"/>
      <c r="R171" s="67"/>
      <c r="S171" s="68"/>
      <c r="T171" s="3"/>
      <c r="U171" s="4"/>
      <c r="V171" s="236"/>
      <c r="W171" s="67"/>
      <c r="X171" s="67"/>
      <c r="Y171" s="68"/>
      <c r="Z171" s="3"/>
      <c r="AA171" s="4"/>
      <c r="AB171" s="236"/>
      <c r="AC171" s="67"/>
      <c r="AD171" s="67"/>
      <c r="AE171" s="68"/>
      <c r="AF171" s="3"/>
      <c r="AG171" s="4"/>
      <c r="AH171" s="236"/>
      <c r="AI171" s="69"/>
      <c r="AJ171" s="68"/>
      <c r="AK171" s="68"/>
      <c r="AL171" s="3"/>
      <c r="AM171" s="4"/>
      <c r="AN171" s="236"/>
      <c r="AO171" s="239"/>
      <c r="AP171" s="238"/>
      <c r="AQ171" s="217"/>
      <c r="AR171" s="211"/>
      <c r="AS171" s="211"/>
      <c r="AT171" s="211"/>
      <c r="AU171" s="213"/>
      <c r="AV171" s="57"/>
      <c r="AW171" s="52"/>
      <c r="AY171" s="54">
        <f t="shared" si="20"/>
        <v>0</v>
      </c>
      <c r="AZ171" s="54">
        <f t="shared" si="21"/>
        <v>0</v>
      </c>
      <c r="BA171" s="54">
        <f t="shared" si="22"/>
        <v>0</v>
      </c>
      <c r="BB171" s="54">
        <f t="shared" si="23"/>
        <v>0</v>
      </c>
      <c r="BC171" s="54">
        <f t="shared" si="24"/>
        <v>0</v>
      </c>
      <c r="BE171" s="54">
        <f t="shared" si="25"/>
        <v>0</v>
      </c>
      <c r="BF171" s="54">
        <f t="shared" si="26"/>
        <v>0</v>
      </c>
      <c r="BG171" s="54">
        <f t="shared" si="27"/>
        <v>0</v>
      </c>
      <c r="BH171" s="54">
        <f t="shared" si="28"/>
        <v>0</v>
      </c>
      <c r="BI171" s="54">
        <f t="shared" si="29"/>
        <v>0</v>
      </c>
    </row>
    <row r="172" spans="1:61" s="53" customFormat="1" ht="12.95" customHeight="1">
      <c r="A172" s="221">
        <f>A166+1</f>
        <v>28</v>
      </c>
      <c r="B172" s="279"/>
      <c r="C172" s="280"/>
      <c r="D172" s="281"/>
      <c r="E172" s="282"/>
      <c r="F172" s="282"/>
      <c r="G172" s="282"/>
      <c r="H172" s="282"/>
      <c r="I172" s="282"/>
      <c r="J172" s="283">
        <f>SUM(D172:I174)</f>
        <v>0</v>
      </c>
      <c r="K172" s="63"/>
      <c r="L172" s="64"/>
      <c r="M172" s="65"/>
      <c r="N172" s="5"/>
      <c r="O172" s="6"/>
      <c r="P172" s="284">
        <f>ROUNDDOWN(+AY172+AY173+AY174+AY175+AY176+AY177,2)</f>
        <v>0</v>
      </c>
      <c r="Q172" s="64"/>
      <c r="R172" s="64"/>
      <c r="S172" s="65"/>
      <c r="T172" s="5"/>
      <c r="U172" s="6"/>
      <c r="V172" s="284">
        <f>ROUNDDOWN(+AZ172+AZ173+AZ174+AZ175+AZ176+AZ177,2)</f>
        <v>0</v>
      </c>
      <c r="W172" s="64"/>
      <c r="X172" s="64"/>
      <c r="Y172" s="65"/>
      <c r="Z172" s="5"/>
      <c r="AA172" s="6"/>
      <c r="AB172" s="284">
        <f>ROUNDDOWN(+BA172+BA173+BA174+BA175+BA176+BA177,2)</f>
        <v>0</v>
      </c>
      <c r="AC172" s="64"/>
      <c r="AD172" s="64"/>
      <c r="AE172" s="65"/>
      <c r="AF172" s="5"/>
      <c r="AG172" s="6"/>
      <c r="AH172" s="284">
        <f>ROUNDDOWN(+BB172+BB173+BB174+BB175+BB176+BB177,2)</f>
        <v>0</v>
      </c>
      <c r="AI172" s="64"/>
      <c r="AJ172" s="64"/>
      <c r="AK172" s="65"/>
      <c r="AL172" s="5"/>
      <c r="AM172" s="6"/>
      <c r="AN172" s="227">
        <f>ROUNDDOWN(+BC172+BC173+BC174+BC175+BC176+BC177,2)</f>
        <v>0</v>
      </c>
      <c r="AO172" s="234">
        <f>+AN172+AH172+AB172+V172+P172</f>
        <v>0</v>
      </c>
      <c r="AP172" s="231">
        <f>IF(J172=0,0,ROUNDDOWN(+AO172/+J172,2))</f>
        <v>0</v>
      </c>
      <c r="AQ172" s="232" t="str">
        <f>IF(P172=0,"-",ROUNDDOWN(+P172/+AO172,2))</f>
        <v>-</v>
      </c>
      <c r="AR172" s="233" t="str">
        <f>IF(V172=0,"-",ROUNDDOWN(+V172/+AO172,2))</f>
        <v>-</v>
      </c>
      <c r="AS172" s="233" t="str">
        <f>IF(AB172=0,"-",ROUNDDOWN(+AB172/+AO172,2))</f>
        <v>-</v>
      </c>
      <c r="AT172" s="233" t="str">
        <f>IF(AH172=0,"-",ROUNDDOWN(+AH172/+AO172,2))</f>
        <v>-</v>
      </c>
      <c r="AU172" s="230" t="str">
        <f>IF(AN172=0,"-",ROUNDDOWN(+AN172/+AO172,2))</f>
        <v>-</v>
      </c>
      <c r="AV172" s="51"/>
      <c r="AW172" s="52"/>
      <c r="AY172" s="54">
        <f t="shared" si="20"/>
        <v>0</v>
      </c>
      <c r="AZ172" s="54">
        <f t="shared" si="21"/>
        <v>0</v>
      </c>
      <c r="BA172" s="54">
        <f t="shared" si="22"/>
        <v>0</v>
      </c>
      <c r="BB172" s="54">
        <f t="shared" si="23"/>
        <v>0</v>
      </c>
      <c r="BC172" s="54">
        <f t="shared" si="24"/>
        <v>0</v>
      </c>
      <c r="BE172" s="54">
        <f t="shared" si="25"/>
        <v>0</v>
      </c>
      <c r="BF172" s="54">
        <f t="shared" si="26"/>
        <v>0</v>
      </c>
      <c r="BG172" s="54">
        <f t="shared" si="27"/>
        <v>0</v>
      </c>
      <c r="BH172" s="54">
        <f t="shared" si="28"/>
        <v>0</v>
      </c>
      <c r="BI172" s="54">
        <f t="shared" si="29"/>
        <v>0</v>
      </c>
    </row>
    <row r="173" spans="1:61" s="53" customFormat="1" ht="12.95" customHeight="1">
      <c r="A173" s="179"/>
      <c r="B173" s="262"/>
      <c r="C173" s="265"/>
      <c r="D173" s="268"/>
      <c r="E173" s="270"/>
      <c r="F173" s="270"/>
      <c r="G173" s="270"/>
      <c r="H173" s="270"/>
      <c r="I173" s="270"/>
      <c r="J173" s="276"/>
      <c r="K173" s="48"/>
      <c r="L173" s="50"/>
      <c r="M173" s="50"/>
      <c r="N173" s="2"/>
      <c r="O173" s="2"/>
      <c r="P173" s="208"/>
      <c r="Q173" s="49"/>
      <c r="R173" s="49"/>
      <c r="S173" s="50"/>
      <c r="T173" s="2"/>
      <c r="U173" s="2"/>
      <c r="V173" s="208"/>
      <c r="W173" s="55"/>
      <c r="X173" s="55"/>
      <c r="Y173" s="56"/>
      <c r="Z173" s="2"/>
      <c r="AA173" s="2"/>
      <c r="AB173" s="208"/>
      <c r="AC173" s="55"/>
      <c r="AD173" s="55"/>
      <c r="AE173" s="56"/>
      <c r="AF173" s="2"/>
      <c r="AG173" s="2"/>
      <c r="AH173" s="208"/>
      <c r="AI173" s="56"/>
      <c r="AJ173" s="56"/>
      <c r="AK173" s="56"/>
      <c r="AL173" s="2"/>
      <c r="AM173" s="2"/>
      <c r="AN173" s="199"/>
      <c r="AO173" s="201"/>
      <c r="AP173" s="219"/>
      <c r="AQ173" s="195"/>
      <c r="AR173" s="197"/>
      <c r="AS173" s="197"/>
      <c r="AT173" s="197"/>
      <c r="AU173" s="193"/>
      <c r="AV173" s="57"/>
      <c r="AW173" s="52"/>
      <c r="AY173" s="54">
        <f t="shared" si="20"/>
        <v>0</v>
      </c>
      <c r="AZ173" s="54">
        <f t="shared" si="21"/>
        <v>0</v>
      </c>
      <c r="BA173" s="54">
        <f t="shared" si="22"/>
        <v>0</v>
      </c>
      <c r="BB173" s="54">
        <f t="shared" si="23"/>
        <v>0</v>
      </c>
      <c r="BC173" s="54">
        <f t="shared" si="24"/>
        <v>0</v>
      </c>
      <c r="BE173" s="54">
        <f t="shared" si="25"/>
        <v>0</v>
      </c>
      <c r="BF173" s="54">
        <f t="shared" si="26"/>
        <v>0</v>
      </c>
      <c r="BG173" s="54">
        <f t="shared" si="27"/>
        <v>0</v>
      </c>
      <c r="BH173" s="54">
        <f t="shared" si="28"/>
        <v>0</v>
      </c>
      <c r="BI173" s="54">
        <f t="shared" si="29"/>
        <v>0</v>
      </c>
    </row>
    <row r="174" spans="1:61" s="53" customFormat="1" ht="12.95" customHeight="1">
      <c r="A174" s="179"/>
      <c r="B174" s="262"/>
      <c r="C174" s="265"/>
      <c r="D174" s="268"/>
      <c r="E174" s="270"/>
      <c r="F174" s="270"/>
      <c r="G174" s="270"/>
      <c r="H174" s="270"/>
      <c r="I174" s="270"/>
      <c r="J174" s="276"/>
      <c r="K174" s="48"/>
      <c r="L174" s="49"/>
      <c r="M174" s="50"/>
      <c r="N174" s="1"/>
      <c r="O174" s="2"/>
      <c r="P174" s="208"/>
      <c r="Q174" s="49"/>
      <c r="R174" s="49"/>
      <c r="S174" s="50"/>
      <c r="T174" s="1"/>
      <c r="U174" s="2"/>
      <c r="V174" s="208"/>
      <c r="W174" s="49"/>
      <c r="X174" s="49"/>
      <c r="Y174" s="50"/>
      <c r="Z174" s="1"/>
      <c r="AA174" s="2"/>
      <c r="AB174" s="208"/>
      <c r="AC174" s="49"/>
      <c r="AD174" s="49"/>
      <c r="AE174" s="50"/>
      <c r="AF174" s="1"/>
      <c r="AG174" s="2"/>
      <c r="AH174" s="208"/>
      <c r="AI174" s="56"/>
      <c r="AJ174" s="50"/>
      <c r="AK174" s="50"/>
      <c r="AL174" s="1"/>
      <c r="AM174" s="2"/>
      <c r="AN174" s="199"/>
      <c r="AO174" s="201"/>
      <c r="AP174" s="218">
        <f>IF(AP172-$AT$3/100&lt;0,0,IF(OR(AQ172=1,AR172=1,AS172=1,AT172=1,AU172=1),AP172,AP172-$AT$3/100))</f>
        <v>0</v>
      </c>
      <c r="AQ174" s="220" t="str">
        <f>IF(AQ172="-","-",IF(AQ172-$AT$3/100&lt;0,0,IF(AQ172=1,1,AQ172-$AT$3/100)))</f>
        <v>-</v>
      </c>
      <c r="AR174" s="205" t="str">
        <f>IF(AR172="-","-",IF(AR172-$AT$3/100&lt;0,0,IF(AR172=1,1,AR172-$AT$3/100)))</f>
        <v>-</v>
      </c>
      <c r="AS174" s="205" t="str">
        <f>IF(AS172="-","-",IF(AS172-$AT$3/100&lt;0,0,IF(AS172=1,1,AS172-$AT$3/100)))</f>
        <v>-</v>
      </c>
      <c r="AT174" s="205" t="str">
        <f>IF(AT172="-","-",IF(AT172-$AT$3/100&lt;0,0,IF(AT172=1,1,AT172-$AT$3/100)))</f>
        <v>-</v>
      </c>
      <c r="AU174" s="192" t="str">
        <f>IF(AU172="-","-",IF(AU172-$AT$3/100&lt;0,0,IF(AU172=1,1,AU172-$AT$3/100)))</f>
        <v>-</v>
      </c>
      <c r="AV174" s="57"/>
      <c r="AW174" s="52"/>
      <c r="AY174" s="54">
        <f t="shared" si="20"/>
        <v>0</v>
      </c>
      <c r="AZ174" s="54">
        <f t="shared" si="21"/>
        <v>0</v>
      </c>
      <c r="BA174" s="54">
        <f t="shared" si="22"/>
        <v>0</v>
      </c>
      <c r="BB174" s="54">
        <f t="shared" si="23"/>
        <v>0</v>
      </c>
      <c r="BC174" s="54">
        <f t="shared" si="24"/>
        <v>0</v>
      </c>
      <c r="BE174" s="54">
        <f t="shared" si="25"/>
        <v>0</v>
      </c>
      <c r="BF174" s="54">
        <f t="shared" si="26"/>
        <v>0</v>
      </c>
      <c r="BG174" s="54">
        <f t="shared" si="27"/>
        <v>0</v>
      </c>
      <c r="BH174" s="54">
        <f t="shared" si="28"/>
        <v>0</v>
      </c>
      <c r="BI174" s="54">
        <f t="shared" si="29"/>
        <v>0</v>
      </c>
    </row>
    <row r="175" spans="1:61" s="53" customFormat="1" ht="12.95" customHeight="1">
      <c r="A175" s="179"/>
      <c r="B175" s="262"/>
      <c r="C175" s="265"/>
      <c r="D175" s="271"/>
      <c r="E175" s="273"/>
      <c r="F175" s="273"/>
      <c r="G175" s="273"/>
      <c r="H175" s="273"/>
      <c r="I175" s="273"/>
      <c r="J175" s="278">
        <f>SUM(D175:I177)</f>
        <v>0</v>
      </c>
      <c r="K175" s="48"/>
      <c r="L175" s="49"/>
      <c r="M175" s="50"/>
      <c r="N175" s="1"/>
      <c r="O175" s="2"/>
      <c r="P175" s="207">
        <f>ROUNDDOWN(+BE172+BE173+BE174+BE175+BE176+BE177,2)</f>
        <v>0</v>
      </c>
      <c r="Q175" s="49"/>
      <c r="R175" s="49"/>
      <c r="S175" s="50"/>
      <c r="T175" s="1"/>
      <c r="U175" s="2"/>
      <c r="V175" s="207">
        <f>ROUNDDOWN(+BF172+BF173+BF174+BF175+BF176+BF177,2)</f>
        <v>0</v>
      </c>
      <c r="W175" s="49"/>
      <c r="X175" s="49"/>
      <c r="Y175" s="50"/>
      <c r="Z175" s="1"/>
      <c r="AA175" s="2"/>
      <c r="AB175" s="207">
        <f>ROUNDDOWN(+BG172+BG173+BG174+BG175+BG176+BG177,2)</f>
        <v>0</v>
      </c>
      <c r="AC175" s="49"/>
      <c r="AD175" s="49"/>
      <c r="AE175" s="50"/>
      <c r="AF175" s="1"/>
      <c r="AG175" s="2"/>
      <c r="AH175" s="207">
        <f>ROUNDDOWN(+BH172+BH173+BH174+BH175+BH176+BH177,2)</f>
        <v>0</v>
      </c>
      <c r="AI175" s="56"/>
      <c r="AJ175" s="50"/>
      <c r="AK175" s="50"/>
      <c r="AL175" s="1"/>
      <c r="AM175" s="2"/>
      <c r="AN175" s="207">
        <f>ROUNDDOWN(+BI172+BI173+BI174+BI175+BI176+BI177,2)</f>
        <v>0</v>
      </c>
      <c r="AO175" s="225">
        <f>+AN175+AH175+AB175+V175+P175</f>
        <v>0</v>
      </c>
      <c r="AP175" s="219"/>
      <c r="AQ175" s="195"/>
      <c r="AR175" s="197"/>
      <c r="AS175" s="197"/>
      <c r="AT175" s="197"/>
      <c r="AU175" s="193"/>
      <c r="AV175" s="51"/>
      <c r="AW175" s="52"/>
      <c r="AY175" s="54">
        <f t="shared" si="20"/>
        <v>0</v>
      </c>
      <c r="AZ175" s="54">
        <f t="shared" si="21"/>
        <v>0</v>
      </c>
      <c r="BA175" s="54">
        <f t="shared" si="22"/>
        <v>0</v>
      </c>
      <c r="BB175" s="54">
        <f t="shared" si="23"/>
        <v>0</v>
      </c>
      <c r="BC175" s="54">
        <f t="shared" si="24"/>
        <v>0</v>
      </c>
      <c r="BE175" s="54">
        <f t="shared" si="25"/>
        <v>0</v>
      </c>
      <c r="BF175" s="54">
        <f t="shared" si="26"/>
        <v>0</v>
      </c>
      <c r="BG175" s="54">
        <f t="shared" si="27"/>
        <v>0</v>
      </c>
      <c r="BH175" s="54">
        <f t="shared" si="28"/>
        <v>0</v>
      </c>
      <c r="BI175" s="54">
        <f t="shared" si="29"/>
        <v>0</v>
      </c>
    </row>
    <row r="176" spans="1:61" s="53" customFormat="1" ht="12.95" customHeight="1">
      <c r="A176" s="179"/>
      <c r="B176" s="262"/>
      <c r="C176" s="265"/>
      <c r="D176" s="272"/>
      <c r="E176" s="274"/>
      <c r="F176" s="274"/>
      <c r="G176" s="274"/>
      <c r="H176" s="274"/>
      <c r="I176" s="274"/>
      <c r="J176" s="276"/>
      <c r="K176" s="48"/>
      <c r="L176" s="49"/>
      <c r="M176" s="50"/>
      <c r="N176" s="1"/>
      <c r="O176" s="2"/>
      <c r="P176" s="208"/>
      <c r="Q176" s="49"/>
      <c r="R176" s="49"/>
      <c r="S176" s="50"/>
      <c r="T176" s="1"/>
      <c r="U176" s="2"/>
      <c r="V176" s="208"/>
      <c r="W176" s="49"/>
      <c r="X176" s="49"/>
      <c r="Y176" s="50"/>
      <c r="Z176" s="1"/>
      <c r="AA176" s="2"/>
      <c r="AB176" s="208"/>
      <c r="AC176" s="49"/>
      <c r="AD176" s="49"/>
      <c r="AE176" s="50"/>
      <c r="AF176" s="1"/>
      <c r="AG176" s="2"/>
      <c r="AH176" s="208"/>
      <c r="AI176" s="58"/>
      <c r="AJ176" s="50"/>
      <c r="AK176" s="50"/>
      <c r="AL176" s="1"/>
      <c r="AM176" s="2"/>
      <c r="AN176" s="208"/>
      <c r="AO176" s="226"/>
      <c r="AP176" s="214">
        <f>IF(J175=0,0,ROUNDDOWN(+AO175/+J175,2))</f>
        <v>0</v>
      </c>
      <c r="AQ176" s="216" t="str">
        <f>IF(P175=0,"-",ROUNDDOWN(+P175/+AO175,2))</f>
        <v>-</v>
      </c>
      <c r="AR176" s="210" t="str">
        <f>IF(V175=0,"-",ROUNDDOWN(+V175/+AO175,2))</f>
        <v>-</v>
      </c>
      <c r="AS176" s="210" t="str">
        <f>IF(AB175=0,"-",ROUNDDOWN(+AB175/+AO175,2))</f>
        <v>-</v>
      </c>
      <c r="AT176" s="210" t="str">
        <f>IF(AH175=0,"-",ROUNDDOWN(+AH175/+AO175,2))</f>
        <v>-</v>
      </c>
      <c r="AU176" s="212" t="str">
        <f>IF(AN175=0,"-",ROUNDDOWN(+AN175/+AO175,2))</f>
        <v>-</v>
      </c>
      <c r="AV176" s="57"/>
      <c r="AW176" s="52"/>
      <c r="AY176" s="54">
        <f t="shared" si="20"/>
        <v>0</v>
      </c>
      <c r="AZ176" s="54">
        <f t="shared" si="21"/>
        <v>0</v>
      </c>
      <c r="BA176" s="54">
        <f t="shared" si="22"/>
        <v>0</v>
      </c>
      <c r="BB176" s="54">
        <f t="shared" si="23"/>
        <v>0</v>
      </c>
      <c r="BC176" s="54">
        <f t="shared" si="24"/>
        <v>0</v>
      </c>
      <c r="BE176" s="54">
        <f t="shared" si="25"/>
        <v>0</v>
      </c>
      <c r="BF176" s="54">
        <f t="shared" si="26"/>
        <v>0</v>
      </c>
      <c r="BG176" s="54">
        <f t="shared" si="27"/>
        <v>0</v>
      </c>
      <c r="BH176" s="54">
        <f t="shared" si="28"/>
        <v>0</v>
      </c>
      <c r="BI176" s="54">
        <f t="shared" si="29"/>
        <v>0</v>
      </c>
    </row>
    <row r="177" spans="1:61" s="53" customFormat="1" ht="12.95" customHeight="1">
      <c r="A177" s="179"/>
      <c r="B177" s="262"/>
      <c r="C177" s="265"/>
      <c r="D177" s="272"/>
      <c r="E177" s="274"/>
      <c r="F177" s="274"/>
      <c r="G177" s="274"/>
      <c r="H177" s="274"/>
      <c r="I177" s="274"/>
      <c r="J177" s="285"/>
      <c r="K177" s="66"/>
      <c r="L177" s="67"/>
      <c r="M177" s="68"/>
      <c r="N177" s="3"/>
      <c r="O177" s="4"/>
      <c r="P177" s="236"/>
      <c r="Q177" s="67"/>
      <c r="R177" s="67"/>
      <c r="S177" s="68"/>
      <c r="T177" s="3"/>
      <c r="U177" s="4"/>
      <c r="V177" s="236"/>
      <c r="W177" s="67"/>
      <c r="X177" s="67"/>
      <c r="Y177" s="68"/>
      <c r="Z177" s="3"/>
      <c r="AA177" s="4"/>
      <c r="AB177" s="236"/>
      <c r="AC177" s="67"/>
      <c r="AD177" s="67"/>
      <c r="AE177" s="68"/>
      <c r="AF177" s="3"/>
      <c r="AG177" s="4"/>
      <c r="AH177" s="236"/>
      <c r="AI177" s="69"/>
      <c r="AJ177" s="68"/>
      <c r="AK177" s="68"/>
      <c r="AL177" s="3"/>
      <c r="AM177" s="4"/>
      <c r="AN177" s="236"/>
      <c r="AO177" s="239"/>
      <c r="AP177" s="238"/>
      <c r="AQ177" s="217"/>
      <c r="AR177" s="211"/>
      <c r="AS177" s="211"/>
      <c r="AT177" s="211"/>
      <c r="AU177" s="213"/>
      <c r="AV177" s="57"/>
      <c r="AW177" s="52"/>
      <c r="AY177" s="54">
        <f t="shared" si="20"/>
        <v>0</v>
      </c>
      <c r="AZ177" s="54">
        <f t="shared" si="21"/>
        <v>0</v>
      </c>
      <c r="BA177" s="54">
        <f t="shared" si="22"/>
        <v>0</v>
      </c>
      <c r="BB177" s="54">
        <f t="shared" si="23"/>
        <v>0</v>
      </c>
      <c r="BC177" s="54">
        <f t="shared" si="24"/>
        <v>0</v>
      </c>
      <c r="BE177" s="54">
        <f t="shared" si="25"/>
        <v>0</v>
      </c>
      <c r="BF177" s="54">
        <f t="shared" si="26"/>
        <v>0</v>
      </c>
      <c r="BG177" s="54">
        <f t="shared" si="27"/>
        <v>0</v>
      </c>
      <c r="BH177" s="54">
        <f t="shared" si="28"/>
        <v>0</v>
      </c>
      <c r="BI177" s="54">
        <f t="shared" si="29"/>
        <v>0</v>
      </c>
    </row>
    <row r="178" spans="1:61" s="53" customFormat="1" ht="12.95" customHeight="1">
      <c r="A178" s="221">
        <f>A172+1</f>
        <v>29</v>
      </c>
      <c r="B178" s="279"/>
      <c r="C178" s="280"/>
      <c r="D178" s="281"/>
      <c r="E178" s="282"/>
      <c r="F178" s="282"/>
      <c r="G178" s="282"/>
      <c r="H178" s="282"/>
      <c r="I178" s="282"/>
      <c r="J178" s="283">
        <f>SUM(D178:I180)</f>
        <v>0</v>
      </c>
      <c r="K178" s="63"/>
      <c r="L178" s="64"/>
      <c r="M178" s="65"/>
      <c r="N178" s="5"/>
      <c r="O178" s="6"/>
      <c r="P178" s="284">
        <f>ROUNDDOWN(+AY178+AY179+AY180+AY181+AY182+AY183,2)</f>
        <v>0</v>
      </c>
      <c r="Q178" s="64"/>
      <c r="R178" s="64"/>
      <c r="S178" s="65"/>
      <c r="T178" s="5"/>
      <c r="U178" s="6"/>
      <c r="V178" s="284">
        <f>ROUNDDOWN(+AZ178+AZ179+AZ180+AZ181+AZ182+AZ183,2)</f>
        <v>0</v>
      </c>
      <c r="W178" s="64"/>
      <c r="X178" s="64"/>
      <c r="Y178" s="65"/>
      <c r="Z178" s="5"/>
      <c r="AA178" s="6"/>
      <c r="AB178" s="284">
        <f>ROUNDDOWN(+BA178+BA179+BA180+BA181+BA182+BA183,2)</f>
        <v>0</v>
      </c>
      <c r="AC178" s="64"/>
      <c r="AD178" s="64"/>
      <c r="AE178" s="65"/>
      <c r="AF178" s="5"/>
      <c r="AG178" s="6"/>
      <c r="AH178" s="284">
        <f>ROUNDDOWN(+BB178+BB179+BB180+BB181+BB182+BB183,2)</f>
        <v>0</v>
      </c>
      <c r="AI178" s="64"/>
      <c r="AJ178" s="64"/>
      <c r="AK178" s="65"/>
      <c r="AL178" s="5"/>
      <c r="AM178" s="6"/>
      <c r="AN178" s="227">
        <f>ROUNDDOWN(+BC178+BC179+BC180+BC181+BC182+BC183,2)</f>
        <v>0</v>
      </c>
      <c r="AO178" s="234">
        <f>+AN178+AH178+AB178+V178+P178</f>
        <v>0</v>
      </c>
      <c r="AP178" s="231">
        <f>IF(J178=0,0,ROUNDDOWN(+AO178/+J178,2))</f>
        <v>0</v>
      </c>
      <c r="AQ178" s="232" t="str">
        <f>IF(P178=0,"-",ROUNDDOWN(+P178/+AO178,2))</f>
        <v>-</v>
      </c>
      <c r="AR178" s="233" t="str">
        <f>IF(V178=0,"-",ROUNDDOWN(+V178/+AO178,2))</f>
        <v>-</v>
      </c>
      <c r="AS178" s="233" t="str">
        <f>IF(AB178=0,"-",ROUNDDOWN(+AB178/+AO178,2))</f>
        <v>-</v>
      </c>
      <c r="AT178" s="233" t="str">
        <f>IF(AH178=0,"-",ROUNDDOWN(+AH178/+AO178,2))</f>
        <v>-</v>
      </c>
      <c r="AU178" s="230" t="str">
        <f>IF(AN178=0,"-",ROUNDDOWN(+AN178/+AO178,2))</f>
        <v>-</v>
      </c>
      <c r="AV178" s="51"/>
      <c r="AW178" s="52"/>
      <c r="AY178" s="54">
        <f t="shared" si="20"/>
        <v>0</v>
      </c>
      <c r="AZ178" s="54">
        <f t="shared" si="21"/>
        <v>0</v>
      </c>
      <c r="BA178" s="54">
        <f t="shared" si="22"/>
        <v>0</v>
      </c>
      <c r="BB178" s="54">
        <f t="shared" si="23"/>
        <v>0</v>
      </c>
      <c r="BC178" s="54">
        <f t="shared" si="24"/>
        <v>0</v>
      </c>
      <c r="BE178" s="54">
        <f t="shared" si="25"/>
        <v>0</v>
      </c>
      <c r="BF178" s="54">
        <f t="shared" si="26"/>
        <v>0</v>
      </c>
      <c r="BG178" s="54">
        <f t="shared" si="27"/>
        <v>0</v>
      </c>
      <c r="BH178" s="54">
        <f t="shared" si="28"/>
        <v>0</v>
      </c>
      <c r="BI178" s="54">
        <f t="shared" si="29"/>
        <v>0</v>
      </c>
    </row>
    <row r="179" spans="1:61" s="53" customFormat="1" ht="12.95" customHeight="1">
      <c r="A179" s="179"/>
      <c r="B179" s="262"/>
      <c r="C179" s="265"/>
      <c r="D179" s="268"/>
      <c r="E179" s="270"/>
      <c r="F179" s="270"/>
      <c r="G179" s="270"/>
      <c r="H179" s="270"/>
      <c r="I179" s="270"/>
      <c r="J179" s="276"/>
      <c r="K179" s="48"/>
      <c r="L179" s="50"/>
      <c r="M179" s="50"/>
      <c r="N179" s="2"/>
      <c r="O179" s="2"/>
      <c r="P179" s="208"/>
      <c r="Q179" s="49"/>
      <c r="R179" s="49"/>
      <c r="S179" s="50"/>
      <c r="T179" s="2"/>
      <c r="U179" s="2"/>
      <c r="V179" s="208"/>
      <c r="W179" s="55"/>
      <c r="X179" s="55"/>
      <c r="Y179" s="56"/>
      <c r="Z179" s="2"/>
      <c r="AA179" s="2"/>
      <c r="AB179" s="208"/>
      <c r="AC179" s="55"/>
      <c r="AD179" s="55"/>
      <c r="AE179" s="56"/>
      <c r="AF179" s="2"/>
      <c r="AG179" s="2"/>
      <c r="AH179" s="208"/>
      <c r="AI179" s="56"/>
      <c r="AJ179" s="56"/>
      <c r="AK179" s="56"/>
      <c r="AL179" s="2"/>
      <c r="AM179" s="2"/>
      <c r="AN179" s="199"/>
      <c r="AO179" s="201"/>
      <c r="AP179" s="219"/>
      <c r="AQ179" s="195"/>
      <c r="AR179" s="197"/>
      <c r="AS179" s="197"/>
      <c r="AT179" s="197"/>
      <c r="AU179" s="193"/>
      <c r="AV179" s="57"/>
      <c r="AW179" s="52"/>
      <c r="AY179" s="54">
        <f t="shared" si="20"/>
        <v>0</v>
      </c>
      <c r="AZ179" s="54">
        <f t="shared" si="21"/>
        <v>0</v>
      </c>
      <c r="BA179" s="54">
        <f t="shared" si="22"/>
        <v>0</v>
      </c>
      <c r="BB179" s="54">
        <f t="shared" si="23"/>
        <v>0</v>
      </c>
      <c r="BC179" s="54">
        <f t="shared" si="24"/>
        <v>0</v>
      </c>
      <c r="BE179" s="54">
        <f t="shared" si="25"/>
        <v>0</v>
      </c>
      <c r="BF179" s="54">
        <f t="shared" si="26"/>
        <v>0</v>
      </c>
      <c r="BG179" s="54">
        <f t="shared" si="27"/>
        <v>0</v>
      </c>
      <c r="BH179" s="54">
        <f t="shared" si="28"/>
        <v>0</v>
      </c>
      <c r="BI179" s="54">
        <f t="shared" si="29"/>
        <v>0</v>
      </c>
    </row>
    <row r="180" spans="1:61" s="53" customFormat="1" ht="12.95" customHeight="1">
      <c r="A180" s="179"/>
      <c r="B180" s="262"/>
      <c r="C180" s="265"/>
      <c r="D180" s="268"/>
      <c r="E180" s="270"/>
      <c r="F180" s="270"/>
      <c r="G180" s="270"/>
      <c r="H180" s="270"/>
      <c r="I180" s="270"/>
      <c r="J180" s="276"/>
      <c r="K180" s="48"/>
      <c r="L180" s="49"/>
      <c r="M180" s="50"/>
      <c r="N180" s="1"/>
      <c r="O180" s="2"/>
      <c r="P180" s="208"/>
      <c r="Q180" s="49"/>
      <c r="R180" s="49"/>
      <c r="S180" s="50"/>
      <c r="T180" s="1"/>
      <c r="U180" s="2"/>
      <c r="V180" s="208"/>
      <c r="W180" s="49"/>
      <c r="X180" s="49"/>
      <c r="Y180" s="50"/>
      <c r="Z180" s="1"/>
      <c r="AA180" s="2"/>
      <c r="AB180" s="208"/>
      <c r="AC180" s="49"/>
      <c r="AD180" s="49"/>
      <c r="AE180" s="50"/>
      <c r="AF180" s="1"/>
      <c r="AG180" s="2"/>
      <c r="AH180" s="208"/>
      <c r="AI180" s="56"/>
      <c r="AJ180" s="50"/>
      <c r="AK180" s="50"/>
      <c r="AL180" s="1"/>
      <c r="AM180" s="2"/>
      <c r="AN180" s="199"/>
      <c r="AO180" s="201"/>
      <c r="AP180" s="218">
        <f>IF(AP178-$AT$3/100&lt;0,0,IF(OR(AQ178=1,AR178=1,AS178=1,AT178=1,AU178=1),AP178,AP178-$AT$3/100))</f>
        <v>0</v>
      </c>
      <c r="AQ180" s="220" t="str">
        <f>IF(AQ178="-","-",IF(AQ178-$AT$3/100&lt;0,0,IF(AQ178=1,1,AQ178-$AT$3/100)))</f>
        <v>-</v>
      </c>
      <c r="AR180" s="205" t="str">
        <f>IF(AR178="-","-",IF(AR178-$AT$3/100&lt;0,0,IF(AR178=1,1,AR178-$AT$3/100)))</f>
        <v>-</v>
      </c>
      <c r="AS180" s="205" t="str">
        <f>IF(AS178="-","-",IF(AS178-$AT$3/100&lt;0,0,IF(AS178=1,1,AS178-$AT$3/100)))</f>
        <v>-</v>
      </c>
      <c r="AT180" s="205" t="str">
        <f>IF(AT178="-","-",IF(AT178-$AT$3/100&lt;0,0,IF(AT178=1,1,AT178-$AT$3/100)))</f>
        <v>-</v>
      </c>
      <c r="AU180" s="192" t="str">
        <f>IF(AU178="-","-",IF(AU178-$AT$3/100&lt;0,0,IF(AU178=1,1,AU178-$AT$3/100)))</f>
        <v>-</v>
      </c>
      <c r="AV180" s="57"/>
      <c r="AW180" s="52"/>
      <c r="AY180" s="54">
        <f t="shared" si="20"/>
        <v>0</v>
      </c>
      <c r="AZ180" s="54">
        <f t="shared" si="21"/>
        <v>0</v>
      </c>
      <c r="BA180" s="54">
        <f t="shared" si="22"/>
        <v>0</v>
      </c>
      <c r="BB180" s="54">
        <f t="shared" si="23"/>
        <v>0</v>
      </c>
      <c r="BC180" s="54">
        <f t="shared" si="24"/>
        <v>0</v>
      </c>
      <c r="BE180" s="54">
        <f t="shared" si="25"/>
        <v>0</v>
      </c>
      <c r="BF180" s="54">
        <f t="shared" si="26"/>
        <v>0</v>
      </c>
      <c r="BG180" s="54">
        <f t="shared" si="27"/>
        <v>0</v>
      </c>
      <c r="BH180" s="54">
        <f t="shared" si="28"/>
        <v>0</v>
      </c>
      <c r="BI180" s="54">
        <f t="shared" si="29"/>
        <v>0</v>
      </c>
    </row>
    <row r="181" spans="1:61" s="53" customFormat="1" ht="12.95" customHeight="1">
      <c r="A181" s="179"/>
      <c r="B181" s="262"/>
      <c r="C181" s="265"/>
      <c r="D181" s="271"/>
      <c r="E181" s="273"/>
      <c r="F181" s="273"/>
      <c r="G181" s="273"/>
      <c r="H181" s="273"/>
      <c r="I181" s="273"/>
      <c r="J181" s="278">
        <f>SUM(D181:I183)</f>
        <v>0</v>
      </c>
      <c r="K181" s="48"/>
      <c r="L181" s="49"/>
      <c r="M181" s="50"/>
      <c r="N181" s="1"/>
      <c r="O181" s="2"/>
      <c r="P181" s="207">
        <f>ROUNDDOWN(+BE178+BE179+BE180+BE181+BE182+BE183,2)</f>
        <v>0</v>
      </c>
      <c r="Q181" s="49"/>
      <c r="R181" s="49"/>
      <c r="S181" s="50"/>
      <c r="T181" s="1"/>
      <c r="U181" s="2"/>
      <c r="V181" s="207">
        <f>ROUNDDOWN(+BF178+BF179+BF180+BF181+BF182+BF183,2)</f>
        <v>0</v>
      </c>
      <c r="W181" s="49"/>
      <c r="X181" s="49"/>
      <c r="Y181" s="50"/>
      <c r="Z181" s="1"/>
      <c r="AA181" s="2"/>
      <c r="AB181" s="207">
        <f>ROUNDDOWN(+BG178+BG179+BG180+BG181+BG182+BG183,2)</f>
        <v>0</v>
      </c>
      <c r="AC181" s="49"/>
      <c r="AD181" s="49"/>
      <c r="AE181" s="50"/>
      <c r="AF181" s="1"/>
      <c r="AG181" s="2"/>
      <c r="AH181" s="207">
        <f>ROUNDDOWN(+BH178+BH179+BH180+BH181+BH182+BH183,2)</f>
        <v>0</v>
      </c>
      <c r="AI181" s="56"/>
      <c r="AJ181" s="50"/>
      <c r="AK181" s="50"/>
      <c r="AL181" s="1"/>
      <c r="AM181" s="2"/>
      <c r="AN181" s="207">
        <f>ROUNDDOWN(+BI178+BI179+BI180+BI181+BI182+BI183,2)</f>
        <v>0</v>
      </c>
      <c r="AO181" s="225">
        <f>+AN181+AH181+AB181+V181+P181</f>
        <v>0</v>
      </c>
      <c r="AP181" s="219"/>
      <c r="AQ181" s="195"/>
      <c r="AR181" s="197"/>
      <c r="AS181" s="197"/>
      <c r="AT181" s="197"/>
      <c r="AU181" s="193"/>
      <c r="AV181" s="51"/>
      <c r="AW181" s="52"/>
      <c r="AY181" s="54">
        <f t="shared" si="20"/>
        <v>0</v>
      </c>
      <c r="AZ181" s="54">
        <f t="shared" si="21"/>
        <v>0</v>
      </c>
      <c r="BA181" s="54">
        <f t="shared" si="22"/>
        <v>0</v>
      </c>
      <c r="BB181" s="54">
        <f t="shared" si="23"/>
        <v>0</v>
      </c>
      <c r="BC181" s="54">
        <f t="shared" si="24"/>
        <v>0</v>
      </c>
      <c r="BE181" s="54">
        <f t="shared" si="25"/>
        <v>0</v>
      </c>
      <c r="BF181" s="54">
        <f t="shared" si="26"/>
        <v>0</v>
      </c>
      <c r="BG181" s="54">
        <f t="shared" si="27"/>
        <v>0</v>
      </c>
      <c r="BH181" s="54">
        <f t="shared" si="28"/>
        <v>0</v>
      </c>
      <c r="BI181" s="54">
        <f t="shared" si="29"/>
        <v>0</v>
      </c>
    </row>
    <row r="182" spans="1:61" s="53" customFormat="1" ht="12.95" customHeight="1">
      <c r="A182" s="179"/>
      <c r="B182" s="262"/>
      <c r="C182" s="265"/>
      <c r="D182" s="272"/>
      <c r="E182" s="274"/>
      <c r="F182" s="274"/>
      <c r="G182" s="274"/>
      <c r="H182" s="274"/>
      <c r="I182" s="274"/>
      <c r="J182" s="276"/>
      <c r="K182" s="48"/>
      <c r="L182" s="49"/>
      <c r="M182" s="50"/>
      <c r="N182" s="1"/>
      <c r="O182" s="2"/>
      <c r="P182" s="208"/>
      <c r="Q182" s="49"/>
      <c r="R182" s="49"/>
      <c r="S182" s="50"/>
      <c r="T182" s="1"/>
      <c r="U182" s="2"/>
      <c r="V182" s="208"/>
      <c r="W182" s="49"/>
      <c r="X182" s="49"/>
      <c r="Y182" s="50"/>
      <c r="Z182" s="1"/>
      <c r="AA182" s="2"/>
      <c r="AB182" s="208"/>
      <c r="AC182" s="49"/>
      <c r="AD182" s="49"/>
      <c r="AE182" s="50"/>
      <c r="AF182" s="1"/>
      <c r="AG182" s="2"/>
      <c r="AH182" s="208"/>
      <c r="AI182" s="58"/>
      <c r="AJ182" s="50"/>
      <c r="AK182" s="50"/>
      <c r="AL182" s="1"/>
      <c r="AM182" s="2"/>
      <c r="AN182" s="208"/>
      <c r="AO182" s="226"/>
      <c r="AP182" s="214">
        <f>IF(J181=0,0,ROUNDDOWN(+AO181/+J181,2))</f>
        <v>0</v>
      </c>
      <c r="AQ182" s="216" t="str">
        <f>IF(P181=0,"-",ROUNDDOWN(+P181/+AO181,2))</f>
        <v>-</v>
      </c>
      <c r="AR182" s="210" t="str">
        <f>IF(V181=0,"-",ROUNDDOWN(+V181/+AO181,2))</f>
        <v>-</v>
      </c>
      <c r="AS182" s="210" t="str">
        <f>IF(AB181=0,"-",ROUNDDOWN(+AB181/+AO181,2))</f>
        <v>-</v>
      </c>
      <c r="AT182" s="210" t="str">
        <f>IF(AH181=0,"-",ROUNDDOWN(+AH181/+AO181,2))</f>
        <v>-</v>
      </c>
      <c r="AU182" s="212" t="str">
        <f>IF(AN181=0,"-",ROUNDDOWN(+AN181/+AO181,2))</f>
        <v>-</v>
      </c>
      <c r="AV182" s="57"/>
      <c r="AW182" s="52"/>
      <c r="AY182" s="54">
        <f t="shared" si="20"/>
        <v>0</v>
      </c>
      <c r="AZ182" s="54">
        <f t="shared" si="21"/>
        <v>0</v>
      </c>
      <c r="BA182" s="54">
        <f t="shared" si="22"/>
        <v>0</v>
      </c>
      <c r="BB182" s="54">
        <f t="shared" si="23"/>
        <v>0</v>
      </c>
      <c r="BC182" s="54">
        <f t="shared" si="24"/>
        <v>0</v>
      </c>
      <c r="BE182" s="54">
        <f t="shared" si="25"/>
        <v>0</v>
      </c>
      <c r="BF182" s="54">
        <f t="shared" si="26"/>
        <v>0</v>
      </c>
      <c r="BG182" s="54">
        <f t="shared" si="27"/>
        <v>0</v>
      </c>
      <c r="BH182" s="54">
        <f t="shared" si="28"/>
        <v>0</v>
      </c>
      <c r="BI182" s="54">
        <f t="shared" si="29"/>
        <v>0</v>
      </c>
    </row>
    <row r="183" spans="1:61" s="53" customFormat="1" ht="12.95" customHeight="1">
      <c r="A183" s="179"/>
      <c r="B183" s="262"/>
      <c r="C183" s="265"/>
      <c r="D183" s="272"/>
      <c r="E183" s="274"/>
      <c r="F183" s="274"/>
      <c r="G183" s="274"/>
      <c r="H183" s="274"/>
      <c r="I183" s="274"/>
      <c r="J183" s="285"/>
      <c r="K183" s="66"/>
      <c r="L183" s="67"/>
      <c r="M183" s="68"/>
      <c r="N183" s="3"/>
      <c r="O183" s="4"/>
      <c r="P183" s="236"/>
      <c r="Q183" s="67"/>
      <c r="R183" s="67"/>
      <c r="S183" s="68"/>
      <c r="T183" s="3"/>
      <c r="U183" s="4"/>
      <c r="V183" s="236"/>
      <c r="W183" s="67"/>
      <c r="X183" s="67"/>
      <c r="Y183" s="68"/>
      <c r="Z183" s="3"/>
      <c r="AA183" s="4"/>
      <c r="AB183" s="236"/>
      <c r="AC183" s="67"/>
      <c r="AD183" s="67"/>
      <c r="AE183" s="68"/>
      <c r="AF183" s="3"/>
      <c r="AG183" s="4"/>
      <c r="AH183" s="236"/>
      <c r="AI183" s="69"/>
      <c r="AJ183" s="68"/>
      <c r="AK183" s="68"/>
      <c r="AL183" s="3"/>
      <c r="AM183" s="4"/>
      <c r="AN183" s="236"/>
      <c r="AO183" s="239"/>
      <c r="AP183" s="238"/>
      <c r="AQ183" s="217"/>
      <c r="AR183" s="211"/>
      <c r="AS183" s="211"/>
      <c r="AT183" s="211"/>
      <c r="AU183" s="213"/>
      <c r="AV183" s="57"/>
      <c r="AW183" s="52"/>
      <c r="AY183" s="54">
        <f t="shared" si="20"/>
        <v>0</v>
      </c>
      <c r="AZ183" s="54">
        <f t="shared" si="21"/>
        <v>0</v>
      </c>
      <c r="BA183" s="54">
        <f t="shared" si="22"/>
        <v>0</v>
      </c>
      <c r="BB183" s="54">
        <f t="shared" si="23"/>
        <v>0</v>
      </c>
      <c r="BC183" s="54">
        <f t="shared" si="24"/>
        <v>0</v>
      </c>
      <c r="BE183" s="54">
        <f t="shared" si="25"/>
        <v>0</v>
      </c>
      <c r="BF183" s="54">
        <f t="shared" si="26"/>
        <v>0</v>
      </c>
      <c r="BG183" s="54">
        <f t="shared" si="27"/>
        <v>0</v>
      </c>
      <c r="BH183" s="54">
        <f t="shared" si="28"/>
        <v>0</v>
      </c>
      <c r="BI183" s="54">
        <f t="shared" si="29"/>
        <v>0</v>
      </c>
    </row>
    <row r="184" spans="1:61" s="53" customFormat="1" ht="12.95" customHeight="1">
      <c r="A184" s="221">
        <f>A178+1</f>
        <v>30</v>
      </c>
      <c r="B184" s="279"/>
      <c r="C184" s="280"/>
      <c r="D184" s="281"/>
      <c r="E184" s="282"/>
      <c r="F184" s="282"/>
      <c r="G184" s="282"/>
      <c r="H184" s="282"/>
      <c r="I184" s="282"/>
      <c r="J184" s="283">
        <f>SUM(D184:I186)</f>
        <v>0</v>
      </c>
      <c r="K184" s="63"/>
      <c r="L184" s="64"/>
      <c r="M184" s="65"/>
      <c r="N184" s="5"/>
      <c r="O184" s="6"/>
      <c r="P184" s="284">
        <f>ROUNDDOWN(+AY184+AY185+AY186+AY187+AY188+AY189,2)</f>
        <v>0</v>
      </c>
      <c r="Q184" s="64"/>
      <c r="R184" s="64"/>
      <c r="S184" s="65"/>
      <c r="T184" s="5"/>
      <c r="U184" s="6"/>
      <c r="V184" s="284">
        <f>ROUNDDOWN(+AZ184+AZ185+AZ186+AZ187+AZ188+AZ189,2)</f>
        <v>0</v>
      </c>
      <c r="W184" s="64"/>
      <c r="X184" s="64"/>
      <c r="Y184" s="65"/>
      <c r="Z184" s="5"/>
      <c r="AA184" s="6"/>
      <c r="AB184" s="284">
        <f>ROUNDDOWN(+BA184+BA185+BA186+BA187+BA188+BA189,2)</f>
        <v>0</v>
      </c>
      <c r="AC184" s="64"/>
      <c r="AD184" s="64"/>
      <c r="AE184" s="65"/>
      <c r="AF184" s="5"/>
      <c r="AG184" s="6"/>
      <c r="AH184" s="284">
        <f>ROUNDDOWN(+BB184+BB185+BB186+BB187+BB188+BB189,2)</f>
        <v>0</v>
      </c>
      <c r="AI184" s="64"/>
      <c r="AJ184" s="64"/>
      <c r="AK184" s="65"/>
      <c r="AL184" s="5"/>
      <c r="AM184" s="6"/>
      <c r="AN184" s="227">
        <f>ROUNDDOWN(+BC184+BC185+BC186+BC187+BC188+BC189,2)</f>
        <v>0</v>
      </c>
      <c r="AO184" s="234">
        <f>+AN184+AH184+AB184+V184+P184</f>
        <v>0</v>
      </c>
      <c r="AP184" s="231">
        <f>IF(J184=0,0,ROUNDDOWN(+AO184/+J184,2))</f>
        <v>0</v>
      </c>
      <c r="AQ184" s="232" t="str">
        <f>IF(P184=0,"-",ROUNDDOWN(+P184/+AO184,2))</f>
        <v>-</v>
      </c>
      <c r="AR184" s="233" t="str">
        <f>IF(V184=0,"-",ROUNDDOWN(+V184/+AO184,2))</f>
        <v>-</v>
      </c>
      <c r="AS184" s="233" t="str">
        <f>IF(AB184=0,"-",ROUNDDOWN(+AB184/+AO184,2))</f>
        <v>-</v>
      </c>
      <c r="AT184" s="233" t="str">
        <f>IF(AH184=0,"-",ROUNDDOWN(+AH184/+AO184,2))</f>
        <v>-</v>
      </c>
      <c r="AU184" s="230" t="str">
        <f>IF(AN184=0,"-",ROUNDDOWN(+AN184/+AO184,2))</f>
        <v>-</v>
      </c>
      <c r="AV184" s="51"/>
      <c r="AW184" s="52"/>
      <c r="AY184" s="54">
        <f t="shared" si="20"/>
        <v>0</v>
      </c>
      <c r="AZ184" s="54">
        <f t="shared" si="21"/>
        <v>0</v>
      </c>
      <c r="BA184" s="54">
        <f t="shared" si="22"/>
        <v>0</v>
      </c>
      <c r="BB184" s="54">
        <f t="shared" si="23"/>
        <v>0</v>
      </c>
      <c r="BC184" s="54">
        <f t="shared" si="24"/>
        <v>0</v>
      </c>
      <c r="BE184" s="54">
        <f t="shared" si="25"/>
        <v>0</v>
      </c>
      <c r="BF184" s="54">
        <f t="shared" si="26"/>
        <v>0</v>
      </c>
      <c r="BG184" s="54">
        <f t="shared" si="27"/>
        <v>0</v>
      </c>
      <c r="BH184" s="54">
        <f t="shared" si="28"/>
        <v>0</v>
      </c>
      <c r="BI184" s="54">
        <f t="shared" si="29"/>
        <v>0</v>
      </c>
    </row>
    <row r="185" spans="1:61" s="53" customFormat="1" ht="12.95" customHeight="1">
      <c r="A185" s="179"/>
      <c r="B185" s="262"/>
      <c r="C185" s="265"/>
      <c r="D185" s="268"/>
      <c r="E185" s="270"/>
      <c r="F185" s="270"/>
      <c r="G185" s="270"/>
      <c r="H185" s="270"/>
      <c r="I185" s="270"/>
      <c r="J185" s="276"/>
      <c r="K185" s="48"/>
      <c r="L185" s="50"/>
      <c r="M185" s="50"/>
      <c r="N185" s="2"/>
      <c r="O185" s="2"/>
      <c r="P185" s="208"/>
      <c r="Q185" s="49"/>
      <c r="R185" s="49"/>
      <c r="S185" s="50"/>
      <c r="T185" s="2"/>
      <c r="U185" s="2"/>
      <c r="V185" s="208"/>
      <c r="W185" s="55"/>
      <c r="X185" s="55"/>
      <c r="Y185" s="56"/>
      <c r="Z185" s="2"/>
      <c r="AA185" s="2"/>
      <c r="AB185" s="208"/>
      <c r="AC185" s="55"/>
      <c r="AD185" s="55"/>
      <c r="AE185" s="56"/>
      <c r="AF185" s="2"/>
      <c r="AG185" s="2"/>
      <c r="AH185" s="208"/>
      <c r="AI185" s="56"/>
      <c r="AJ185" s="56"/>
      <c r="AK185" s="56"/>
      <c r="AL185" s="2"/>
      <c r="AM185" s="2"/>
      <c r="AN185" s="199"/>
      <c r="AO185" s="201"/>
      <c r="AP185" s="219"/>
      <c r="AQ185" s="195"/>
      <c r="AR185" s="197"/>
      <c r="AS185" s="197"/>
      <c r="AT185" s="197"/>
      <c r="AU185" s="193"/>
      <c r="AV185" s="57"/>
      <c r="AW185" s="52"/>
      <c r="AY185" s="54">
        <f t="shared" si="20"/>
        <v>0</v>
      </c>
      <c r="AZ185" s="54">
        <f t="shared" si="21"/>
        <v>0</v>
      </c>
      <c r="BA185" s="54">
        <f t="shared" si="22"/>
        <v>0</v>
      </c>
      <c r="BB185" s="54">
        <f t="shared" si="23"/>
        <v>0</v>
      </c>
      <c r="BC185" s="54">
        <f t="shared" si="24"/>
        <v>0</v>
      </c>
      <c r="BE185" s="54">
        <f t="shared" si="25"/>
        <v>0</v>
      </c>
      <c r="BF185" s="54">
        <f t="shared" si="26"/>
        <v>0</v>
      </c>
      <c r="BG185" s="54">
        <f t="shared" si="27"/>
        <v>0</v>
      </c>
      <c r="BH185" s="54">
        <f t="shared" si="28"/>
        <v>0</v>
      </c>
      <c r="BI185" s="54">
        <f t="shared" si="29"/>
        <v>0</v>
      </c>
    </row>
    <row r="186" spans="1:61" s="53" customFormat="1" ht="12.95" customHeight="1">
      <c r="A186" s="179"/>
      <c r="B186" s="262"/>
      <c r="C186" s="265"/>
      <c r="D186" s="268"/>
      <c r="E186" s="270"/>
      <c r="F186" s="270"/>
      <c r="G186" s="270"/>
      <c r="H186" s="270"/>
      <c r="I186" s="270"/>
      <c r="J186" s="276"/>
      <c r="K186" s="48"/>
      <c r="L186" s="49"/>
      <c r="M186" s="50"/>
      <c r="N186" s="1"/>
      <c r="O186" s="2"/>
      <c r="P186" s="208"/>
      <c r="Q186" s="49"/>
      <c r="R186" s="49"/>
      <c r="S186" s="50"/>
      <c r="T186" s="1"/>
      <c r="U186" s="2"/>
      <c r="V186" s="208"/>
      <c r="W186" s="49"/>
      <c r="X186" s="49"/>
      <c r="Y186" s="50"/>
      <c r="Z186" s="1"/>
      <c r="AA186" s="2"/>
      <c r="AB186" s="208"/>
      <c r="AC186" s="49"/>
      <c r="AD186" s="49"/>
      <c r="AE186" s="50"/>
      <c r="AF186" s="1"/>
      <c r="AG186" s="2"/>
      <c r="AH186" s="208"/>
      <c r="AI186" s="56"/>
      <c r="AJ186" s="50"/>
      <c r="AK186" s="50"/>
      <c r="AL186" s="1"/>
      <c r="AM186" s="2"/>
      <c r="AN186" s="199"/>
      <c r="AO186" s="201"/>
      <c r="AP186" s="218">
        <f>IF(AP184-$AT$3/100&lt;0,0,IF(OR(AQ184=1,AR184=1,AS184=1,AT184=1,AU184=1),AP184,AP184-$AT$3/100))</f>
        <v>0</v>
      </c>
      <c r="AQ186" s="220" t="str">
        <f>IF(AQ184="-","-",IF(AQ184-$AT$3/100&lt;0,0,IF(AQ184=1,1,AQ184-$AT$3/100)))</f>
        <v>-</v>
      </c>
      <c r="AR186" s="205" t="str">
        <f>IF(AR184="-","-",IF(AR184-$AT$3/100&lt;0,0,IF(AR184=1,1,AR184-$AT$3/100)))</f>
        <v>-</v>
      </c>
      <c r="AS186" s="205" t="str">
        <f>IF(AS184="-","-",IF(AS184-$AT$3/100&lt;0,0,IF(AS184=1,1,AS184-$AT$3/100)))</f>
        <v>-</v>
      </c>
      <c r="AT186" s="205" t="str">
        <f>IF(AT184="-","-",IF(AT184-$AT$3/100&lt;0,0,IF(AT184=1,1,AT184-$AT$3/100)))</f>
        <v>-</v>
      </c>
      <c r="AU186" s="192" t="str">
        <f>IF(AU184="-","-",IF(AU184-$AT$3/100&lt;0,0,IF(AU184=1,1,AU184-$AT$3/100)))</f>
        <v>-</v>
      </c>
      <c r="AV186" s="57"/>
      <c r="AW186" s="52"/>
      <c r="AY186" s="54">
        <f t="shared" si="20"/>
        <v>0</v>
      </c>
      <c r="AZ186" s="54">
        <f t="shared" si="21"/>
        <v>0</v>
      </c>
      <c r="BA186" s="54">
        <f t="shared" si="22"/>
        <v>0</v>
      </c>
      <c r="BB186" s="54">
        <f t="shared" si="23"/>
        <v>0</v>
      </c>
      <c r="BC186" s="54">
        <f t="shared" si="24"/>
        <v>0</v>
      </c>
      <c r="BE186" s="54">
        <f t="shared" si="25"/>
        <v>0</v>
      </c>
      <c r="BF186" s="54">
        <f t="shared" si="26"/>
        <v>0</v>
      </c>
      <c r="BG186" s="54">
        <f t="shared" si="27"/>
        <v>0</v>
      </c>
      <c r="BH186" s="54">
        <f t="shared" si="28"/>
        <v>0</v>
      </c>
      <c r="BI186" s="54">
        <f t="shared" si="29"/>
        <v>0</v>
      </c>
    </row>
    <row r="187" spans="1:61" s="53" customFormat="1" ht="12.95" customHeight="1">
      <c r="A187" s="179"/>
      <c r="B187" s="262"/>
      <c r="C187" s="265"/>
      <c r="D187" s="271"/>
      <c r="E187" s="273"/>
      <c r="F187" s="273"/>
      <c r="G187" s="273"/>
      <c r="H187" s="273"/>
      <c r="I187" s="273"/>
      <c r="J187" s="278">
        <f>SUM(D187:I189)</f>
        <v>0</v>
      </c>
      <c r="K187" s="48"/>
      <c r="L187" s="49"/>
      <c r="M187" s="50"/>
      <c r="N187" s="1"/>
      <c r="O187" s="2"/>
      <c r="P187" s="207">
        <f>ROUNDDOWN(+BE184+BE185+BE186+BE187+BE188+BE189,2)</f>
        <v>0</v>
      </c>
      <c r="Q187" s="49"/>
      <c r="R187" s="49"/>
      <c r="S187" s="50"/>
      <c r="T187" s="1"/>
      <c r="U187" s="2"/>
      <c r="V187" s="207">
        <f>ROUNDDOWN(+BF184+BF185+BF186+BF187+BF188+BF189,2)</f>
        <v>0</v>
      </c>
      <c r="W187" s="49"/>
      <c r="X187" s="49"/>
      <c r="Y187" s="50"/>
      <c r="Z187" s="1"/>
      <c r="AA187" s="2"/>
      <c r="AB187" s="207">
        <f>ROUNDDOWN(+BG184+BG185+BG186+BG187+BG188+BG189,2)</f>
        <v>0</v>
      </c>
      <c r="AC187" s="49"/>
      <c r="AD187" s="49"/>
      <c r="AE187" s="50"/>
      <c r="AF187" s="1"/>
      <c r="AG187" s="2"/>
      <c r="AH187" s="207">
        <f>ROUNDDOWN(+BH184+BH185+BH186+BH187+BH188+BH189,2)</f>
        <v>0</v>
      </c>
      <c r="AI187" s="56"/>
      <c r="AJ187" s="50"/>
      <c r="AK187" s="50"/>
      <c r="AL187" s="1"/>
      <c r="AM187" s="2"/>
      <c r="AN187" s="207">
        <f>ROUNDDOWN(+BI184+BI185+BI186+BI187+BI188+BI189,2)</f>
        <v>0</v>
      </c>
      <c r="AO187" s="225">
        <f>+AN187+AH187+AB187+V187+P187</f>
        <v>0</v>
      </c>
      <c r="AP187" s="219"/>
      <c r="AQ187" s="195"/>
      <c r="AR187" s="197"/>
      <c r="AS187" s="197"/>
      <c r="AT187" s="197"/>
      <c r="AU187" s="193"/>
      <c r="AV187" s="51"/>
      <c r="AW187" s="52"/>
      <c r="AY187" s="54">
        <f t="shared" si="20"/>
        <v>0</v>
      </c>
      <c r="AZ187" s="54">
        <f t="shared" si="21"/>
        <v>0</v>
      </c>
      <c r="BA187" s="54">
        <f t="shared" si="22"/>
        <v>0</v>
      </c>
      <c r="BB187" s="54">
        <f t="shared" si="23"/>
        <v>0</v>
      </c>
      <c r="BC187" s="54">
        <f t="shared" si="24"/>
        <v>0</v>
      </c>
      <c r="BE187" s="54">
        <f t="shared" si="25"/>
        <v>0</v>
      </c>
      <c r="BF187" s="54">
        <f t="shared" si="26"/>
        <v>0</v>
      </c>
      <c r="BG187" s="54">
        <f t="shared" si="27"/>
        <v>0</v>
      </c>
      <c r="BH187" s="54">
        <f t="shared" si="28"/>
        <v>0</v>
      </c>
      <c r="BI187" s="54">
        <f t="shared" si="29"/>
        <v>0</v>
      </c>
    </row>
    <row r="188" spans="1:61" s="53" customFormat="1" ht="12.95" customHeight="1">
      <c r="A188" s="179"/>
      <c r="B188" s="262"/>
      <c r="C188" s="265"/>
      <c r="D188" s="272"/>
      <c r="E188" s="274"/>
      <c r="F188" s="274"/>
      <c r="G188" s="274"/>
      <c r="H188" s="274"/>
      <c r="I188" s="274"/>
      <c r="J188" s="276"/>
      <c r="K188" s="48"/>
      <c r="L188" s="49"/>
      <c r="M188" s="50"/>
      <c r="N188" s="1"/>
      <c r="O188" s="2"/>
      <c r="P188" s="208"/>
      <c r="Q188" s="49"/>
      <c r="R188" s="49"/>
      <c r="S188" s="50"/>
      <c r="T188" s="1"/>
      <c r="U188" s="2"/>
      <c r="V188" s="208"/>
      <c r="W188" s="49"/>
      <c r="X188" s="49"/>
      <c r="Y188" s="50"/>
      <c r="Z188" s="1"/>
      <c r="AA188" s="2"/>
      <c r="AB188" s="208"/>
      <c r="AC188" s="49"/>
      <c r="AD188" s="49"/>
      <c r="AE188" s="50"/>
      <c r="AF188" s="1"/>
      <c r="AG188" s="2"/>
      <c r="AH188" s="208"/>
      <c r="AI188" s="58"/>
      <c r="AJ188" s="50"/>
      <c r="AK188" s="50"/>
      <c r="AL188" s="1"/>
      <c r="AM188" s="2"/>
      <c r="AN188" s="208"/>
      <c r="AO188" s="226"/>
      <c r="AP188" s="214">
        <f>IF(J187=0,0,ROUNDDOWN(+AO187/+J187,2))</f>
        <v>0</v>
      </c>
      <c r="AQ188" s="216" t="str">
        <f>IF(P187=0,"-",ROUNDDOWN(+P187/+AO187,2))</f>
        <v>-</v>
      </c>
      <c r="AR188" s="210" t="str">
        <f>IF(V187=0,"-",ROUNDDOWN(+V187/+AO187,2))</f>
        <v>-</v>
      </c>
      <c r="AS188" s="210" t="str">
        <f>IF(AB187=0,"-",ROUNDDOWN(+AB187/+AO187,2))</f>
        <v>-</v>
      </c>
      <c r="AT188" s="210" t="str">
        <f>IF(AH187=0,"-",ROUNDDOWN(+AH187/+AO187,2))</f>
        <v>-</v>
      </c>
      <c r="AU188" s="212" t="str">
        <f>IF(AN187=0,"-",ROUNDDOWN(+AN187/+AO187,2))</f>
        <v>-</v>
      </c>
      <c r="AV188" s="57"/>
      <c r="AW188" s="52"/>
      <c r="AY188" s="54">
        <f t="shared" si="20"/>
        <v>0</v>
      </c>
      <c r="AZ188" s="54">
        <f t="shared" si="21"/>
        <v>0</v>
      </c>
      <c r="BA188" s="54">
        <f t="shared" si="22"/>
        <v>0</v>
      </c>
      <c r="BB188" s="54">
        <f t="shared" si="23"/>
        <v>0</v>
      </c>
      <c r="BC188" s="54">
        <f t="shared" si="24"/>
        <v>0</v>
      </c>
      <c r="BE188" s="54">
        <f t="shared" si="25"/>
        <v>0</v>
      </c>
      <c r="BF188" s="54">
        <f t="shared" si="26"/>
        <v>0</v>
      </c>
      <c r="BG188" s="54">
        <f t="shared" si="27"/>
        <v>0</v>
      </c>
      <c r="BH188" s="54">
        <f t="shared" si="28"/>
        <v>0</v>
      </c>
      <c r="BI188" s="54">
        <f t="shared" si="29"/>
        <v>0</v>
      </c>
    </row>
    <row r="189" spans="1:61" s="53" customFormat="1" ht="12.95" customHeight="1" thickBot="1">
      <c r="A189" s="242"/>
      <c r="B189" s="286"/>
      <c r="C189" s="287"/>
      <c r="D189" s="289"/>
      <c r="E189" s="290"/>
      <c r="F189" s="290"/>
      <c r="G189" s="290"/>
      <c r="H189" s="290"/>
      <c r="I189" s="290"/>
      <c r="J189" s="288"/>
      <c r="K189" s="70"/>
      <c r="L189" s="71"/>
      <c r="M189" s="72"/>
      <c r="N189" s="7"/>
      <c r="O189" s="8"/>
      <c r="P189" s="248"/>
      <c r="Q189" s="71"/>
      <c r="R189" s="71"/>
      <c r="S189" s="72"/>
      <c r="T189" s="7"/>
      <c r="U189" s="8"/>
      <c r="V189" s="248"/>
      <c r="W189" s="71"/>
      <c r="X189" s="71"/>
      <c r="Y189" s="72"/>
      <c r="Z189" s="7"/>
      <c r="AA189" s="8"/>
      <c r="AB189" s="248"/>
      <c r="AC189" s="71"/>
      <c r="AD189" s="71"/>
      <c r="AE189" s="72"/>
      <c r="AF189" s="7"/>
      <c r="AG189" s="8"/>
      <c r="AH189" s="248"/>
      <c r="AI189" s="73"/>
      <c r="AJ189" s="72"/>
      <c r="AK189" s="72"/>
      <c r="AL189" s="7"/>
      <c r="AM189" s="8"/>
      <c r="AN189" s="248"/>
      <c r="AO189" s="254"/>
      <c r="AP189" s="252"/>
      <c r="AQ189" s="253"/>
      <c r="AR189" s="250"/>
      <c r="AS189" s="250"/>
      <c r="AT189" s="250"/>
      <c r="AU189" s="251"/>
      <c r="AV189" s="57"/>
      <c r="AW189" s="52"/>
      <c r="AY189" s="54">
        <f t="shared" si="20"/>
        <v>0</v>
      </c>
      <c r="AZ189" s="54">
        <f t="shared" si="21"/>
        <v>0</v>
      </c>
      <c r="BA189" s="54">
        <f t="shared" si="22"/>
        <v>0</v>
      </c>
      <c r="BB189" s="54">
        <f t="shared" si="23"/>
        <v>0</v>
      </c>
      <c r="BC189" s="54">
        <f t="shared" si="24"/>
        <v>0</v>
      </c>
      <c r="BE189" s="54">
        <f t="shared" si="25"/>
        <v>0</v>
      </c>
      <c r="BF189" s="54">
        <f t="shared" si="26"/>
        <v>0</v>
      </c>
      <c r="BG189" s="54">
        <f t="shared" si="27"/>
        <v>0</v>
      </c>
      <c r="BH189" s="54">
        <f t="shared" si="28"/>
        <v>0</v>
      </c>
      <c r="BI189" s="54">
        <f t="shared" si="29"/>
        <v>0</v>
      </c>
    </row>
    <row r="190" spans="1:61" s="53" customFormat="1" ht="12.95" customHeight="1" thickTop="1">
      <c r="A190" s="178">
        <f>A184+1</f>
        <v>31</v>
      </c>
      <c r="B190" s="261"/>
      <c r="C190" s="264"/>
      <c r="D190" s="267"/>
      <c r="E190" s="269"/>
      <c r="F190" s="269"/>
      <c r="G190" s="269"/>
      <c r="H190" s="269"/>
      <c r="I190" s="269"/>
      <c r="J190" s="275">
        <f>SUM(D190:I192)</f>
        <v>0</v>
      </c>
      <c r="K190" s="48"/>
      <c r="L190" s="49"/>
      <c r="M190" s="50"/>
      <c r="N190" s="1"/>
      <c r="O190" s="2"/>
      <c r="P190" s="277">
        <f>ROUNDDOWN(+AY190+AY191+AY192+AY193+AY194+AY195,2)</f>
        <v>0</v>
      </c>
      <c r="Q190" s="49"/>
      <c r="R190" s="49"/>
      <c r="S190" s="50"/>
      <c r="T190" s="1"/>
      <c r="U190" s="2"/>
      <c r="V190" s="277">
        <f>ROUNDDOWN(+AZ190+AZ191+AZ192+AZ193+AZ194+AZ195,2)</f>
        <v>0</v>
      </c>
      <c r="W190" s="49"/>
      <c r="X190" s="49"/>
      <c r="Y190" s="50"/>
      <c r="Z190" s="1"/>
      <c r="AA190" s="2"/>
      <c r="AB190" s="277">
        <f>ROUNDDOWN(+BA190+BA191+BA192+BA193+BA194+BA195,2)</f>
        <v>0</v>
      </c>
      <c r="AC190" s="49"/>
      <c r="AD190" s="49"/>
      <c r="AE190" s="50"/>
      <c r="AF190" s="1"/>
      <c r="AG190" s="2"/>
      <c r="AH190" s="277">
        <f>ROUNDDOWN(+BB190+BB191+BB192+BB193+BB194+BB195,2)</f>
        <v>0</v>
      </c>
      <c r="AI190" s="49"/>
      <c r="AJ190" s="49"/>
      <c r="AK190" s="50"/>
      <c r="AL190" s="1"/>
      <c r="AM190" s="2"/>
      <c r="AN190" s="198">
        <f>ROUNDDOWN(+BC190+BC191+BC192+BC193+BC194+BC195,2)</f>
        <v>0</v>
      </c>
      <c r="AO190" s="200">
        <f>+AN190+AH190+AB190+V190+P190</f>
        <v>0</v>
      </c>
      <c r="AP190" s="202">
        <f>IF(J190=0,0,ROUNDDOWN(+AO190/+J190,2))</f>
        <v>0</v>
      </c>
      <c r="AQ190" s="194" t="str">
        <f>IF(P190=0,"-",ROUNDDOWN(+P190/+AO190,2))</f>
        <v>-</v>
      </c>
      <c r="AR190" s="196" t="str">
        <f>IF(V190=0,"-",ROUNDDOWN(+V190/+AO190,2))</f>
        <v>-</v>
      </c>
      <c r="AS190" s="196" t="str">
        <f>IF(AB190=0,"-",ROUNDDOWN(+AB190/+AO190,2))</f>
        <v>-</v>
      </c>
      <c r="AT190" s="196" t="str">
        <f>IF(AH190=0,"-",ROUNDDOWN(+AH190/+AO190,2))</f>
        <v>-</v>
      </c>
      <c r="AU190" s="204" t="str">
        <f>IF(AN190=0,"-",ROUNDDOWN(+AN190/+AO190,2))</f>
        <v>-</v>
      </c>
      <c r="AV190" s="51"/>
      <c r="AW190" s="52"/>
      <c r="AY190" s="54">
        <f t="shared" si="20"/>
        <v>0</v>
      </c>
      <c r="AZ190" s="54">
        <f t="shared" si="21"/>
        <v>0</v>
      </c>
      <c r="BA190" s="54">
        <f t="shared" si="22"/>
        <v>0</v>
      </c>
      <c r="BB190" s="54">
        <f t="shared" si="23"/>
        <v>0</v>
      </c>
      <c r="BC190" s="54">
        <f t="shared" si="24"/>
        <v>0</v>
      </c>
      <c r="BE190" s="54">
        <f t="shared" si="25"/>
        <v>0</v>
      </c>
      <c r="BF190" s="54">
        <f t="shared" si="26"/>
        <v>0</v>
      </c>
      <c r="BG190" s="54">
        <f t="shared" si="27"/>
        <v>0</v>
      </c>
      <c r="BH190" s="54">
        <f t="shared" si="28"/>
        <v>0</v>
      </c>
      <c r="BI190" s="54">
        <f t="shared" si="29"/>
        <v>0</v>
      </c>
    </row>
    <row r="191" spans="1:61" s="53" customFormat="1" ht="12.95" customHeight="1">
      <c r="A191" s="179"/>
      <c r="B191" s="262"/>
      <c r="C191" s="265"/>
      <c r="D191" s="268"/>
      <c r="E191" s="270"/>
      <c r="F191" s="270"/>
      <c r="G191" s="270"/>
      <c r="H191" s="270"/>
      <c r="I191" s="270"/>
      <c r="J191" s="276"/>
      <c r="K191" s="48"/>
      <c r="L191" s="50"/>
      <c r="M191" s="50"/>
      <c r="N191" s="2"/>
      <c r="O191" s="2"/>
      <c r="P191" s="208"/>
      <c r="Q191" s="49"/>
      <c r="R191" s="49"/>
      <c r="S191" s="50"/>
      <c r="T191" s="2"/>
      <c r="U191" s="2"/>
      <c r="V191" s="208"/>
      <c r="W191" s="55"/>
      <c r="X191" s="55"/>
      <c r="Y191" s="56"/>
      <c r="Z191" s="2"/>
      <c r="AA191" s="2"/>
      <c r="AB191" s="208"/>
      <c r="AC191" s="55"/>
      <c r="AD191" s="55"/>
      <c r="AE191" s="56"/>
      <c r="AF191" s="2"/>
      <c r="AG191" s="2"/>
      <c r="AH191" s="208"/>
      <c r="AI191" s="56"/>
      <c r="AJ191" s="56"/>
      <c r="AK191" s="56"/>
      <c r="AL191" s="2"/>
      <c r="AM191" s="2"/>
      <c r="AN191" s="199"/>
      <c r="AO191" s="201"/>
      <c r="AP191" s="219"/>
      <c r="AQ191" s="195"/>
      <c r="AR191" s="197"/>
      <c r="AS191" s="197"/>
      <c r="AT191" s="197"/>
      <c r="AU191" s="193"/>
      <c r="AV191" s="57"/>
      <c r="AW191" s="52"/>
      <c r="AY191" s="54">
        <f t="shared" si="20"/>
        <v>0</v>
      </c>
      <c r="AZ191" s="54">
        <f t="shared" si="21"/>
        <v>0</v>
      </c>
      <c r="BA191" s="54">
        <f t="shared" si="22"/>
        <v>0</v>
      </c>
      <c r="BB191" s="54">
        <f t="shared" si="23"/>
        <v>0</v>
      </c>
      <c r="BC191" s="54">
        <f t="shared" si="24"/>
        <v>0</v>
      </c>
      <c r="BE191" s="54">
        <f t="shared" si="25"/>
        <v>0</v>
      </c>
      <c r="BF191" s="54">
        <f t="shared" si="26"/>
        <v>0</v>
      </c>
      <c r="BG191" s="54">
        <f t="shared" si="27"/>
        <v>0</v>
      </c>
      <c r="BH191" s="54">
        <f t="shared" si="28"/>
        <v>0</v>
      </c>
      <c r="BI191" s="54">
        <f t="shared" si="29"/>
        <v>0</v>
      </c>
    </row>
    <row r="192" spans="1:61" s="53" customFormat="1" ht="12.95" customHeight="1">
      <c r="A192" s="179"/>
      <c r="B192" s="262"/>
      <c r="C192" s="265"/>
      <c r="D192" s="268"/>
      <c r="E192" s="270"/>
      <c r="F192" s="270"/>
      <c r="G192" s="270"/>
      <c r="H192" s="270"/>
      <c r="I192" s="270"/>
      <c r="J192" s="276"/>
      <c r="K192" s="48"/>
      <c r="L192" s="49"/>
      <c r="M192" s="50"/>
      <c r="N192" s="1"/>
      <c r="O192" s="2"/>
      <c r="P192" s="208"/>
      <c r="Q192" s="49"/>
      <c r="R192" s="49"/>
      <c r="S192" s="50"/>
      <c r="T192" s="1"/>
      <c r="U192" s="2"/>
      <c r="V192" s="208"/>
      <c r="W192" s="49"/>
      <c r="X192" s="49"/>
      <c r="Y192" s="50"/>
      <c r="Z192" s="1"/>
      <c r="AA192" s="2"/>
      <c r="AB192" s="208"/>
      <c r="AC192" s="49"/>
      <c r="AD192" s="49"/>
      <c r="AE192" s="50"/>
      <c r="AF192" s="1"/>
      <c r="AG192" s="2"/>
      <c r="AH192" s="208"/>
      <c r="AI192" s="56"/>
      <c r="AJ192" s="50"/>
      <c r="AK192" s="50"/>
      <c r="AL192" s="1"/>
      <c r="AM192" s="2"/>
      <c r="AN192" s="199"/>
      <c r="AO192" s="201"/>
      <c r="AP192" s="218">
        <f>IF(AP190-$AT$3/100&lt;0,0,IF(OR(AQ190=1,AR190=1,AS190=1,AT190=1,AU190=1),AP190,AP190-$AT$3/100))</f>
        <v>0</v>
      </c>
      <c r="AQ192" s="220" t="str">
        <f>IF(AQ190="-","-",IF(AQ190-$AT$3/100&lt;0,0,IF(AQ190=1,1,AQ190-$AT$3/100)))</f>
        <v>-</v>
      </c>
      <c r="AR192" s="205" t="str">
        <f>IF(AR190="-","-",IF(AR190-$AT$3/100&lt;0,0,IF(AR190=1,1,AR190-$AT$3/100)))</f>
        <v>-</v>
      </c>
      <c r="AS192" s="205" t="str">
        <f>IF(AS190="-","-",IF(AS190-$AT$3/100&lt;0,0,IF(AS190=1,1,AS190-$AT$3/100)))</f>
        <v>-</v>
      </c>
      <c r="AT192" s="205" t="str">
        <f>IF(AT190="-","-",IF(AT190-$AT$3/100&lt;0,0,IF(AT190=1,1,AT190-$AT$3/100)))</f>
        <v>-</v>
      </c>
      <c r="AU192" s="192" t="str">
        <f>IF(AU190="-","-",IF(AU190-$AT$3/100&lt;0,0,IF(AU190=1,1,AU190-$AT$3/100)))</f>
        <v>-</v>
      </c>
      <c r="AV192" s="57"/>
      <c r="AW192" s="52"/>
      <c r="AY192" s="54">
        <f t="shared" si="20"/>
        <v>0</v>
      </c>
      <c r="AZ192" s="54">
        <f t="shared" si="21"/>
        <v>0</v>
      </c>
      <c r="BA192" s="54">
        <f t="shared" si="22"/>
        <v>0</v>
      </c>
      <c r="BB192" s="54">
        <f t="shared" si="23"/>
        <v>0</v>
      </c>
      <c r="BC192" s="54">
        <f t="shared" si="24"/>
        <v>0</v>
      </c>
      <c r="BE192" s="54">
        <f t="shared" si="25"/>
        <v>0</v>
      </c>
      <c r="BF192" s="54">
        <f t="shared" si="26"/>
        <v>0</v>
      </c>
      <c r="BG192" s="54">
        <f t="shared" si="27"/>
        <v>0</v>
      </c>
      <c r="BH192" s="54">
        <f t="shared" si="28"/>
        <v>0</v>
      </c>
      <c r="BI192" s="54">
        <f t="shared" si="29"/>
        <v>0</v>
      </c>
    </row>
    <row r="193" spans="1:61" s="53" customFormat="1" ht="12.95" customHeight="1">
      <c r="A193" s="179"/>
      <c r="B193" s="262"/>
      <c r="C193" s="265"/>
      <c r="D193" s="271"/>
      <c r="E193" s="273"/>
      <c r="F193" s="273"/>
      <c r="G193" s="273"/>
      <c r="H193" s="273"/>
      <c r="I193" s="273"/>
      <c r="J193" s="278">
        <f>SUM(D193:I195)</f>
        <v>0</v>
      </c>
      <c r="K193" s="48"/>
      <c r="L193" s="49"/>
      <c r="M193" s="50"/>
      <c r="N193" s="1"/>
      <c r="O193" s="2"/>
      <c r="P193" s="207">
        <f>ROUNDDOWN(+BE190+BE191+BE192+BE193+BE194+BE195,2)</f>
        <v>0</v>
      </c>
      <c r="Q193" s="49"/>
      <c r="R193" s="49"/>
      <c r="S193" s="50"/>
      <c r="T193" s="1"/>
      <c r="U193" s="2"/>
      <c r="V193" s="207">
        <f>ROUNDDOWN(+BF190+BF191+BF192+BF193+BF194+BF195,2)</f>
        <v>0</v>
      </c>
      <c r="W193" s="49"/>
      <c r="X193" s="49"/>
      <c r="Y193" s="50"/>
      <c r="Z193" s="1"/>
      <c r="AA193" s="2"/>
      <c r="AB193" s="207">
        <f>ROUNDDOWN(+BG190+BG191+BG192+BG193+BG194+BG195,2)</f>
        <v>0</v>
      </c>
      <c r="AC193" s="49"/>
      <c r="AD193" s="49"/>
      <c r="AE193" s="50"/>
      <c r="AF193" s="1"/>
      <c r="AG193" s="2"/>
      <c r="AH193" s="207">
        <f>ROUNDDOWN(+BH190+BH191+BH192+BH193+BH194+BH195,2)</f>
        <v>0</v>
      </c>
      <c r="AI193" s="56"/>
      <c r="AJ193" s="50"/>
      <c r="AK193" s="50"/>
      <c r="AL193" s="1"/>
      <c r="AM193" s="2"/>
      <c r="AN193" s="207">
        <f>ROUNDDOWN(+BI190+BI191+BI192+BI193+BI194+BI195,2)</f>
        <v>0</v>
      </c>
      <c r="AO193" s="225">
        <f>+AN193+AH193+AB193+V193+P193</f>
        <v>0</v>
      </c>
      <c r="AP193" s="219"/>
      <c r="AQ193" s="195"/>
      <c r="AR193" s="197"/>
      <c r="AS193" s="197"/>
      <c r="AT193" s="197"/>
      <c r="AU193" s="193"/>
      <c r="AV193" s="51"/>
      <c r="AW193" s="52"/>
      <c r="AY193" s="54">
        <f t="shared" si="20"/>
        <v>0</v>
      </c>
      <c r="AZ193" s="54">
        <f t="shared" si="21"/>
        <v>0</v>
      </c>
      <c r="BA193" s="54">
        <f t="shared" si="22"/>
        <v>0</v>
      </c>
      <c r="BB193" s="54">
        <f t="shared" si="23"/>
        <v>0</v>
      </c>
      <c r="BC193" s="54">
        <f t="shared" si="24"/>
        <v>0</v>
      </c>
      <c r="BE193" s="54">
        <f t="shared" si="25"/>
        <v>0</v>
      </c>
      <c r="BF193" s="54">
        <f t="shared" si="26"/>
        <v>0</v>
      </c>
      <c r="BG193" s="54">
        <f t="shared" si="27"/>
        <v>0</v>
      </c>
      <c r="BH193" s="54">
        <f t="shared" si="28"/>
        <v>0</v>
      </c>
      <c r="BI193" s="54">
        <f t="shared" si="29"/>
        <v>0</v>
      </c>
    </row>
    <row r="194" spans="1:61" s="53" customFormat="1" ht="12.95" customHeight="1">
      <c r="A194" s="179"/>
      <c r="B194" s="262"/>
      <c r="C194" s="265"/>
      <c r="D194" s="272"/>
      <c r="E194" s="274"/>
      <c r="F194" s="274"/>
      <c r="G194" s="274"/>
      <c r="H194" s="274"/>
      <c r="I194" s="274"/>
      <c r="J194" s="276"/>
      <c r="K194" s="48"/>
      <c r="L194" s="49"/>
      <c r="M194" s="50"/>
      <c r="N194" s="1"/>
      <c r="O194" s="2"/>
      <c r="P194" s="208"/>
      <c r="Q194" s="49"/>
      <c r="R194" s="49"/>
      <c r="S194" s="50"/>
      <c r="T194" s="1"/>
      <c r="U194" s="2"/>
      <c r="V194" s="208"/>
      <c r="W194" s="49"/>
      <c r="X194" s="49"/>
      <c r="Y194" s="50"/>
      <c r="Z194" s="1"/>
      <c r="AA194" s="2"/>
      <c r="AB194" s="208"/>
      <c r="AC194" s="49"/>
      <c r="AD194" s="49"/>
      <c r="AE194" s="50"/>
      <c r="AF194" s="1"/>
      <c r="AG194" s="2"/>
      <c r="AH194" s="208"/>
      <c r="AI194" s="58"/>
      <c r="AJ194" s="50"/>
      <c r="AK194" s="50"/>
      <c r="AL194" s="1"/>
      <c r="AM194" s="2"/>
      <c r="AN194" s="208"/>
      <c r="AO194" s="226"/>
      <c r="AP194" s="214">
        <f>IF(J193=0,0,ROUNDDOWN(+AO193/+J193,2))</f>
        <v>0</v>
      </c>
      <c r="AQ194" s="216" t="str">
        <f>IF(P193=0,"-",ROUNDDOWN(+P193/+AO193,2))</f>
        <v>-</v>
      </c>
      <c r="AR194" s="210" t="str">
        <f>IF(V193=0,"-",ROUNDDOWN(+V193/+AO193,2))</f>
        <v>-</v>
      </c>
      <c r="AS194" s="210" t="str">
        <f>IF(AB193=0,"-",ROUNDDOWN(+AB193/+AO193,2))</f>
        <v>-</v>
      </c>
      <c r="AT194" s="210" t="str">
        <f>IF(AH193=0,"-",ROUNDDOWN(+AH193/+AO193,2))</f>
        <v>-</v>
      </c>
      <c r="AU194" s="212" t="str">
        <f>IF(AN193=0,"-",ROUNDDOWN(+AN193/+AO193,2))</f>
        <v>-</v>
      </c>
      <c r="AV194" s="57"/>
      <c r="AW194" s="52"/>
      <c r="AY194" s="54">
        <f t="shared" si="20"/>
        <v>0</v>
      </c>
      <c r="AZ194" s="54">
        <f t="shared" si="21"/>
        <v>0</v>
      </c>
      <c r="BA194" s="54">
        <f t="shared" si="22"/>
        <v>0</v>
      </c>
      <c r="BB194" s="54">
        <f t="shared" si="23"/>
        <v>0</v>
      </c>
      <c r="BC194" s="54">
        <f t="shared" si="24"/>
        <v>0</v>
      </c>
      <c r="BE194" s="54">
        <f t="shared" si="25"/>
        <v>0</v>
      </c>
      <c r="BF194" s="54">
        <f t="shared" si="26"/>
        <v>0</v>
      </c>
      <c r="BG194" s="54">
        <f t="shared" si="27"/>
        <v>0</v>
      </c>
      <c r="BH194" s="54">
        <f t="shared" si="28"/>
        <v>0</v>
      </c>
      <c r="BI194" s="54">
        <f t="shared" si="29"/>
        <v>0</v>
      </c>
    </row>
    <row r="195" spans="1:61" s="53" customFormat="1" ht="12.95" customHeight="1">
      <c r="A195" s="180"/>
      <c r="B195" s="263"/>
      <c r="C195" s="266"/>
      <c r="D195" s="272"/>
      <c r="E195" s="274"/>
      <c r="F195" s="274"/>
      <c r="G195" s="274"/>
      <c r="H195" s="274"/>
      <c r="I195" s="274"/>
      <c r="J195" s="276"/>
      <c r="K195" s="59"/>
      <c r="L195" s="60"/>
      <c r="M195" s="61"/>
      <c r="N195" s="9"/>
      <c r="O195" s="10"/>
      <c r="P195" s="208"/>
      <c r="Q195" s="60"/>
      <c r="R195" s="60"/>
      <c r="S195" s="61"/>
      <c r="T195" s="9"/>
      <c r="U195" s="10"/>
      <c r="V195" s="208"/>
      <c r="W195" s="60"/>
      <c r="X195" s="60"/>
      <c r="Y195" s="61"/>
      <c r="Z195" s="9"/>
      <c r="AA195" s="10"/>
      <c r="AB195" s="208"/>
      <c r="AC195" s="60"/>
      <c r="AD195" s="60"/>
      <c r="AE195" s="61"/>
      <c r="AF195" s="9"/>
      <c r="AG195" s="10"/>
      <c r="AH195" s="208"/>
      <c r="AI195" s="62"/>
      <c r="AJ195" s="61"/>
      <c r="AK195" s="61"/>
      <c r="AL195" s="9"/>
      <c r="AM195" s="10"/>
      <c r="AN195" s="208"/>
      <c r="AO195" s="226"/>
      <c r="AP195" s="238"/>
      <c r="AQ195" s="217"/>
      <c r="AR195" s="211"/>
      <c r="AS195" s="211"/>
      <c r="AT195" s="211"/>
      <c r="AU195" s="213"/>
      <c r="AV195" s="57"/>
      <c r="AW195" s="52"/>
      <c r="AY195" s="54">
        <f t="shared" si="20"/>
        <v>0</v>
      </c>
      <c r="AZ195" s="54">
        <f t="shared" si="21"/>
        <v>0</v>
      </c>
      <c r="BA195" s="54">
        <f t="shared" si="22"/>
        <v>0</v>
      </c>
      <c r="BB195" s="54">
        <f t="shared" si="23"/>
        <v>0</v>
      </c>
      <c r="BC195" s="54">
        <f t="shared" si="24"/>
        <v>0</v>
      </c>
      <c r="BE195" s="54">
        <f t="shared" si="25"/>
        <v>0</v>
      </c>
      <c r="BF195" s="54">
        <f t="shared" si="26"/>
        <v>0</v>
      </c>
      <c r="BG195" s="54">
        <f t="shared" si="27"/>
        <v>0</v>
      </c>
      <c r="BH195" s="54">
        <f t="shared" si="28"/>
        <v>0</v>
      </c>
      <c r="BI195" s="54">
        <f t="shared" si="29"/>
        <v>0</v>
      </c>
    </row>
    <row r="196" spans="1:61" s="53" customFormat="1" ht="12.95" customHeight="1">
      <c r="A196" s="221">
        <f>A190+1</f>
        <v>32</v>
      </c>
      <c r="B196" s="279"/>
      <c r="C196" s="280"/>
      <c r="D196" s="281"/>
      <c r="E196" s="282"/>
      <c r="F196" s="282"/>
      <c r="G196" s="282"/>
      <c r="H196" s="282"/>
      <c r="I196" s="282"/>
      <c r="J196" s="283">
        <f>SUM(D196:I198)</f>
        <v>0</v>
      </c>
      <c r="K196" s="63"/>
      <c r="L196" s="64"/>
      <c r="M196" s="65"/>
      <c r="N196" s="5"/>
      <c r="O196" s="6"/>
      <c r="P196" s="284">
        <f>ROUNDDOWN(+AY196+AY197+AY198+AY199+AY200+AY201,2)</f>
        <v>0</v>
      </c>
      <c r="Q196" s="64"/>
      <c r="R196" s="64"/>
      <c r="S196" s="65"/>
      <c r="T196" s="5"/>
      <c r="U196" s="6"/>
      <c r="V196" s="284">
        <f>ROUNDDOWN(+AZ196+AZ197+AZ198+AZ199+AZ200+AZ201,2)</f>
        <v>0</v>
      </c>
      <c r="W196" s="64"/>
      <c r="X196" s="64"/>
      <c r="Y196" s="65"/>
      <c r="Z196" s="5"/>
      <c r="AA196" s="6"/>
      <c r="AB196" s="284">
        <f>ROUNDDOWN(+BA196+BA197+BA198+BA199+BA200+BA201,2)</f>
        <v>0</v>
      </c>
      <c r="AC196" s="64"/>
      <c r="AD196" s="64"/>
      <c r="AE196" s="65"/>
      <c r="AF196" s="5"/>
      <c r="AG196" s="6"/>
      <c r="AH196" s="284">
        <f>ROUNDDOWN(+BB196+BB197+BB198+BB199+BB200+BB201,2)</f>
        <v>0</v>
      </c>
      <c r="AI196" s="64"/>
      <c r="AJ196" s="64"/>
      <c r="AK196" s="65"/>
      <c r="AL196" s="5"/>
      <c r="AM196" s="6"/>
      <c r="AN196" s="227">
        <f>ROUNDDOWN(+BC196+BC197+BC198+BC199+BC200+BC201,2)</f>
        <v>0</v>
      </c>
      <c r="AO196" s="234">
        <f>+AN196+AH196+AB196+V196+P196</f>
        <v>0</v>
      </c>
      <c r="AP196" s="231">
        <f>IF(J196=0,0,ROUNDDOWN(+AO196/+J196,2))</f>
        <v>0</v>
      </c>
      <c r="AQ196" s="232" t="str">
        <f>IF(P196=0,"-",ROUNDDOWN(+P196/+AO196,2))</f>
        <v>-</v>
      </c>
      <c r="AR196" s="233" t="str">
        <f>IF(V196=0,"-",ROUNDDOWN(+V196/+AO196,2))</f>
        <v>-</v>
      </c>
      <c r="AS196" s="233" t="str">
        <f>IF(AB196=0,"-",ROUNDDOWN(+AB196/+AO196,2))</f>
        <v>-</v>
      </c>
      <c r="AT196" s="233" t="str">
        <f>IF(AH196=0,"-",ROUNDDOWN(+AH196/+AO196,2))</f>
        <v>-</v>
      </c>
      <c r="AU196" s="230" t="str">
        <f>IF(AN196=0,"-",ROUNDDOWN(+AN196/+AO196,2))</f>
        <v>-</v>
      </c>
      <c r="AV196" s="51"/>
      <c r="AW196" s="52"/>
      <c r="AY196" s="54">
        <f t="shared" si="20"/>
        <v>0</v>
      </c>
      <c r="AZ196" s="54">
        <f t="shared" si="21"/>
        <v>0</v>
      </c>
      <c r="BA196" s="54">
        <f t="shared" si="22"/>
        <v>0</v>
      </c>
      <c r="BB196" s="54">
        <f t="shared" si="23"/>
        <v>0</v>
      </c>
      <c r="BC196" s="54">
        <f t="shared" si="24"/>
        <v>0</v>
      </c>
      <c r="BE196" s="54">
        <f t="shared" si="25"/>
        <v>0</v>
      </c>
      <c r="BF196" s="54">
        <f t="shared" si="26"/>
        <v>0</v>
      </c>
      <c r="BG196" s="54">
        <f t="shared" si="27"/>
        <v>0</v>
      </c>
      <c r="BH196" s="54">
        <f t="shared" si="28"/>
        <v>0</v>
      </c>
      <c r="BI196" s="54">
        <f t="shared" si="29"/>
        <v>0</v>
      </c>
    </row>
    <row r="197" spans="1:61" s="53" customFormat="1" ht="12.95" customHeight="1">
      <c r="A197" s="179"/>
      <c r="B197" s="262"/>
      <c r="C197" s="265"/>
      <c r="D197" s="268"/>
      <c r="E197" s="270"/>
      <c r="F197" s="270"/>
      <c r="G197" s="270"/>
      <c r="H197" s="270"/>
      <c r="I197" s="270"/>
      <c r="J197" s="276"/>
      <c r="K197" s="48"/>
      <c r="L197" s="50"/>
      <c r="M197" s="50"/>
      <c r="N197" s="2"/>
      <c r="O197" s="2"/>
      <c r="P197" s="208"/>
      <c r="Q197" s="49"/>
      <c r="R197" s="49"/>
      <c r="S197" s="50"/>
      <c r="T197" s="2"/>
      <c r="U197" s="2"/>
      <c r="V197" s="208"/>
      <c r="W197" s="55"/>
      <c r="X197" s="55"/>
      <c r="Y197" s="56"/>
      <c r="Z197" s="2"/>
      <c r="AA197" s="2"/>
      <c r="AB197" s="208"/>
      <c r="AC197" s="55"/>
      <c r="AD197" s="55"/>
      <c r="AE197" s="56"/>
      <c r="AF197" s="2"/>
      <c r="AG197" s="2"/>
      <c r="AH197" s="208"/>
      <c r="AI197" s="56"/>
      <c r="AJ197" s="56"/>
      <c r="AK197" s="56"/>
      <c r="AL197" s="2"/>
      <c r="AM197" s="2"/>
      <c r="AN197" s="199"/>
      <c r="AO197" s="201"/>
      <c r="AP197" s="219"/>
      <c r="AQ197" s="195"/>
      <c r="AR197" s="197"/>
      <c r="AS197" s="197"/>
      <c r="AT197" s="197"/>
      <c r="AU197" s="193"/>
      <c r="AV197" s="57"/>
      <c r="AW197" s="52"/>
      <c r="AY197" s="54">
        <f t="shared" si="20"/>
        <v>0</v>
      </c>
      <c r="AZ197" s="54">
        <f t="shared" si="21"/>
        <v>0</v>
      </c>
      <c r="BA197" s="54">
        <f t="shared" si="22"/>
        <v>0</v>
      </c>
      <c r="BB197" s="54">
        <f t="shared" si="23"/>
        <v>0</v>
      </c>
      <c r="BC197" s="54">
        <f t="shared" si="24"/>
        <v>0</v>
      </c>
      <c r="BE197" s="54">
        <f t="shared" si="25"/>
        <v>0</v>
      </c>
      <c r="BF197" s="54">
        <f t="shared" si="26"/>
        <v>0</v>
      </c>
      <c r="BG197" s="54">
        <f t="shared" si="27"/>
        <v>0</v>
      </c>
      <c r="BH197" s="54">
        <f t="shared" si="28"/>
        <v>0</v>
      </c>
      <c r="BI197" s="54">
        <f t="shared" si="29"/>
        <v>0</v>
      </c>
    </row>
    <row r="198" spans="1:61" s="53" customFormat="1" ht="12.95" customHeight="1">
      <c r="A198" s="179"/>
      <c r="B198" s="262"/>
      <c r="C198" s="265"/>
      <c r="D198" s="268"/>
      <c r="E198" s="270"/>
      <c r="F198" s="270"/>
      <c r="G198" s="270"/>
      <c r="H198" s="270"/>
      <c r="I198" s="270"/>
      <c r="J198" s="276"/>
      <c r="K198" s="48"/>
      <c r="L198" s="49"/>
      <c r="M198" s="50"/>
      <c r="N198" s="1"/>
      <c r="O198" s="2"/>
      <c r="P198" s="208"/>
      <c r="Q198" s="49"/>
      <c r="R198" s="49"/>
      <c r="S198" s="50"/>
      <c r="T198" s="1"/>
      <c r="U198" s="2"/>
      <c r="V198" s="208"/>
      <c r="W198" s="49"/>
      <c r="X198" s="49"/>
      <c r="Y198" s="50"/>
      <c r="Z198" s="1"/>
      <c r="AA198" s="2"/>
      <c r="AB198" s="208"/>
      <c r="AC198" s="49"/>
      <c r="AD198" s="49"/>
      <c r="AE198" s="50"/>
      <c r="AF198" s="1"/>
      <c r="AG198" s="2"/>
      <c r="AH198" s="208"/>
      <c r="AI198" s="56"/>
      <c r="AJ198" s="50"/>
      <c r="AK198" s="50"/>
      <c r="AL198" s="1"/>
      <c r="AM198" s="2"/>
      <c r="AN198" s="199"/>
      <c r="AO198" s="201"/>
      <c r="AP198" s="218">
        <f>IF(AP196-$AT$3/100&lt;0,0,IF(OR(AQ196=1,AR196=1,AS196=1,AT196=1,AU196=1),AP196,AP196-$AT$3/100))</f>
        <v>0</v>
      </c>
      <c r="AQ198" s="220" t="str">
        <f>IF(AQ196="-","-",IF(AQ196-$AT$3/100&lt;0,0,IF(AQ196=1,1,AQ196-$AT$3/100)))</f>
        <v>-</v>
      </c>
      <c r="AR198" s="205" t="str">
        <f>IF(AR196="-","-",IF(AR196-$AT$3/100&lt;0,0,IF(AR196=1,1,AR196-$AT$3/100)))</f>
        <v>-</v>
      </c>
      <c r="AS198" s="205" t="str">
        <f>IF(AS196="-","-",IF(AS196-$AT$3/100&lt;0,0,IF(AS196=1,1,AS196-$AT$3/100)))</f>
        <v>-</v>
      </c>
      <c r="AT198" s="205" t="str">
        <f>IF(AT196="-","-",IF(AT196-$AT$3/100&lt;0,0,IF(AT196=1,1,AT196-$AT$3/100)))</f>
        <v>-</v>
      </c>
      <c r="AU198" s="192" t="str">
        <f>IF(AU196="-","-",IF(AU196-$AT$3/100&lt;0,0,IF(AU196=1,1,AU196-$AT$3/100)))</f>
        <v>-</v>
      </c>
      <c r="AV198" s="57"/>
      <c r="AW198" s="52"/>
      <c r="AY198" s="54">
        <f t="shared" si="20"/>
        <v>0</v>
      </c>
      <c r="AZ198" s="54">
        <f t="shared" si="21"/>
        <v>0</v>
      </c>
      <c r="BA198" s="54">
        <f t="shared" si="22"/>
        <v>0</v>
      </c>
      <c r="BB198" s="54">
        <f t="shared" si="23"/>
        <v>0</v>
      </c>
      <c r="BC198" s="54">
        <f t="shared" si="24"/>
        <v>0</v>
      </c>
      <c r="BE198" s="54">
        <f t="shared" si="25"/>
        <v>0</v>
      </c>
      <c r="BF198" s="54">
        <f t="shared" si="26"/>
        <v>0</v>
      </c>
      <c r="BG198" s="54">
        <f t="shared" si="27"/>
        <v>0</v>
      </c>
      <c r="BH198" s="54">
        <f t="shared" si="28"/>
        <v>0</v>
      </c>
      <c r="BI198" s="54">
        <f t="shared" si="29"/>
        <v>0</v>
      </c>
    </row>
    <row r="199" spans="1:61" s="53" customFormat="1" ht="12.95" customHeight="1">
      <c r="A199" s="179"/>
      <c r="B199" s="262"/>
      <c r="C199" s="265"/>
      <c r="D199" s="271"/>
      <c r="E199" s="273"/>
      <c r="F199" s="273"/>
      <c r="G199" s="273"/>
      <c r="H199" s="273"/>
      <c r="I199" s="273"/>
      <c r="J199" s="278">
        <f>SUM(D199:I201)</f>
        <v>0</v>
      </c>
      <c r="K199" s="48"/>
      <c r="L199" s="49"/>
      <c r="M199" s="50"/>
      <c r="N199" s="1"/>
      <c r="O199" s="2"/>
      <c r="P199" s="207">
        <f>ROUNDDOWN(+BE196+BE197+BE198+BE199+BE200+BE201,2)</f>
        <v>0</v>
      </c>
      <c r="Q199" s="49"/>
      <c r="R199" s="49"/>
      <c r="S199" s="50"/>
      <c r="T199" s="1"/>
      <c r="U199" s="2"/>
      <c r="V199" s="207">
        <f>ROUNDDOWN(+BF196+BF197+BF198+BF199+BF200+BF201,2)</f>
        <v>0</v>
      </c>
      <c r="W199" s="49"/>
      <c r="X199" s="49"/>
      <c r="Y199" s="50"/>
      <c r="Z199" s="1"/>
      <c r="AA199" s="2"/>
      <c r="AB199" s="207">
        <f>ROUNDDOWN(+BG196+BG197+BG198+BG199+BG200+BG201,2)</f>
        <v>0</v>
      </c>
      <c r="AC199" s="49"/>
      <c r="AD199" s="49"/>
      <c r="AE199" s="50"/>
      <c r="AF199" s="1"/>
      <c r="AG199" s="2"/>
      <c r="AH199" s="207">
        <f>ROUNDDOWN(+BH196+BH197+BH198+BH199+BH200+BH201,2)</f>
        <v>0</v>
      </c>
      <c r="AI199" s="56"/>
      <c r="AJ199" s="50"/>
      <c r="AK199" s="50"/>
      <c r="AL199" s="1"/>
      <c r="AM199" s="2"/>
      <c r="AN199" s="207">
        <f>ROUNDDOWN(+BI196+BI197+BI198+BI199+BI200+BI201,2)</f>
        <v>0</v>
      </c>
      <c r="AO199" s="225">
        <f>+AN199+AH199+AB199+V199+P199</f>
        <v>0</v>
      </c>
      <c r="AP199" s="219"/>
      <c r="AQ199" s="195"/>
      <c r="AR199" s="197"/>
      <c r="AS199" s="197"/>
      <c r="AT199" s="197"/>
      <c r="AU199" s="193"/>
      <c r="AV199" s="51"/>
      <c r="AW199" s="52"/>
      <c r="AY199" s="54">
        <f t="shared" si="20"/>
        <v>0</v>
      </c>
      <c r="AZ199" s="54">
        <f t="shared" si="21"/>
        <v>0</v>
      </c>
      <c r="BA199" s="54">
        <f t="shared" si="22"/>
        <v>0</v>
      </c>
      <c r="BB199" s="54">
        <f t="shared" si="23"/>
        <v>0</v>
      </c>
      <c r="BC199" s="54">
        <f t="shared" si="24"/>
        <v>0</v>
      </c>
      <c r="BE199" s="54">
        <f t="shared" si="25"/>
        <v>0</v>
      </c>
      <c r="BF199" s="54">
        <f t="shared" si="26"/>
        <v>0</v>
      </c>
      <c r="BG199" s="54">
        <f t="shared" si="27"/>
        <v>0</v>
      </c>
      <c r="BH199" s="54">
        <f t="shared" si="28"/>
        <v>0</v>
      </c>
      <c r="BI199" s="54">
        <f t="shared" si="29"/>
        <v>0</v>
      </c>
    </row>
    <row r="200" spans="1:61" s="53" customFormat="1" ht="12.95" customHeight="1">
      <c r="A200" s="179"/>
      <c r="B200" s="262"/>
      <c r="C200" s="265"/>
      <c r="D200" s="272"/>
      <c r="E200" s="274"/>
      <c r="F200" s="274"/>
      <c r="G200" s="274"/>
      <c r="H200" s="274"/>
      <c r="I200" s="274"/>
      <c r="J200" s="276"/>
      <c r="K200" s="48"/>
      <c r="L200" s="49"/>
      <c r="M200" s="50"/>
      <c r="N200" s="1"/>
      <c r="O200" s="2"/>
      <c r="P200" s="208"/>
      <c r="Q200" s="49"/>
      <c r="R200" s="49"/>
      <c r="S200" s="50"/>
      <c r="T200" s="1"/>
      <c r="U200" s="2"/>
      <c r="V200" s="208"/>
      <c r="W200" s="49"/>
      <c r="X200" s="49"/>
      <c r="Y200" s="50"/>
      <c r="Z200" s="1"/>
      <c r="AA200" s="2"/>
      <c r="AB200" s="208"/>
      <c r="AC200" s="49"/>
      <c r="AD200" s="49"/>
      <c r="AE200" s="50"/>
      <c r="AF200" s="1"/>
      <c r="AG200" s="2"/>
      <c r="AH200" s="208"/>
      <c r="AI200" s="58"/>
      <c r="AJ200" s="50"/>
      <c r="AK200" s="50"/>
      <c r="AL200" s="1"/>
      <c r="AM200" s="2"/>
      <c r="AN200" s="208"/>
      <c r="AO200" s="226"/>
      <c r="AP200" s="214">
        <f>IF(J199=0,0,ROUNDDOWN(+AO199/+J199,2))</f>
        <v>0</v>
      </c>
      <c r="AQ200" s="216" t="str">
        <f>IF(P199=0,"-",ROUNDDOWN(+P199/+AO199,2))</f>
        <v>-</v>
      </c>
      <c r="AR200" s="210" t="str">
        <f>IF(V199=0,"-",ROUNDDOWN(+V199/+AO199,2))</f>
        <v>-</v>
      </c>
      <c r="AS200" s="210" t="str">
        <f>IF(AB199=0,"-",ROUNDDOWN(+AB199/+AO199,2))</f>
        <v>-</v>
      </c>
      <c r="AT200" s="210" t="str">
        <f>IF(AH199=0,"-",ROUNDDOWN(+AH199/+AO199,2))</f>
        <v>-</v>
      </c>
      <c r="AU200" s="212" t="str">
        <f>IF(AN199=0,"-",ROUNDDOWN(+AN199/+AO199,2))</f>
        <v>-</v>
      </c>
      <c r="AV200" s="57"/>
      <c r="AW200" s="52"/>
      <c r="AY200" s="54">
        <f t="shared" si="20"/>
        <v>0</v>
      </c>
      <c r="AZ200" s="54">
        <f t="shared" si="21"/>
        <v>0</v>
      </c>
      <c r="BA200" s="54">
        <f t="shared" si="22"/>
        <v>0</v>
      </c>
      <c r="BB200" s="54">
        <f t="shared" si="23"/>
        <v>0</v>
      </c>
      <c r="BC200" s="54">
        <f t="shared" si="24"/>
        <v>0</v>
      </c>
      <c r="BE200" s="54">
        <f t="shared" si="25"/>
        <v>0</v>
      </c>
      <c r="BF200" s="54">
        <f t="shared" si="26"/>
        <v>0</v>
      </c>
      <c r="BG200" s="54">
        <f t="shared" si="27"/>
        <v>0</v>
      </c>
      <c r="BH200" s="54">
        <f t="shared" si="28"/>
        <v>0</v>
      </c>
      <c r="BI200" s="54">
        <f t="shared" si="29"/>
        <v>0</v>
      </c>
    </row>
    <row r="201" spans="1:61" s="53" customFormat="1" ht="12.95" customHeight="1">
      <c r="A201" s="179"/>
      <c r="B201" s="262"/>
      <c r="C201" s="265"/>
      <c r="D201" s="272"/>
      <c r="E201" s="274"/>
      <c r="F201" s="274"/>
      <c r="G201" s="274"/>
      <c r="H201" s="274"/>
      <c r="I201" s="274"/>
      <c r="J201" s="285"/>
      <c r="K201" s="66"/>
      <c r="L201" s="67"/>
      <c r="M201" s="68"/>
      <c r="N201" s="3"/>
      <c r="O201" s="4"/>
      <c r="P201" s="236"/>
      <c r="Q201" s="67"/>
      <c r="R201" s="67"/>
      <c r="S201" s="68"/>
      <c r="T201" s="3"/>
      <c r="U201" s="4"/>
      <c r="V201" s="236"/>
      <c r="W201" s="67"/>
      <c r="X201" s="67"/>
      <c r="Y201" s="68"/>
      <c r="Z201" s="3"/>
      <c r="AA201" s="4"/>
      <c r="AB201" s="236"/>
      <c r="AC201" s="67"/>
      <c r="AD201" s="67"/>
      <c r="AE201" s="68"/>
      <c r="AF201" s="3"/>
      <c r="AG201" s="4"/>
      <c r="AH201" s="236"/>
      <c r="AI201" s="69"/>
      <c r="AJ201" s="68"/>
      <c r="AK201" s="68"/>
      <c r="AL201" s="3"/>
      <c r="AM201" s="4"/>
      <c r="AN201" s="236"/>
      <c r="AO201" s="239"/>
      <c r="AP201" s="238"/>
      <c r="AQ201" s="217"/>
      <c r="AR201" s="211"/>
      <c r="AS201" s="211"/>
      <c r="AT201" s="211"/>
      <c r="AU201" s="213"/>
      <c r="AV201" s="57"/>
      <c r="AW201" s="52"/>
      <c r="AY201" s="54">
        <f t="shared" si="20"/>
        <v>0</v>
      </c>
      <c r="AZ201" s="54">
        <f t="shared" si="21"/>
        <v>0</v>
      </c>
      <c r="BA201" s="54">
        <f t="shared" si="22"/>
        <v>0</v>
      </c>
      <c r="BB201" s="54">
        <f t="shared" si="23"/>
        <v>0</v>
      </c>
      <c r="BC201" s="54">
        <f t="shared" si="24"/>
        <v>0</v>
      </c>
      <c r="BE201" s="54">
        <f t="shared" si="25"/>
        <v>0</v>
      </c>
      <c r="BF201" s="54">
        <f t="shared" si="26"/>
        <v>0</v>
      </c>
      <c r="BG201" s="54">
        <f t="shared" si="27"/>
        <v>0</v>
      </c>
      <c r="BH201" s="54">
        <f t="shared" si="28"/>
        <v>0</v>
      </c>
      <c r="BI201" s="54">
        <f t="shared" si="29"/>
        <v>0</v>
      </c>
    </row>
    <row r="202" spans="1:61" s="53" customFormat="1" ht="12.95" customHeight="1">
      <c r="A202" s="221">
        <f>A196+1</f>
        <v>33</v>
      </c>
      <c r="B202" s="279"/>
      <c r="C202" s="280"/>
      <c r="D202" s="281"/>
      <c r="E202" s="282"/>
      <c r="F202" s="282"/>
      <c r="G202" s="282"/>
      <c r="H202" s="282"/>
      <c r="I202" s="282"/>
      <c r="J202" s="283">
        <f>SUM(D202:I204)</f>
        <v>0</v>
      </c>
      <c r="K202" s="63"/>
      <c r="L202" s="64"/>
      <c r="M202" s="65"/>
      <c r="N202" s="5"/>
      <c r="O202" s="6"/>
      <c r="P202" s="284">
        <f>ROUNDDOWN(+AY202+AY203+AY204+AY205+AY206+AY207,2)</f>
        <v>0</v>
      </c>
      <c r="Q202" s="64"/>
      <c r="R202" s="64"/>
      <c r="S202" s="65"/>
      <c r="T202" s="5"/>
      <c r="U202" s="6"/>
      <c r="V202" s="284">
        <f>ROUNDDOWN(+AZ202+AZ203+AZ204+AZ205+AZ206+AZ207,2)</f>
        <v>0</v>
      </c>
      <c r="W202" s="64"/>
      <c r="X202" s="64"/>
      <c r="Y202" s="65"/>
      <c r="Z202" s="5"/>
      <c r="AA202" s="6"/>
      <c r="AB202" s="284">
        <f>ROUNDDOWN(+BA202+BA203+BA204+BA205+BA206+BA207,2)</f>
        <v>0</v>
      </c>
      <c r="AC202" s="64"/>
      <c r="AD202" s="64"/>
      <c r="AE202" s="65"/>
      <c r="AF202" s="5"/>
      <c r="AG202" s="6"/>
      <c r="AH202" s="284">
        <f>ROUNDDOWN(+BB202+BB203+BB204+BB205+BB206+BB207,2)</f>
        <v>0</v>
      </c>
      <c r="AI202" s="64"/>
      <c r="AJ202" s="64"/>
      <c r="AK202" s="65"/>
      <c r="AL202" s="5"/>
      <c r="AM202" s="6"/>
      <c r="AN202" s="227">
        <f>ROUNDDOWN(+BC202+BC203+BC204+BC205+BC206+BC207,2)</f>
        <v>0</v>
      </c>
      <c r="AO202" s="234">
        <f>+AN202+AH202+AB202+V202+P202</f>
        <v>0</v>
      </c>
      <c r="AP202" s="231">
        <f>IF(J202=0,0,ROUNDDOWN(+AO202/+J202,2))</f>
        <v>0</v>
      </c>
      <c r="AQ202" s="232" t="str">
        <f>IF(P202=0,"-",ROUNDDOWN(+P202/+AO202,2))</f>
        <v>-</v>
      </c>
      <c r="AR202" s="233" t="str">
        <f>IF(V202=0,"-",ROUNDDOWN(+V202/+AO202,2))</f>
        <v>-</v>
      </c>
      <c r="AS202" s="233" t="str">
        <f>IF(AB202=0,"-",ROUNDDOWN(+AB202/+AO202,2))</f>
        <v>-</v>
      </c>
      <c r="AT202" s="233" t="str">
        <f>IF(AH202=0,"-",ROUNDDOWN(+AH202/+AO202,2))</f>
        <v>-</v>
      </c>
      <c r="AU202" s="230" t="str">
        <f>IF(AN202=0,"-",ROUNDDOWN(+AN202/+AO202,2))</f>
        <v>-</v>
      </c>
      <c r="AV202" s="51"/>
      <c r="AW202" s="52"/>
      <c r="AY202" s="54">
        <f t="shared" ref="AY202:AY265" si="30">ROUNDDOWN(+L202*M202,3)</f>
        <v>0</v>
      </c>
      <c r="AZ202" s="54">
        <f t="shared" ref="AZ202:AZ265" si="31">ROUNDDOWN(+R202*+S202,3)</f>
        <v>0</v>
      </c>
      <c r="BA202" s="54">
        <f t="shared" ref="BA202:BA265" si="32">ROUNDDOWN(+X202*+Y202,3)</f>
        <v>0</v>
      </c>
      <c r="BB202" s="54">
        <f t="shared" ref="BB202:BB265" si="33">ROUNDDOWN(+AD202*+AE202,3)</f>
        <v>0</v>
      </c>
      <c r="BC202" s="54">
        <f t="shared" ref="BC202:BC265" si="34">ROUNDDOWN(+AJ202*+AK202,3)</f>
        <v>0</v>
      </c>
      <c r="BE202" s="54">
        <f t="shared" ref="BE202:BE265" si="35">ROUNDDOWN(+N202*O202,3)</f>
        <v>0</v>
      </c>
      <c r="BF202" s="54">
        <f t="shared" ref="BF202:BF265" si="36">ROUNDDOWN(+T202*+U202,3)</f>
        <v>0</v>
      </c>
      <c r="BG202" s="54">
        <f t="shared" ref="BG202:BG265" si="37">ROUNDDOWN(+Z202*+AA202,3)</f>
        <v>0</v>
      </c>
      <c r="BH202" s="54">
        <f t="shared" ref="BH202:BH265" si="38">ROUNDDOWN(+AF202*+AG202,3)</f>
        <v>0</v>
      </c>
      <c r="BI202" s="54">
        <f t="shared" ref="BI202:BI265" si="39">ROUNDDOWN(+AL202*+AM202,3)</f>
        <v>0</v>
      </c>
    </row>
    <row r="203" spans="1:61" s="53" customFormat="1" ht="12.95" customHeight="1">
      <c r="A203" s="179"/>
      <c r="B203" s="262"/>
      <c r="C203" s="265"/>
      <c r="D203" s="268"/>
      <c r="E203" s="270"/>
      <c r="F203" s="270"/>
      <c r="G203" s="270"/>
      <c r="H203" s="270"/>
      <c r="I203" s="270"/>
      <c r="J203" s="276"/>
      <c r="K203" s="48"/>
      <c r="L203" s="50"/>
      <c r="M203" s="50"/>
      <c r="N203" s="2"/>
      <c r="O203" s="2"/>
      <c r="P203" s="208"/>
      <c r="Q203" s="49"/>
      <c r="R203" s="49"/>
      <c r="S203" s="50"/>
      <c r="T203" s="2"/>
      <c r="U203" s="2"/>
      <c r="V203" s="208"/>
      <c r="W203" s="55"/>
      <c r="X203" s="55"/>
      <c r="Y203" s="56"/>
      <c r="Z203" s="2"/>
      <c r="AA203" s="2"/>
      <c r="AB203" s="208"/>
      <c r="AC203" s="55"/>
      <c r="AD203" s="55"/>
      <c r="AE203" s="56"/>
      <c r="AF203" s="2"/>
      <c r="AG203" s="2"/>
      <c r="AH203" s="208"/>
      <c r="AI203" s="56"/>
      <c r="AJ203" s="56"/>
      <c r="AK203" s="56"/>
      <c r="AL203" s="2"/>
      <c r="AM203" s="2"/>
      <c r="AN203" s="199"/>
      <c r="AO203" s="201"/>
      <c r="AP203" s="219"/>
      <c r="AQ203" s="195"/>
      <c r="AR203" s="197"/>
      <c r="AS203" s="197"/>
      <c r="AT203" s="197"/>
      <c r="AU203" s="193"/>
      <c r="AV203" s="57"/>
      <c r="AW203" s="52"/>
      <c r="AY203" s="54">
        <f t="shared" si="30"/>
        <v>0</v>
      </c>
      <c r="AZ203" s="54">
        <f t="shared" si="31"/>
        <v>0</v>
      </c>
      <c r="BA203" s="54">
        <f t="shared" si="32"/>
        <v>0</v>
      </c>
      <c r="BB203" s="54">
        <f t="shared" si="33"/>
        <v>0</v>
      </c>
      <c r="BC203" s="54">
        <f t="shared" si="34"/>
        <v>0</v>
      </c>
      <c r="BE203" s="54">
        <f t="shared" si="35"/>
        <v>0</v>
      </c>
      <c r="BF203" s="54">
        <f t="shared" si="36"/>
        <v>0</v>
      </c>
      <c r="BG203" s="54">
        <f t="shared" si="37"/>
        <v>0</v>
      </c>
      <c r="BH203" s="54">
        <f t="shared" si="38"/>
        <v>0</v>
      </c>
      <c r="BI203" s="54">
        <f t="shared" si="39"/>
        <v>0</v>
      </c>
    </row>
    <row r="204" spans="1:61" s="53" customFormat="1" ht="12.95" customHeight="1">
      <c r="A204" s="179"/>
      <c r="B204" s="262"/>
      <c r="C204" s="265"/>
      <c r="D204" s="268"/>
      <c r="E204" s="270"/>
      <c r="F204" s="270"/>
      <c r="G204" s="270"/>
      <c r="H204" s="270"/>
      <c r="I204" s="270"/>
      <c r="J204" s="276"/>
      <c r="K204" s="48"/>
      <c r="L204" s="49"/>
      <c r="M204" s="50"/>
      <c r="N204" s="1"/>
      <c r="O204" s="2"/>
      <c r="P204" s="208"/>
      <c r="Q204" s="49"/>
      <c r="R204" s="49"/>
      <c r="S204" s="50"/>
      <c r="T204" s="1"/>
      <c r="U204" s="2"/>
      <c r="V204" s="208"/>
      <c r="W204" s="49"/>
      <c r="X204" s="49"/>
      <c r="Y204" s="50"/>
      <c r="Z204" s="1"/>
      <c r="AA204" s="2"/>
      <c r="AB204" s="208"/>
      <c r="AC204" s="49"/>
      <c r="AD204" s="49"/>
      <c r="AE204" s="50"/>
      <c r="AF204" s="1"/>
      <c r="AG204" s="2"/>
      <c r="AH204" s="208"/>
      <c r="AI204" s="56"/>
      <c r="AJ204" s="50"/>
      <c r="AK204" s="50"/>
      <c r="AL204" s="1"/>
      <c r="AM204" s="2"/>
      <c r="AN204" s="199"/>
      <c r="AO204" s="201"/>
      <c r="AP204" s="218">
        <f>IF(AP202-$AT$3/100&lt;0,0,IF(OR(AQ202=1,AR202=1,AS202=1,AT202=1,AU202=1),AP202,AP202-$AT$3/100))</f>
        <v>0</v>
      </c>
      <c r="AQ204" s="220" t="str">
        <f>IF(AQ202="-","-",IF(AQ202-$AT$3/100&lt;0,0,IF(AQ202=1,1,AQ202-$AT$3/100)))</f>
        <v>-</v>
      </c>
      <c r="AR204" s="205" t="str">
        <f>IF(AR202="-","-",IF(AR202-$AT$3/100&lt;0,0,IF(AR202=1,1,AR202-$AT$3/100)))</f>
        <v>-</v>
      </c>
      <c r="AS204" s="205" t="str">
        <f>IF(AS202="-","-",IF(AS202-$AT$3/100&lt;0,0,IF(AS202=1,1,AS202-$AT$3/100)))</f>
        <v>-</v>
      </c>
      <c r="AT204" s="205" t="str">
        <f>IF(AT202="-","-",IF(AT202-$AT$3/100&lt;0,0,IF(AT202=1,1,AT202-$AT$3/100)))</f>
        <v>-</v>
      </c>
      <c r="AU204" s="192" t="str">
        <f>IF(AU202="-","-",IF(AU202-$AT$3/100&lt;0,0,IF(AU202=1,1,AU202-$AT$3/100)))</f>
        <v>-</v>
      </c>
      <c r="AV204" s="57"/>
      <c r="AW204" s="52"/>
      <c r="AY204" s="54">
        <f t="shared" si="30"/>
        <v>0</v>
      </c>
      <c r="AZ204" s="54">
        <f t="shared" si="31"/>
        <v>0</v>
      </c>
      <c r="BA204" s="54">
        <f t="shared" si="32"/>
        <v>0</v>
      </c>
      <c r="BB204" s="54">
        <f t="shared" si="33"/>
        <v>0</v>
      </c>
      <c r="BC204" s="54">
        <f t="shared" si="34"/>
        <v>0</v>
      </c>
      <c r="BE204" s="54">
        <f t="shared" si="35"/>
        <v>0</v>
      </c>
      <c r="BF204" s="54">
        <f t="shared" si="36"/>
        <v>0</v>
      </c>
      <c r="BG204" s="54">
        <f t="shared" si="37"/>
        <v>0</v>
      </c>
      <c r="BH204" s="54">
        <f t="shared" si="38"/>
        <v>0</v>
      </c>
      <c r="BI204" s="54">
        <f t="shared" si="39"/>
        <v>0</v>
      </c>
    </row>
    <row r="205" spans="1:61" s="53" customFormat="1" ht="12.95" customHeight="1">
      <c r="A205" s="179"/>
      <c r="B205" s="262"/>
      <c r="C205" s="265"/>
      <c r="D205" s="271"/>
      <c r="E205" s="273"/>
      <c r="F205" s="273"/>
      <c r="G205" s="273"/>
      <c r="H205" s="273"/>
      <c r="I205" s="273"/>
      <c r="J205" s="278">
        <f>SUM(D205:I207)</f>
        <v>0</v>
      </c>
      <c r="K205" s="48"/>
      <c r="L205" s="49"/>
      <c r="M205" s="50"/>
      <c r="N205" s="1"/>
      <c r="O205" s="2"/>
      <c r="P205" s="207">
        <f>ROUNDDOWN(+BE202+BE203+BE204+BE205+BE206+BE207,2)</f>
        <v>0</v>
      </c>
      <c r="Q205" s="49"/>
      <c r="R205" s="49"/>
      <c r="S205" s="50"/>
      <c r="T205" s="1"/>
      <c r="U205" s="2"/>
      <c r="V205" s="207">
        <f>ROUNDDOWN(+BF202+BF203+BF204+BF205+BF206+BF207,2)</f>
        <v>0</v>
      </c>
      <c r="W205" s="49"/>
      <c r="X205" s="49"/>
      <c r="Y205" s="50"/>
      <c r="Z205" s="1"/>
      <c r="AA205" s="2"/>
      <c r="AB205" s="207">
        <f>ROUNDDOWN(+BG202+BG203+BG204+BG205+BG206+BG207,2)</f>
        <v>0</v>
      </c>
      <c r="AC205" s="49"/>
      <c r="AD205" s="49"/>
      <c r="AE205" s="50"/>
      <c r="AF205" s="1"/>
      <c r="AG205" s="2"/>
      <c r="AH205" s="207">
        <f>ROUNDDOWN(+BH202+BH203+BH204+BH205+BH206+BH207,2)</f>
        <v>0</v>
      </c>
      <c r="AI205" s="56"/>
      <c r="AJ205" s="50"/>
      <c r="AK205" s="50"/>
      <c r="AL205" s="1"/>
      <c r="AM205" s="2"/>
      <c r="AN205" s="207">
        <f>ROUNDDOWN(+BI202+BI203+BI204+BI205+BI206+BI207,2)</f>
        <v>0</v>
      </c>
      <c r="AO205" s="225">
        <f>+AN205+AH205+AB205+V205+P205</f>
        <v>0</v>
      </c>
      <c r="AP205" s="219"/>
      <c r="AQ205" s="195"/>
      <c r="AR205" s="197"/>
      <c r="AS205" s="197"/>
      <c r="AT205" s="197"/>
      <c r="AU205" s="193"/>
      <c r="AV205" s="51"/>
      <c r="AW205" s="52"/>
      <c r="AY205" s="54">
        <f t="shared" si="30"/>
        <v>0</v>
      </c>
      <c r="AZ205" s="54">
        <f t="shared" si="31"/>
        <v>0</v>
      </c>
      <c r="BA205" s="54">
        <f t="shared" si="32"/>
        <v>0</v>
      </c>
      <c r="BB205" s="54">
        <f t="shared" si="33"/>
        <v>0</v>
      </c>
      <c r="BC205" s="54">
        <f t="shared" si="34"/>
        <v>0</v>
      </c>
      <c r="BE205" s="54">
        <f t="shared" si="35"/>
        <v>0</v>
      </c>
      <c r="BF205" s="54">
        <f t="shared" si="36"/>
        <v>0</v>
      </c>
      <c r="BG205" s="54">
        <f t="shared" si="37"/>
        <v>0</v>
      </c>
      <c r="BH205" s="54">
        <f t="shared" si="38"/>
        <v>0</v>
      </c>
      <c r="BI205" s="54">
        <f t="shared" si="39"/>
        <v>0</v>
      </c>
    </row>
    <row r="206" spans="1:61" s="53" customFormat="1" ht="12.95" customHeight="1">
      <c r="A206" s="179"/>
      <c r="B206" s="262"/>
      <c r="C206" s="265"/>
      <c r="D206" s="272"/>
      <c r="E206" s="274"/>
      <c r="F206" s="274"/>
      <c r="G206" s="274"/>
      <c r="H206" s="274"/>
      <c r="I206" s="274"/>
      <c r="J206" s="276"/>
      <c r="K206" s="48"/>
      <c r="L206" s="49"/>
      <c r="M206" s="50"/>
      <c r="N206" s="1"/>
      <c r="O206" s="2"/>
      <c r="P206" s="208"/>
      <c r="Q206" s="49"/>
      <c r="R206" s="49"/>
      <c r="S206" s="50"/>
      <c r="T206" s="1"/>
      <c r="U206" s="2"/>
      <c r="V206" s="208"/>
      <c r="W206" s="49"/>
      <c r="X206" s="49"/>
      <c r="Y206" s="50"/>
      <c r="Z206" s="1"/>
      <c r="AA206" s="2"/>
      <c r="AB206" s="208"/>
      <c r="AC206" s="49"/>
      <c r="AD206" s="49"/>
      <c r="AE206" s="50"/>
      <c r="AF206" s="1"/>
      <c r="AG206" s="2"/>
      <c r="AH206" s="208"/>
      <c r="AI206" s="58"/>
      <c r="AJ206" s="50"/>
      <c r="AK206" s="50"/>
      <c r="AL206" s="1"/>
      <c r="AM206" s="2"/>
      <c r="AN206" s="208"/>
      <c r="AO206" s="226"/>
      <c r="AP206" s="214">
        <f>IF(J205=0,0,ROUNDDOWN(+AO205/+J205,2))</f>
        <v>0</v>
      </c>
      <c r="AQ206" s="216" t="str">
        <f>IF(P205=0,"-",ROUNDDOWN(+P205/+AO205,2))</f>
        <v>-</v>
      </c>
      <c r="AR206" s="210" t="str">
        <f>IF(V205=0,"-",ROUNDDOWN(+V205/+AO205,2))</f>
        <v>-</v>
      </c>
      <c r="AS206" s="210" t="str">
        <f>IF(AB205=0,"-",ROUNDDOWN(+AB205/+AO205,2))</f>
        <v>-</v>
      </c>
      <c r="AT206" s="210" t="str">
        <f>IF(AH205=0,"-",ROUNDDOWN(+AH205/+AO205,2))</f>
        <v>-</v>
      </c>
      <c r="AU206" s="212" t="str">
        <f>IF(AN205=0,"-",ROUNDDOWN(+AN205/+AO205,2))</f>
        <v>-</v>
      </c>
      <c r="AV206" s="57"/>
      <c r="AW206" s="52"/>
      <c r="AY206" s="54">
        <f t="shared" si="30"/>
        <v>0</v>
      </c>
      <c r="AZ206" s="54">
        <f t="shared" si="31"/>
        <v>0</v>
      </c>
      <c r="BA206" s="54">
        <f t="shared" si="32"/>
        <v>0</v>
      </c>
      <c r="BB206" s="54">
        <f t="shared" si="33"/>
        <v>0</v>
      </c>
      <c r="BC206" s="54">
        <f t="shared" si="34"/>
        <v>0</v>
      </c>
      <c r="BE206" s="54">
        <f t="shared" si="35"/>
        <v>0</v>
      </c>
      <c r="BF206" s="54">
        <f t="shared" si="36"/>
        <v>0</v>
      </c>
      <c r="BG206" s="54">
        <f t="shared" si="37"/>
        <v>0</v>
      </c>
      <c r="BH206" s="54">
        <f t="shared" si="38"/>
        <v>0</v>
      </c>
      <c r="BI206" s="54">
        <f t="shared" si="39"/>
        <v>0</v>
      </c>
    </row>
    <row r="207" spans="1:61" s="53" customFormat="1" ht="12.95" customHeight="1">
      <c r="A207" s="179"/>
      <c r="B207" s="262"/>
      <c r="C207" s="265"/>
      <c r="D207" s="272"/>
      <c r="E207" s="274"/>
      <c r="F207" s="274"/>
      <c r="G207" s="274"/>
      <c r="H207" s="274"/>
      <c r="I207" s="274"/>
      <c r="J207" s="285"/>
      <c r="K207" s="66"/>
      <c r="L207" s="67"/>
      <c r="M207" s="68"/>
      <c r="N207" s="3"/>
      <c r="O207" s="4"/>
      <c r="P207" s="236"/>
      <c r="Q207" s="67"/>
      <c r="R207" s="67"/>
      <c r="S207" s="68"/>
      <c r="T207" s="3"/>
      <c r="U207" s="4"/>
      <c r="V207" s="236"/>
      <c r="W207" s="67"/>
      <c r="X207" s="67"/>
      <c r="Y207" s="68"/>
      <c r="Z207" s="3"/>
      <c r="AA207" s="4"/>
      <c r="AB207" s="236"/>
      <c r="AC207" s="67"/>
      <c r="AD207" s="67"/>
      <c r="AE207" s="68"/>
      <c r="AF207" s="3"/>
      <c r="AG207" s="4"/>
      <c r="AH207" s="236"/>
      <c r="AI207" s="69"/>
      <c r="AJ207" s="68"/>
      <c r="AK207" s="68"/>
      <c r="AL207" s="3"/>
      <c r="AM207" s="4"/>
      <c r="AN207" s="236"/>
      <c r="AO207" s="239"/>
      <c r="AP207" s="238"/>
      <c r="AQ207" s="217"/>
      <c r="AR207" s="211"/>
      <c r="AS207" s="211"/>
      <c r="AT207" s="211"/>
      <c r="AU207" s="213"/>
      <c r="AV207" s="57"/>
      <c r="AW207" s="52"/>
      <c r="AY207" s="54">
        <f t="shared" si="30"/>
        <v>0</v>
      </c>
      <c r="AZ207" s="54">
        <f t="shared" si="31"/>
        <v>0</v>
      </c>
      <c r="BA207" s="54">
        <f t="shared" si="32"/>
        <v>0</v>
      </c>
      <c r="BB207" s="54">
        <f t="shared" si="33"/>
        <v>0</v>
      </c>
      <c r="BC207" s="54">
        <f t="shared" si="34"/>
        <v>0</v>
      </c>
      <c r="BE207" s="54">
        <f t="shared" si="35"/>
        <v>0</v>
      </c>
      <c r="BF207" s="54">
        <f t="shared" si="36"/>
        <v>0</v>
      </c>
      <c r="BG207" s="54">
        <f t="shared" si="37"/>
        <v>0</v>
      </c>
      <c r="BH207" s="54">
        <f t="shared" si="38"/>
        <v>0</v>
      </c>
      <c r="BI207" s="54">
        <f t="shared" si="39"/>
        <v>0</v>
      </c>
    </row>
    <row r="208" spans="1:61" s="53" customFormat="1" ht="12.95" customHeight="1">
      <c r="A208" s="221">
        <f>A202+1</f>
        <v>34</v>
      </c>
      <c r="B208" s="279"/>
      <c r="C208" s="280"/>
      <c r="D208" s="281"/>
      <c r="E208" s="282"/>
      <c r="F208" s="282"/>
      <c r="G208" s="282"/>
      <c r="H208" s="282"/>
      <c r="I208" s="282"/>
      <c r="J208" s="283">
        <f>SUM(D208:I210)</f>
        <v>0</v>
      </c>
      <c r="K208" s="63"/>
      <c r="L208" s="64"/>
      <c r="M208" s="65"/>
      <c r="N208" s="5"/>
      <c r="O208" s="6"/>
      <c r="P208" s="284">
        <f>ROUNDDOWN(+AY208+AY209+AY210+AY211+AY212+AY213,2)</f>
        <v>0</v>
      </c>
      <c r="Q208" s="64"/>
      <c r="R208" s="64"/>
      <c r="S208" s="65"/>
      <c r="T208" s="5"/>
      <c r="U208" s="6"/>
      <c r="V208" s="284">
        <f>ROUNDDOWN(+AZ208+AZ209+AZ210+AZ211+AZ212+AZ213,2)</f>
        <v>0</v>
      </c>
      <c r="W208" s="64"/>
      <c r="X208" s="64"/>
      <c r="Y208" s="65"/>
      <c r="Z208" s="5"/>
      <c r="AA208" s="6"/>
      <c r="AB208" s="284">
        <f>ROUNDDOWN(+BA208+BA209+BA210+BA211+BA212+BA213,2)</f>
        <v>0</v>
      </c>
      <c r="AC208" s="64"/>
      <c r="AD208" s="64"/>
      <c r="AE208" s="65"/>
      <c r="AF208" s="5"/>
      <c r="AG208" s="6"/>
      <c r="AH208" s="284">
        <f>ROUNDDOWN(+BB208+BB209+BB210+BB211+BB212+BB213,2)</f>
        <v>0</v>
      </c>
      <c r="AI208" s="64"/>
      <c r="AJ208" s="64"/>
      <c r="AK208" s="65"/>
      <c r="AL208" s="5"/>
      <c r="AM208" s="6"/>
      <c r="AN208" s="227">
        <f>ROUNDDOWN(+BC208+BC209+BC210+BC211+BC212+BC213,2)</f>
        <v>0</v>
      </c>
      <c r="AO208" s="234">
        <f>+AN208+AH208+AB208+V208+P208</f>
        <v>0</v>
      </c>
      <c r="AP208" s="231">
        <f>IF(J208=0,0,ROUNDDOWN(+AO208/+J208,2))</f>
        <v>0</v>
      </c>
      <c r="AQ208" s="232" t="str">
        <f>IF(P208=0,"-",ROUNDDOWN(+P208/+AO208,2))</f>
        <v>-</v>
      </c>
      <c r="AR208" s="233" t="str">
        <f>IF(V208=0,"-",ROUNDDOWN(+V208/+AO208,2))</f>
        <v>-</v>
      </c>
      <c r="AS208" s="233" t="str">
        <f>IF(AB208=0,"-",ROUNDDOWN(+AB208/+AO208,2))</f>
        <v>-</v>
      </c>
      <c r="AT208" s="233" t="str">
        <f>IF(AH208=0,"-",ROUNDDOWN(+AH208/+AO208,2))</f>
        <v>-</v>
      </c>
      <c r="AU208" s="230" t="str">
        <f>IF(AN208=0,"-",ROUNDDOWN(+AN208/+AO208,2))</f>
        <v>-</v>
      </c>
      <c r="AV208" s="51"/>
      <c r="AW208" s="52"/>
      <c r="AY208" s="54">
        <f t="shared" si="30"/>
        <v>0</v>
      </c>
      <c r="AZ208" s="54">
        <f t="shared" si="31"/>
        <v>0</v>
      </c>
      <c r="BA208" s="54">
        <f t="shared" si="32"/>
        <v>0</v>
      </c>
      <c r="BB208" s="54">
        <f t="shared" si="33"/>
        <v>0</v>
      </c>
      <c r="BC208" s="54">
        <f t="shared" si="34"/>
        <v>0</v>
      </c>
      <c r="BE208" s="54">
        <f t="shared" si="35"/>
        <v>0</v>
      </c>
      <c r="BF208" s="54">
        <f t="shared" si="36"/>
        <v>0</v>
      </c>
      <c r="BG208" s="54">
        <f t="shared" si="37"/>
        <v>0</v>
      </c>
      <c r="BH208" s="54">
        <f t="shared" si="38"/>
        <v>0</v>
      </c>
      <c r="BI208" s="54">
        <f t="shared" si="39"/>
        <v>0</v>
      </c>
    </row>
    <row r="209" spans="1:61" s="53" customFormat="1" ht="12.95" customHeight="1">
      <c r="A209" s="179"/>
      <c r="B209" s="262"/>
      <c r="C209" s="265"/>
      <c r="D209" s="268"/>
      <c r="E209" s="270"/>
      <c r="F209" s="270"/>
      <c r="G209" s="270"/>
      <c r="H209" s="270"/>
      <c r="I209" s="270"/>
      <c r="J209" s="276"/>
      <c r="K209" s="48"/>
      <c r="L209" s="50"/>
      <c r="M209" s="50"/>
      <c r="N209" s="2"/>
      <c r="O209" s="2"/>
      <c r="P209" s="208"/>
      <c r="Q209" s="49"/>
      <c r="R209" s="49"/>
      <c r="S209" s="50"/>
      <c r="T209" s="2"/>
      <c r="U209" s="2"/>
      <c r="V209" s="208"/>
      <c r="W209" s="55"/>
      <c r="X209" s="55"/>
      <c r="Y209" s="56"/>
      <c r="Z209" s="2"/>
      <c r="AA209" s="2"/>
      <c r="AB209" s="208"/>
      <c r="AC209" s="55"/>
      <c r="AD209" s="55"/>
      <c r="AE209" s="56"/>
      <c r="AF209" s="2"/>
      <c r="AG209" s="2"/>
      <c r="AH209" s="208"/>
      <c r="AI209" s="56"/>
      <c r="AJ209" s="56"/>
      <c r="AK209" s="56"/>
      <c r="AL209" s="2"/>
      <c r="AM209" s="2"/>
      <c r="AN209" s="199"/>
      <c r="AO209" s="201"/>
      <c r="AP209" s="219"/>
      <c r="AQ209" s="195"/>
      <c r="AR209" s="197"/>
      <c r="AS209" s="197"/>
      <c r="AT209" s="197"/>
      <c r="AU209" s="193"/>
      <c r="AV209" s="57"/>
      <c r="AW209" s="52"/>
      <c r="AY209" s="54">
        <f t="shared" si="30"/>
        <v>0</v>
      </c>
      <c r="AZ209" s="54">
        <f t="shared" si="31"/>
        <v>0</v>
      </c>
      <c r="BA209" s="54">
        <f t="shared" si="32"/>
        <v>0</v>
      </c>
      <c r="BB209" s="54">
        <f t="shared" si="33"/>
        <v>0</v>
      </c>
      <c r="BC209" s="54">
        <f t="shared" si="34"/>
        <v>0</v>
      </c>
      <c r="BE209" s="54">
        <f t="shared" si="35"/>
        <v>0</v>
      </c>
      <c r="BF209" s="54">
        <f t="shared" si="36"/>
        <v>0</v>
      </c>
      <c r="BG209" s="54">
        <f t="shared" si="37"/>
        <v>0</v>
      </c>
      <c r="BH209" s="54">
        <f t="shared" si="38"/>
        <v>0</v>
      </c>
      <c r="BI209" s="54">
        <f t="shared" si="39"/>
        <v>0</v>
      </c>
    </row>
    <row r="210" spans="1:61" s="53" customFormat="1" ht="12.95" customHeight="1">
      <c r="A210" s="179"/>
      <c r="B210" s="262"/>
      <c r="C210" s="265"/>
      <c r="D210" s="268"/>
      <c r="E210" s="270"/>
      <c r="F210" s="270"/>
      <c r="G210" s="270"/>
      <c r="H210" s="270"/>
      <c r="I210" s="270"/>
      <c r="J210" s="276"/>
      <c r="K210" s="48"/>
      <c r="L210" s="49"/>
      <c r="M210" s="50"/>
      <c r="N210" s="1"/>
      <c r="O210" s="2"/>
      <c r="P210" s="208"/>
      <c r="Q210" s="49"/>
      <c r="R210" s="49"/>
      <c r="S210" s="50"/>
      <c r="T210" s="1"/>
      <c r="U210" s="2"/>
      <c r="V210" s="208"/>
      <c r="W210" s="49"/>
      <c r="X210" s="49"/>
      <c r="Y210" s="50"/>
      <c r="Z210" s="1"/>
      <c r="AA210" s="2"/>
      <c r="AB210" s="208"/>
      <c r="AC210" s="49"/>
      <c r="AD210" s="49"/>
      <c r="AE210" s="50"/>
      <c r="AF210" s="1"/>
      <c r="AG210" s="2"/>
      <c r="AH210" s="208"/>
      <c r="AI210" s="56"/>
      <c r="AJ210" s="50"/>
      <c r="AK210" s="50"/>
      <c r="AL210" s="1"/>
      <c r="AM210" s="2"/>
      <c r="AN210" s="199"/>
      <c r="AO210" s="201"/>
      <c r="AP210" s="218">
        <f>IF(AP208-$AT$3/100&lt;0,0,IF(OR(AQ208=1,AR208=1,AS208=1,AT208=1,AU208=1),AP208,AP208-$AT$3/100))</f>
        <v>0</v>
      </c>
      <c r="AQ210" s="220" t="str">
        <f>IF(AQ208="-","-",IF(AQ208-$AT$3/100&lt;0,0,IF(AQ208=1,1,AQ208-$AT$3/100)))</f>
        <v>-</v>
      </c>
      <c r="AR210" s="205" t="str">
        <f>IF(AR208="-","-",IF(AR208-$AT$3/100&lt;0,0,IF(AR208=1,1,AR208-$AT$3/100)))</f>
        <v>-</v>
      </c>
      <c r="AS210" s="205" t="str">
        <f>IF(AS208="-","-",IF(AS208-$AT$3/100&lt;0,0,IF(AS208=1,1,AS208-$AT$3/100)))</f>
        <v>-</v>
      </c>
      <c r="AT210" s="205" t="str">
        <f>IF(AT208="-","-",IF(AT208-$AT$3/100&lt;0,0,IF(AT208=1,1,AT208-$AT$3/100)))</f>
        <v>-</v>
      </c>
      <c r="AU210" s="192" t="str">
        <f>IF(AU208="-","-",IF(AU208-$AT$3/100&lt;0,0,IF(AU208=1,1,AU208-$AT$3/100)))</f>
        <v>-</v>
      </c>
      <c r="AV210" s="57"/>
      <c r="AW210" s="52"/>
      <c r="AY210" s="54">
        <f t="shared" si="30"/>
        <v>0</v>
      </c>
      <c r="AZ210" s="54">
        <f t="shared" si="31"/>
        <v>0</v>
      </c>
      <c r="BA210" s="54">
        <f t="shared" si="32"/>
        <v>0</v>
      </c>
      <c r="BB210" s="54">
        <f t="shared" si="33"/>
        <v>0</v>
      </c>
      <c r="BC210" s="54">
        <f t="shared" si="34"/>
        <v>0</v>
      </c>
      <c r="BE210" s="54">
        <f t="shared" si="35"/>
        <v>0</v>
      </c>
      <c r="BF210" s="54">
        <f t="shared" si="36"/>
        <v>0</v>
      </c>
      <c r="BG210" s="54">
        <f t="shared" si="37"/>
        <v>0</v>
      </c>
      <c r="BH210" s="54">
        <f t="shared" si="38"/>
        <v>0</v>
      </c>
      <c r="BI210" s="54">
        <f t="shared" si="39"/>
        <v>0</v>
      </c>
    </row>
    <row r="211" spans="1:61" s="53" customFormat="1" ht="12.95" customHeight="1">
      <c r="A211" s="179"/>
      <c r="B211" s="262"/>
      <c r="C211" s="265"/>
      <c r="D211" s="271"/>
      <c r="E211" s="273"/>
      <c r="F211" s="273"/>
      <c r="G211" s="273"/>
      <c r="H211" s="273"/>
      <c r="I211" s="273"/>
      <c r="J211" s="278">
        <f>SUM(D211:I213)</f>
        <v>0</v>
      </c>
      <c r="K211" s="48"/>
      <c r="L211" s="49"/>
      <c r="M211" s="50"/>
      <c r="N211" s="1"/>
      <c r="O211" s="2"/>
      <c r="P211" s="207">
        <f>ROUNDDOWN(+BE208+BE209+BE210+BE211+BE212+BE213,2)</f>
        <v>0</v>
      </c>
      <c r="Q211" s="49"/>
      <c r="R211" s="49"/>
      <c r="S211" s="50"/>
      <c r="T211" s="1"/>
      <c r="U211" s="2"/>
      <c r="V211" s="207">
        <f>ROUNDDOWN(+BF208+BF209+BF210+BF211+BF212+BF213,2)</f>
        <v>0</v>
      </c>
      <c r="W211" s="49"/>
      <c r="X211" s="49"/>
      <c r="Y211" s="50"/>
      <c r="Z211" s="1"/>
      <c r="AA211" s="2"/>
      <c r="AB211" s="207">
        <f>ROUNDDOWN(+BG208+BG209+BG210+BG211+BG212+BG213,2)</f>
        <v>0</v>
      </c>
      <c r="AC211" s="49"/>
      <c r="AD211" s="49"/>
      <c r="AE211" s="50"/>
      <c r="AF211" s="1"/>
      <c r="AG211" s="2"/>
      <c r="AH211" s="207">
        <f>ROUNDDOWN(+BH208+BH209+BH210+BH211+BH212+BH213,2)</f>
        <v>0</v>
      </c>
      <c r="AI211" s="56"/>
      <c r="AJ211" s="50"/>
      <c r="AK211" s="50"/>
      <c r="AL211" s="1"/>
      <c r="AM211" s="2"/>
      <c r="AN211" s="207">
        <f>ROUNDDOWN(+BI208+BI209+BI210+BI211+BI212+BI213,2)</f>
        <v>0</v>
      </c>
      <c r="AO211" s="225">
        <f>+AN211+AH211+AB211+V211+P211</f>
        <v>0</v>
      </c>
      <c r="AP211" s="219"/>
      <c r="AQ211" s="195"/>
      <c r="AR211" s="197"/>
      <c r="AS211" s="197"/>
      <c r="AT211" s="197"/>
      <c r="AU211" s="193"/>
      <c r="AV211" s="51"/>
      <c r="AW211" s="52"/>
      <c r="AY211" s="54">
        <f t="shared" si="30"/>
        <v>0</v>
      </c>
      <c r="AZ211" s="54">
        <f t="shared" si="31"/>
        <v>0</v>
      </c>
      <c r="BA211" s="54">
        <f t="shared" si="32"/>
        <v>0</v>
      </c>
      <c r="BB211" s="54">
        <f t="shared" si="33"/>
        <v>0</v>
      </c>
      <c r="BC211" s="54">
        <f t="shared" si="34"/>
        <v>0</v>
      </c>
      <c r="BE211" s="54">
        <f t="shared" si="35"/>
        <v>0</v>
      </c>
      <c r="BF211" s="54">
        <f t="shared" si="36"/>
        <v>0</v>
      </c>
      <c r="BG211" s="54">
        <f t="shared" si="37"/>
        <v>0</v>
      </c>
      <c r="BH211" s="54">
        <f t="shared" si="38"/>
        <v>0</v>
      </c>
      <c r="BI211" s="54">
        <f t="shared" si="39"/>
        <v>0</v>
      </c>
    </row>
    <row r="212" spans="1:61" s="53" customFormat="1" ht="12.95" customHeight="1">
      <c r="A212" s="179"/>
      <c r="B212" s="262"/>
      <c r="C212" s="265"/>
      <c r="D212" s="272"/>
      <c r="E212" s="274"/>
      <c r="F212" s="274"/>
      <c r="G212" s="274"/>
      <c r="H212" s="274"/>
      <c r="I212" s="274"/>
      <c r="J212" s="276"/>
      <c r="K212" s="48"/>
      <c r="L212" s="49"/>
      <c r="M212" s="50"/>
      <c r="N212" s="1"/>
      <c r="O212" s="2"/>
      <c r="P212" s="208"/>
      <c r="Q212" s="49"/>
      <c r="R212" s="49"/>
      <c r="S212" s="50"/>
      <c r="T212" s="1"/>
      <c r="U212" s="2"/>
      <c r="V212" s="208"/>
      <c r="W212" s="49"/>
      <c r="X212" s="49"/>
      <c r="Y212" s="50"/>
      <c r="Z212" s="1"/>
      <c r="AA212" s="2"/>
      <c r="AB212" s="208"/>
      <c r="AC212" s="49"/>
      <c r="AD212" s="49"/>
      <c r="AE212" s="50"/>
      <c r="AF212" s="1"/>
      <c r="AG212" s="2"/>
      <c r="AH212" s="208"/>
      <c r="AI212" s="58"/>
      <c r="AJ212" s="50"/>
      <c r="AK212" s="50"/>
      <c r="AL212" s="1"/>
      <c r="AM212" s="2"/>
      <c r="AN212" s="208"/>
      <c r="AO212" s="226"/>
      <c r="AP212" s="214">
        <f>IF(J211=0,0,ROUNDDOWN(+AO211/+J211,2))</f>
        <v>0</v>
      </c>
      <c r="AQ212" s="216" t="str">
        <f>IF(P211=0,"-",ROUNDDOWN(+P211/+AO211,2))</f>
        <v>-</v>
      </c>
      <c r="AR212" s="210" t="str">
        <f>IF(V211=0,"-",ROUNDDOWN(+V211/+AO211,2))</f>
        <v>-</v>
      </c>
      <c r="AS212" s="210" t="str">
        <f>IF(AB211=0,"-",ROUNDDOWN(+AB211/+AO211,2))</f>
        <v>-</v>
      </c>
      <c r="AT212" s="210" t="str">
        <f>IF(AH211=0,"-",ROUNDDOWN(+AH211/+AO211,2))</f>
        <v>-</v>
      </c>
      <c r="AU212" s="212" t="str">
        <f>IF(AN211=0,"-",ROUNDDOWN(+AN211/+AO211,2))</f>
        <v>-</v>
      </c>
      <c r="AV212" s="57"/>
      <c r="AW212" s="52"/>
      <c r="AY212" s="54">
        <f t="shared" si="30"/>
        <v>0</v>
      </c>
      <c r="AZ212" s="54">
        <f t="shared" si="31"/>
        <v>0</v>
      </c>
      <c r="BA212" s="54">
        <f t="shared" si="32"/>
        <v>0</v>
      </c>
      <c r="BB212" s="54">
        <f t="shared" si="33"/>
        <v>0</v>
      </c>
      <c r="BC212" s="54">
        <f t="shared" si="34"/>
        <v>0</v>
      </c>
      <c r="BE212" s="54">
        <f t="shared" si="35"/>
        <v>0</v>
      </c>
      <c r="BF212" s="54">
        <f t="shared" si="36"/>
        <v>0</v>
      </c>
      <c r="BG212" s="54">
        <f t="shared" si="37"/>
        <v>0</v>
      </c>
      <c r="BH212" s="54">
        <f t="shared" si="38"/>
        <v>0</v>
      </c>
      <c r="BI212" s="54">
        <f t="shared" si="39"/>
        <v>0</v>
      </c>
    </row>
    <row r="213" spans="1:61" s="53" customFormat="1" ht="12.95" customHeight="1">
      <c r="A213" s="179"/>
      <c r="B213" s="262"/>
      <c r="C213" s="265"/>
      <c r="D213" s="272"/>
      <c r="E213" s="274"/>
      <c r="F213" s="274"/>
      <c r="G213" s="274"/>
      <c r="H213" s="274"/>
      <c r="I213" s="274"/>
      <c r="J213" s="285"/>
      <c r="K213" s="66"/>
      <c r="L213" s="67"/>
      <c r="M213" s="68"/>
      <c r="N213" s="3"/>
      <c r="O213" s="4"/>
      <c r="P213" s="236"/>
      <c r="Q213" s="67"/>
      <c r="R213" s="67"/>
      <c r="S213" s="68"/>
      <c r="T213" s="3"/>
      <c r="U213" s="4"/>
      <c r="V213" s="236"/>
      <c r="W213" s="67"/>
      <c r="X213" s="67"/>
      <c r="Y213" s="68"/>
      <c r="Z213" s="3"/>
      <c r="AA213" s="4"/>
      <c r="AB213" s="236"/>
      <c r="AC213" s="67"/>
      <c r="AD213" s="67"/>
      <c r="AE213" s="68"/>
      <c r="AF213" s="3"/>
      <c r="AG213" s="4"/>
      <c r="AH213" s="236"/>
      <c r="AI213" s="69"/>
      <c r="AJ213" s="68"/>
      <c r="AK213" s="68"/>
      <c r="AL213" s="3"/>
      <c r="AM213" s="4"/>
      <c r="AN213" s="236"/>
      <c r="AO213" s="239"/>
      <c r="AP213" s="238"/>
      <c r="AQ213" s="217"/>
      <c r="AR213" s="211"/>
      <c r="AS213" s="211"/>
      <c r="AT213" s="211"/>
      <c r="AU213" s="213"/>
      <c r="AV213" s="57"/>
      <c r="AW213" s="52"/>
      <c r="AY213" s="54">
        <f t="shared" si="30"/>
        <v>0</v>
      </c>
      <c r="AZ213" s="54">
        <f t="shared" si="31"/>
        <v>0</v>
      </c>
      <c r="BA213" s="54">
        <f t="shared" si="32"/>
        <v>0</v>
      </c>
      <c r="BB213" s="54">
        <f t="shared" si="33"/>
        <v>0</v>
      </c>
      <c r="BC213" s="54">
        <f t="shared" si="34"/>
        <v>0</v>
      </c>
      <c r="BE213" s="54">
        <f t="shared" si="35"/>
        <v>0</v>
      </c>
      <c r="BF213" s="54">
        <f t="shared" si="36"/>
        <v>0</v>
      </c>
      <c r="BG213" s="54">
        <f t="shared" si="37"/>
        <v>0</v>
      </c>
      <c r="BH213" s="54">
        <f t="shared" si="38"/>
        <v>0</v>
      </c>
      <c r="BI213" s="54">
        <f t="shared" si="39"/>
        <v>0</v>
      </c>
    </row>
    <row r="214" spans="1:61" s="53" customFormat="1" ht="12.95" customHeight="1">
      <c r="A214" s="221">
        <f>A208+1</f>
        <v>35</v>
      </c>
      <c r="B214" s="279"/>
      <c r="C214" s="280"/>
      <c r="D214" s="281"/>
      <c r="E214" s="282"/>
      <c r="F214" s="282"/>
      <c r="G214" s="282"/>
      <c r="H214" s="282"/>
      <c r="I214" s="282"/>
      <c r="J214" s="283">
        <f>SUM(D214:I216)</f>
        <v>0</v>
      </c>
      <c r="K214" s="63"/>
      <c r="L214" s="64"/>
      <c r="M214" s="65"/>
      <c r="N214" s="5"/>
      <c r="O214" s="6"/>
      <c r="P214" s="284">
        <f>ROUNDDOWN(+AY214+AY215+AY216+AY217+AY218+AY219,2)</f>
        <v>0</v>
      </c>
      <c r="Q214" s="64"/>
      <c r="R214" s="64"/>
      <c r="S214" s="65"/>
      <c r="T214" s="5"/>
      <c r="U214" s="6"/>
      <c r="V214" s="284">
        <f>ROUNDDOWN(+AZ214+AZ215+AZ216+AZ217+AZ218+AZ219,2)</f>
        <v>0</v>
      </c>
      <c r="W214" s="64"/>
      <c r="X214" s="64"/>
      <c r="Y214" s="65"/>
      <c r="Z214" s="5"/>
      <c r="AA214" s="6"/>
      <c r="AB214" s="284">
        <f>ROUNDDOWN(+BA214+BA215+BA216+BA217+BA218+BA219,2)</f>
        <v>0</v>
      </c>
      <c r="AC214" s="64"/>
      <c r="AD214" s="64"/>
      <c r="AE214" s="65"/>
      <c r="AF214" s="5"/>
      <c r="AG214" s="6"/>
      <c r="AH214" s="284">
        <f>ROUNDDOWN(+BB214+BB215+BB216+BB217+BB218+BB219,2)</f>
        <v>0</v>
      </c>
      <c r="AI214" s="64"/>
      <c r="AJ214" s="64"/>
      <c r="AK214" s="65"/>
      <c r="AL214" s="5"/>
      <c r="AM214" s="6"/>
      <c r="AN214" s="227">
        <f>ROUNDDOWN(+BC214+BC215+BC216+BC217+BC218+BC219,2)</f>
        <v>0</v>
      </c>
      <c r="AO214" s="234">
        <f>+AN214+AH214+AB214+V214+P214</f>
        <v>0</v>
      </c>
      <c r="AP214" s="231">
        <f>IF(J214=0,0,ROUNDDOWN(+AO214/+J214,2))</f>
        <v>0</v>
      </c>
      <c r="AQ214" s="232" t="str">
        <f>IF(P214=0,"-",ROUNDDOWN(+P214/+AO214,2))</f>
        <v>-</v>
      </c>
      <c r="AR214" s="233" t="str">
        <f>IF(V214=0,"-",ROUNDDOWN(+V214/+AO214,2))</f>
        <v>-</v>
      </c>
      <c r="AS214" s="233" t="str">
        <f>IF(AB214=0,"-",ROUNDDOWN(+AB214/+AO214,2))</f>
        <v>-</v>
      </c>
      <c r="AT214" s="233" t="str">
        <f>IF(AH214=0,"-",ROUNDDOWN(+AH214/+AO214,2))</f>
        <v>-</v>
      </c>
      <c r="AU214" s="230" t="str">
        <f>IF(AN214=0,"-",ROUNDDOWN(+AN214/+AO214,2))</f>
        <v>-</v>
      </c>
      <c r="AV214" s="51"/>
      <c r="AW214" s="52"/>
      <c r="AY214" s="54">
        <f t="shared" si="30"/>
        <v>0</v>
      </c>
      <c r="AZ214" s="54">
        <f t="shared" si="31"/>
        <v>0</v>
      </c>
      <c r="BA214" s="54">
        <f t="shared" si="32"/>
        <v>0</v>
      </c>
      <c r="BB214" s="54">
        <f t="shared" si="33"/>
        <v>0</v>
      </c>
      <c r="BC214" s="54">
        <f t="shared" si="34"/>
        <v>0</v>
      </c>
      <c r="BE214" s="54">
        <f t="shared" si="35"/>
        <v>0</v>
      </c>
      <c r="BF214" s="54">
        <f t="shared" si="36"/>
        <v>0</v>
      </c>
      <c r="BG214" s="54">
        <f t="shared" si="37"/>
        <v>0</v>
      </c>
      <c r="BH214" s="54">
        <f t="shared" si="38"/>
        <v>0</v>
      </c>
      <c r="BI214" s="54">
        <f t="shared" si="39"/>
        <v>0</v>
      </c>
    </row>
    <row r="215" spans="1:61" s="53" customFormat="1" ht="12.95" customHeight="1">
      <c r="A215" s="179"/>
      <c r="B215" s="262"/>
      <c r="C215" s="265"/>
      <c r="D215" s="268"/>
      <c r="E215" s="270"/>
      <c r="F215" s="270"/>
      <c r="G215" s="270"/>
      <c r="H215" s="270"/>
      <c r="I215" s="270"/>
      <c r="J215" s="276"/>
      <c r="K215" s="48"/>
      <c r="L215" s="50"/>
      <c r="M215" s="50"/>
      <c r="N215" s="2"/>
      <c r="O215" s="2"/>
      <c r="P215" s="208"/>
      <c r="Q215" s="49"/>
      <c r="R215" s="49"/>
      <c r="S215" s="50"/>
      <c r="T215" s="2"/>
      <c r="U215" s="2"/>
      <c r="V215" s="208"/>
      <c r="W215" s="55"/>
      <c r="X215" s="55"/>
      <c r="Y215" s="56"/>
      <c r="Z215" s="2"/>
      <c r="AA215" s="2"/>
      <c r="AB215" s="208"/>
      <c r="AC215" s="55"/>
      <c r="AD215" s="55"/>
      <c r="AE215" s="56"/>
      <c r="AF215" s="2"/>
      <c r="AG215" s="2"/>
      <c r="AH215" s="208"/>
      <c r="AI215" s="56"/>
      <c r="AJ215" s="56"/>
      <c r="AK215" s="56"/>
      <c r="AL215" s="2"/>
      <c r="AM215" s="2"/>
      <c r="AN215" s="199"/>
      <c r="AO215" s="201"/>
      <c r="AP215" s="219"/>
      <c r="AQ215" s="195"/>
      <c r="AR215" s="197"/>
      <c r="AS215" s="197"/>
      <c r="AT215" s="197"/>
      <c r="AU215" s="193"/>
      <c r="AV215" s="57"/>
      <c r="AW215" s="52"/>
      <c r="AY215" s="54">
        <f t="shared" si="30"/>
        <v>0</v>
      </c>
      <c r="AZ215" s="54">
        <f t="shared" si="31"/>
        <v>0</v>
      </c>
      <c r="BA215" s="54">
        <f t="shared" si="32"/>
        <v>0</v>
      </c>
      <c r="BB215" s="54">
        <f t="shared" si="33"/>
        <v>0</v>
      </c>
      <c r="BC215" s="54">
        <f t="shared" si="34"/>
        <v>0</v>
      </c>
      <c r="BE215" s="54">
        <f t="shared" si="35"/>
        <v>0</v>
      </c>
      <c r="BF215" s="54">
        <f t="shared" si="36"/>
        <v>0</v>
      </c>
      <c r="BG215" s="54">
        <f t="shared" si="37"/>
        <v>0</v>
      </c>
      <c r="BH215" s="54">
        <f t="shared" si="38"/>
        <v>0</v>
      </c>
      <c r="BI215" s="54">
        <f t="shared" si="39"/>
        <v>0</v>
      </c>
    </row>
    <row r="216" spans="1:61" s="53" customFormat="1" ht="12.95" customHeight="1">
      <c r="A216" s="179"/>
      <c r="B216" s="262"/>
      <c r="C216" s="265"/>
      <c r="D216" s="268"/>
      <c r="E216" s="270"/>
      <c r="F216" s="270"/>
      <c r="G216" s="270"/>
      <c r="H216" s="270"/>
      <c r="I216" s="270"/>
      <c r="J216" s="276"/>
      <c r="K216" s="48"/>
      <c r="L216" s="49"/>
      <c r="M216" s="50"/>
      <c r="N216" s="1"/>
      <c r="O216" s="2"/>
      <c r="P216" s="208"/>
      <c r="Q216" s="49"/>
      <c r="R216" s="49"/>
      <c r="S216" s="50"/>
      <c r="T216" s="1"/>
      <c r="U216" s="2"/>
      <c r="V216" s="208"/>
      <c r="W216" s="49"/>
      <c r="X216" s="49"/>
      <c r="Y216" s="50"/>
      <c r="Z216" s="1"/>
      <c r="AA216" s="2"/>
      <c r="AB216" s="208"/>
      <c r="AC216" s="49"/>
      <c r="AD216" s="49"/>
      <c r="AE216" s="50"/>
      <c r="AF216" s="1"/>
      <c r="AG216" s="2"/>
      <c r="AH216" s="208"/>
      <c r="AI216" s="56"/>
      <c r="AJ216" s="50"/>
      <c r="AK216" s="50"/>
      <c r="AL216" s="1"/>
      <c r="AM216" s="2"/>
      <c r="AN216" s="199"/>
      <c r="AO216" s="201"/>
      <c r="AP216" s="218">
        <f>IF(AP214-$AT$3/100&lt;0,0,IF(OR(AQ214=1,AR214=1,AS214=1,AT214=1,AU214=1),AP214,AP214-$AT$3/100))</f>
        <v>0</v>
      </c>
      <c r="AQ216" s="220" t="str">
        <f>IF(AQ214="-","-",IF(AQ214-$AT$3/100&lt;0,0,IF(AQ214=1,1,AQ214-$AT$3/100)))</f>
        <v>-</v>
      </c>
      <c r="AR216" s="205" t="str">
        <f>IF(AR214="-","-",IF(AR214-$AT$3/100&lt;0,0,IF(AR214=1,1,AR214-$AT$3/100)))</f>
        <v>-</v>
      </c>
      <c r="AS216" s="205" t="str">
        <f>IF(AS214="-","-",IF(AS214-$AT$3/100&lt;0,0,IF(AS214=1,1,AS214-$AT$3/100)))</f>
        <v>-</v>
      </c>
      <c r="AT216" s="205" t="str">
        <f>IF(AT214="-","-",IF(AT214-$AT$3/100&lt;0,0,IF(AT214=1,1,AT214-$AT$3/100)))</f>
        <v>-</v>
      </c>
      <c r="AU216" s="192" t="str">
        <f>IF(AU214="-","-",IF(AU214-$AT$3/100&lt;0,0,IF(AU214=1,1,AU214-$AT$3/100)))</f>
        <v>-</v>
      </c>
      <c r="AV216" s="57"/>
      <c r="AW216" s="52"/>
      <c r="AY216" s="54">
        <f t="shared" si="30"/>
        <v>0</v>
      </c>
      <c r="AZ216" s="54">
        <f t="shared" si="31"/>
        <v>0</v>
      </c>
      <c r="BA216" s="54">
        <f t="shared" si="32"/>
        <v>0</v>
      </c>
      <c r="BB216" s="54">
        <f t="shared" si="33"/>
        <v>0</v>
      </c>
      <c r="BC216" s="54">
        <f t="shared" si="34"/>
        <v>0</v>
      </c>
      <c r="BE216" s="54">
        <f t="shared" si="35"/>
        <v>0</v>
      </c>
      <c r="BF216" s="54">
        <f t="shared" si="36"/>
        <v>0</v>
      </c>
      <c r="BG216" s="54">
        <f t="shared" si="37"/>
        <v>0</v>
      </c>
      <c r="BH216" s="54">
        <f t="shared" si="38"/>
        <v>0</v>
      </c>
      <c r="BI216" s="54">
        <f t="shared" si="39"/>
        <v>0</v>
      </c>
    </row>
    <row r="217" spans="1:61" s="53" customFormat="1" ht="12.95" customHeight="1">
      <c r="A217" s="179"/>
      <c r="B217" s="262"/>
      <c r="C217" s="265"/>
      <c r="D217" s="271"/>
      <c r="E217" s="273"/>
      <c r="F217" s="273"/>
      <c r="G217" s="273"/>
      <c r="H217" s="273"/>
      <c r="I217" s="273"/>
      <c r="J217" s="278">
        <f>SUM(D217:I219)</f>
        <v>0</v>
      </c>
      <c r="K217" s="48"/>
      <c r="L217" s="49"/>
      <c r="M217" s="50"/>
      <c r="N217" s="1"/>
      <c r="O217" s="2"/>
      <c r="P217" s="207">
        <f>ROUNDDOWN(+BE214+BE215+BE216+BE217+BE218+BE219,2)</f>
        <v>0</v>
      </c>
      <c r="Q217" s="49"/>
      <c r="R217" s="49"/>
      <c r="S217" s="50"/>
      <c r="T217" s="1"/>
      <c r="U217" s="2"/>
      <c r="V217" s="207">
        <f>ROUNDDOWN(+BF214+BF215+BF216+BF217+BF218+BF219,2)</f>
        <v>0</v>
      </c>
      <c r="W217" s="49"/>
      <c r="X217" s="49"/>
      <c r="Y217" s="50"/>
      <c r="Z217" s="1"/>
      <c r="AA217" s="2"/>
      <c r="AB217" s="207">
        <f>ROUNDDOWN(+BG214+BG215+BG216+BG217+BG218+BG219,2)</f>
        <v>0</v>
      </c>
      <c r="AC217" s="49"/>
      <c r="AD217" s="49"/>
      <c r="AE217" s="50"/>
      <c r="AF217" s="1"/>
      <c r="AG217" s="2"/>
      <c r="AH217" s="207">
        <f>ROUNDDOWN(+BH214+BH215+BH216+BH217+BH218+BH219,2)</f>
        <v>0</v>
      </c>
      <c r="AI217" s="56"/>
      <c r="AJ217" s="50"/>
      <c r="AK217" s="50"/>
      <c r="AL217" s="1"/>
      <c r="AM217" s="2"/>
      <c r="AN217" s="207">
        <f>ROUNDDOWN(+BI214+BI215+BI216+BI217+BI218+BI219,2)</f>
        <v>0</v>
      </c>
      <c r="AO217" s="225">
        <f>+AN217+AH217+AB217+V217+P217</f>
        <v>0</v>
      </c>
      <c r="AP217" s="219"/>
      <c r="AQ217" s="195"/>
      <c r="AR217" s="197"/>
      <c r="AS217" s="197"/>
      <c r="AT217" s="197"/>
      <c r="AU217" s="193"/>
      <c r="AV217" s="51"/>
      <c r="AW217" s="52"/>
      <c r="AY217" s="54">
        <f t="shared" si="30"/>
        <v>0</v>
      </c>
      <c r="AZ217" s="54">
        <f t="shared" si="31"/>
        <v>0</v>
      </c>
      <c r="BA217" s="54">
        <f t="shared" si="32"/>
        <v>0</v>
      </c>
      <c r="BB217" s="54">
        <f t="shared" si="33"/>
        <v>0</v>
      </c>
      <c r="BC217" s="54">
        <f t="shared" si="34"/>
        <v>0</v>
      </c>
      <c r="BE217" s="54">
        <f t="shared" si="35"/>
        <v>0</v>
      </c>
      <c r="BF217" s="54">
        <f t="shared" si="36"/>
        <v>0</v>
      </c>
      <c r="BG217" s="54">
        <f t="shared" si="37"/>
        <v>0</v>
      </c>
      <c r="BH217" s="54">
        <f t="shared" si="38"/>
        <v>0</v>
      </c>
      <c r="BI217" s="54">
        <f t="shared" si="39"/>
        <v>0</v>
      </c>
    </row>
    <row r="218" spans="1:61" s="53" customFormat="1" ht="12.95" customHeight="1">
      <c r="A218" s="179"/>
      <c r="B218" s="262"/>
      <c r="C218" s="265"/>
      <c r="D218" s="272"/>
      <c r="E218" s="274"/>
      <c r="F218" s="274"/>
      <c r="G218" s="274"/>
      <c r="H218" s="274"/>
      <c r="I218" s="274"/>
      <c r="J218" s="276"/>
      <c r="K218" s="48"/>
      <c r="L218" s="49"/>
      <c r="M218" s="50"/>
      <c r="N218" s="1"/>
      <c r="O218" s="2"/>
      <c r="P218" s="208"/>
      <c r="Q218" s="49"/>
      <c r="R218" s="49"/>
      <c r="S218" s="50"/>
      <c r="T218" s="1"/>
      <c r="U218" s="2"/>
      <c r="V218" s="208"/>
      <c r="W218" s="49"/>
      <c r="X218" s="49"/>
      <c r="Y218" s="50"/>
      <c r="Z218" s="1"/>
      <c r="AA218" s="2"/>
      <c r="AB218" s="208"/>
      <c r="AC218" s="49"/>
      <c r="AD218" s="49"/>
      <c r="AE218" s="50"/>
      <c r="AF218" s="1"/>
      <c r="AG218" s="2"/>
      <c r="AH218" s="208"/>
      <c r="AI218" s="58"/>
      <c r="AJ218" s="50"/>
      <c r="AK218" s="50"/>
      <c r="AL218" s="1"/>
      <c r="AM218" s="2"/>
      <c r="AN218" s="208"/>
      <c r="AO218" s="226"/>
      <c r="AP218" s="214">
        <f>IF(J217=0,0,ROUNDDOWN(+AO217/+J217,2))</f>
        <v>0</v>
      </c>
      <c r="AQ218" s="216" t="str">
        <f>IF(P217=0,"-",ROUNDDOWN(+P217/+AO217,2))</f>
        <v>-</v>
      </c>
      <c r="AR218" s="210" t="str">
        <f>IF(V217=0,"-",ROUNDDOWN(+V217/+AO217,2))</f>
        <v>-</v>
      </c>
      <c r="AS218" s="210" t="str">
        <f>IF(AB217=0,"-",ROUNDDOWN(+AB217/+AO217,2))</f>
        <v>-</v>
      </c>
      <c r="AT218" s="210" t="str">
        <f>IF(AH217=0,"-",ROUNDDOWN(+AH217/+AO217,2))</f>
        <v>-</v>
      </c>
      <c r="AU218" s="212" t="str">
        <f>IF(AN217=0,"-",ROUNDDOWN(+AN217/+AO217,2))</f>
        <v>-</v>
      </c>
      <c r="AV218" s="57"/>
      <c r="AW218" s="52"/>
      <c r="AY218" s="54">
        <f t="shared" si="30"/>
        <v>0</v>
      </c>
      <c r="AZ218" s="54">
        <f t="shared" si="31"/>
        <v>0</v>
      </c>
      <c r="BA218" s="54">
        <f t="shared" si="32"/>
        <v>0</v>
      </c>
      <c r="BB218" s="54">
        <f t="shared" si="33"/>
        <v>0</v>
      </c>
      <c r="BC218" s="54">
        <f t="shared" si="34"/>
        <v>0</v>
      </c>
      <c r="BE218" s="54">
        <f t="shared" si="35"/>
        <v>0</v>
      </c>
      <c r="BF218" s="54">
        <f t="shared" si="36"/>
        <v>0</v>
      </c>
      <c r="BG218" s="54">
        <f t="shared" si="37"/>
        <v>0</v>
      </c>
      <c r="BH218" s="54">
        <f t="shared" si="38"/>
        <v>0</v>
      </c>
      <c r="BI218" s="54">
        <f t="shared" si="39"/>
        <v>0</v>
      </c>
    </row>
    <row r="219" spans="1:61" s="53" customFormat="1" ht="12.95" customHeight="1" thickBot="1">
      <c r="A219" s="242"/>
      <c r="B219" s="286"/>
      <c r="C219" s="287"/>
      <c r="D219" s="272"/>
      <c r="E219" s="274"/>
      <c r="F219" s="274"/>
      <c r="G219" s="274"/>
      <c r="H219" s="274"/>
      <c r="I219" s="274"/>
      <c r="J219" s="288"/>
      <c r="K219" s="70"/>
      <c r="L219" s="71"/>
      <c r="M219" s="72"/>
      <c r="N219" s="7"/>
      <c r="O219" s="8"/>
      <c r="P219" s="248"/>
      <c r="Q219" s="71"/>
      <c r="R219" s="71"/>
      <c r="S219" s="72"/>
      <c r="T219" s="7"/>
      <c r="U219" s="8"/>
      <c r="V219" s="248"/>
      <c r="W219" s="71"/>
      <c r="X219" s="71"/>
      <c r="Y219" s="72"/>
      <c r="Z219" s="7"/>
      <c r="AA219" s="8"/>
      <c r="AB219" s="248"/>
      <c r="AC219" s="71"/>
      <c r="AD219" s="71"/>
      <c r="AE219" s="72"/>
      <c r="AF219" s="7"/>
      <c r="AG219" s="8"/>
      <c r="AH219" s="248"/>
      <c r="AI219" s="73"/>
      <c r="AJ219" s="72"/>
      <c r="AK219" s="72"/>
      <c r="AL219" s="7"/>
      <c r="AM219" s="8"/>
      <c r="AN219" s="248"/>
      <c r="AO219" s="254"/>
      <c r="AP219" s="252"/>
      <c r="AQ219" s="253"/>
      <c r="AR219" s="250"/>
      <c r="AS219" s="250"/>
      <c r="AT219" s="250"/>
      <c r="AU219" s="251"/>
      <c r="AV219" s="57"/>
      <c r="AW219" s="52"/>
      <c r="AY219" s="54">
        <f t="shared" si="30"/>
        <v>0</v>
      </c>
      <c r="AZ219" s="54">
        <f t="shared" si="31"/>
        <v>0</v>
      </c>
      <c r="BA219" s="54">
        <f t="shared" si="32"/>
        <v>0</v>
      </c>
      <c r="BB219" s="54">
        <f t="shared" si="33"/>
        <v>0</v>
      </c>
      <c r="BC219" s="54">
        <f t="shared" si="34"/>
        <v>0</v>
      </c>
      <c r="BE219" s="54">
        <f t="shared" si="35"/>
        <v>0</v>
      </c>
      <c r="BF219" s="54">
        <f t="shared" si="36"/>
        <v>0</v>
      </c>
      <c r="BG219" s="54">
        <f t="shared" si="37"/>
        <v>0</v>
      </c>
      <c r="BH219" s="54">
        <f t="shared" si="38"/>
        <v>0</v>
      </c>
      <c r="BI219" s="54">
        <f t="shared" si="39"/>
        <v>0</v>
      </c>
    </row>
    <row r="220" spans="1:61" s="53" customFormat="1" ht="12.95" customHeight="1" thickTop="1">
      <c r="A220" s="178">
        <f>A214+1</f>
        <v>36</v>
      </c>
      <c r="B220" s="261"/>
      <c r="C220" s="264"/>
      <c r="D220" s="267"/>
      <c r="E220" s="269"/>
      <c r="F220" s="269"/>
      <c r="G220" s="269"/>
      <c r="H220" s="269"/>
      <c r="I220" s="269"/>
      <c r="J220" s="275">
        <f>SUM(D220:I222)</f>
        <v>0</v>
      </c>
      <c r="K220" s="48"/>
      <c r="L220" s="49"/>
      <c r="M220" s="50"/>
      <c r="N220" s="1"/>
      <c r="O220" s="2"/>
      <c r="P220" s="277">
        <f>ROUNDDOWN(+AY220+AY221+AY222+AY223+AY224+AY225,2)</f>
        <v>0</v>
      </c>
      <c r="Q220" s="49"/>
      <c r="R220" s="49"/>
      <c r="S220" s="50"/>
      <c r="T220" s="1"/>
      <c r="U220" s="2"/>
      <c r="V220" s="277">
        <f>ROUNDDOWN(+AZ220+AZ221+AZ222+AZ223+AZ224+AZ225,2)</f>
        <v>0</v>
      </c>
      <c r="W220" s="49"/>
      <c r="X220" s="49"/>
      <c r="Y220" s="50"/>
      <c r="Z220" s="1"/>
      <c r="AA220" s="2"/>
      <c r="AB220" s="277">
        <f>ROUNDDOWN(+BA220+BA221+BA222+BA223+BA224+BA225,2)</f>
        <v>0</v>
      </c>
      <c r="AC220" s="49"/>
      <c r="AD220" s="49"/>
      <c r="AE220" s="50"/>
      <c r="AF220" s="1"/>
      <c r="AG220" s="2"/>
      <c r="AH220" s="277">
        <f>ROUNDDOWN(+BB220+BB221+BB222+BB223+BB224+BB225,2)</f>
        <v>0</v>
      </c>
      <c r="AI220" s="49"/>
      <c r="AJ220" s="49"/>
      <c r="AK220" s="50"/>
      <c r="AL220" s="1"/>
      <c r="AM220" s="2"/>
      <c r="AN220" s="198">
        <f>ROUNDDOWN(+BC220+BC221+BC222+BC223+BC224+BC225,2)</f>
        <v>0</v>
      </c>
      <c r="AO220" s="200">
        <f>+AN220+AH220+AB220+V220+P220</f>
        <v>0</v>
      </c>
      <c r="AP220" s="202">
        <f>IF(J220=0,0,ROUNDDOWN(+AO220/+J220,2))</f>
        <v>0</v>
      </c>
      <c r="AQ220" s="194" t="str">
        <f>IF(P220=0,"-",ROUNDDOWN(+P220/+AO220,2))</f>
        <v>-</v>
      </c>
      <c r="AR220" s="196" t="str">
        <f>IF(V220=0,"-",ROUNDDOWN(+V220/+AO220,2))</f>
        <v>-</v>
      </c>
      <c r="AS220" s="196" t="str">
        <f>IF(AB220=0,"-",ROUNDDOWN(+AB220/+AO220,2))</f>
        <v>-</v>
      </c>
      <c r="AT220" s="196" t="str">
        <f>IF(AH220=0,"-",ROUNDDOWN(+AH220/+AO220,2))</f>
        <v>-</v>
      </c>
      <c r="AU220" s="204" t="str">
        <f>IF(AN220=0,"-",ROUNDDOWN(+AN220/+AO220,2))</f>
        <v>-</v>
      </c>
      <c r="AV220" s="51"/>
      <c r="AW220" s="52"/>
      <c r="AY220" s="54">
        <f t="shared" si="30"/>
        <v>0</v>
      </c>
      <c r="AZ220" s="54">
        <f t="shared" si="31"/>
        <v>0</v>
      </c>
      <c r="BA220" s="54">
        <f t="shared" si="32"/>
        <v>0</v>
      </c>
      <c r="BB220" s="54">
        <f t="shared" si="33"/>
        <v>0</v>
      </c>
      <c r="BC220" s="54">
        <f t="shared" si="34"/>
        <v>0</v>
      </c>
      <c r="BE220" s="54">
        <f t="shared" si="35"/>
        <v>0</v>
      </c>
      <c r="BF220" s="54">
        <f t="shared" si="36"/>
        <v>0</v>
      </c>
      <c r="BG220" s="54">
        <f t="shared" si="37"/>
        <v>0</v>
      </c>
      <c r="BH220" s="54">
        <f t="shared" si="38"/>
        <v>0</v>
      </c>
      <c r="BI220" s="54">
        <f t="shared" si="39"/>
        <v>0</v>
      </c>
    </row>
    <row r="221" spans="1:61" s="53" customFormat="1" ht="12.95" customHeight="1">
      <c r="A221" s="179"/>
      <c r="B221" s="262"/>
      <c r="C221" s="265"/>
      <c r="D221" s="268"/>
      <c r="E221" s="270"/>
      <c r="F221" s="270"/>
      <c r="G221" s="270"/>
      <c r="H221" s="270"/>
      <c r="I221" s="270"/>
      <c r="J221" s="276"/>
      <c r="K221" s="48"/>
      <c r="L221" s="50"/>
      <c r="M221" s="50"/>
      <c r="N221" s="2"/>
      <c r="O221" s="2"/>
      <c r="P221" s="208"/>
      <c r="Q221" s="49"/>
      <c r="R221" s="49"/>
      <c r="S221" s="50"/>
      <c r="T221" s="2"/>
      <c r="U221" s="2"/>
      <c r="V221" s="208"/>
      <c r="W221" s="55"/>
      <c r="X221" s="55"/>
      <c r="Y221" s="56"/>
      <c r="Z221" s="2"/>
      <c r="AA221" s="2"/>
      <c r="AB221" s="208"/>
      <c r="AC221" s="55"/>
      <c r="AD221" s="55"/>
      <c r="AE221" s="56"/>
      <c r="AF221" s="2"/>
      <c r="AG221" s="2"/>
      <c r="AH221" s="208"/>
      <c r="AI221" s="56"/>
      <c r="AJ221" s="56"/>
      <c r="AK221" s="56"/>
      <c r="AL221" s="2"/>
      <c r="AM221" s="2"/>
      <c r="AN221" s="199"/>
      <c r="AO221" s="201"/>
      <c r="AP221" s="219"/>
      <c r="AQ221" s="195"/>
      <c r="AR221" s="197"/>
      <c r="AS221" s="197"/>
      <c r="AT221" s="197"/>
      <c r="AU221" s="193"/>
      <c r="AV221" s="57"/>
      <c r="AW221" s="52"/>
      <c r="AY221" s="54">
        <f t="shared" si="30"/>
        <v>0</v>
      </c>
      <c r="AZ221" s="54">
        <f t="shared" si="31"/>
        <v>0</v>
      </c>
      <c r="BA221" s="54">
        <f t="shared" si="32"/>
        <v>0</v>
      </c>
      <c r="BB221" s="54">
        <f t="shared" si="33"/>
        <v>0</v>
      </c>
      <c r="BC221" s="54">
        <f t="shared" si="34"/>
        <v>0</v>
      </c>
      <c r="BE221" s="54">
        <f t="shared" si="35"/>
        <v>0</v>
      </c>
      <c r="BF221" s="54">
        <f t="shared" si="36"/>
        <v>0</v>
      </c>
      <c r="BG221" s="54">
        <f t="shared" si="37"/>
        <v>0</v>
      </c>
      <c r="BH221" s="54">
        <f t="shared" si="38"/>
        <v>0</v>
      </c>
      <c r="BI221" s="54">
        <f t="shared" si="39"/>
        <v>0</v>
      </c>
    </row>
    <row r="222" spans="1:61" s="53" customFormat="1" ht="12.95" customHeight="1">
      <c r="A222" s="179"/>
      <c r="B222" s="262"/>
      <c r="C222" s="265"/>
      <c r="D222" s="268"/>
      <c r="E222" s="270"/>
      <c r="F222" s="270"/>
      <c r="G222" s="270"/>
      <c r="H222" s="270"/>
      <c r="I222" s="270"/>
      <c r="J222" s="276"/>
      <c r="K222" s="48"/>
      <c r="L222" s="49"/>
      <c r="M222" s="50"/>
      <c r="N222" s="1"/>
      <c r="O222" s="2"/>
      <c r="P222" s="208"/>
      <c r="Q222" s="49"/>
      <c r="R222" s="49"/>
      <c r="S222" s="50"/>
      <c r="T222" s="1"/>
      <c r="U222" s="2"/>
      <c r="V222" s="208"/>
      <c r="W222" s="49"/>
      <c r="X222" s="49"/>
      <c r="Y222" s="50"/>
      <c r="Z222" s="1"/>
      <c r="AA222" s="2"/>
      <c r="AB222" s="208"/>
      <c r="AC222" s="49"/>
      <c r="AD222" s="49"/>
      <c r="AE222" s="50"/>
      <c r="AF222" s="1"/>
      <c r="AG222" s="2"/>
      <c r="AH222" s="208"/>
      <c r="AI222" s="56"/>
      <c r="AJ222" s="50"/>
      <c r="AK222" s="50"/>
      <c r="AL222" s="1"/>
      <c r="AM222" s="2"/>
      <c r="AN222" s="199"/>
      <c r="AO222" s="201"/>
      <c r="AP222" s="218">
        <f>IF(AP220-$AT$3/100&lt;0,0,IF(OR(AQ220=1,AR220=1,AS220=1,AT220=1,AU220=1),AP220,AP220-$AT$3/100))</f>
        <v>0</v>
      </c>
      <c r="AQ222" s="220" t="str">
        <f>IF(AQ220="-","-",IF(AQ220-$AT$3/100&lt;0,0,IF(AQ220=1,1,AQ220-$AT$3/100)))</f>
        <v>-</v>
      </c>
      <c r="AR222" s="205" t="str">
        <f>IF(AR220="-","-",IF(AR220-$AT$3/100&lt;0,0,IF(AR220=1,1,AR220-$AT$3/100)))</f>
        <v>-</v>
      </c>
      <c r="AS222" s="205" t="str">
        <f>IF(AS220="-","-",IF(AS220-$AT$3/100&lt;0,0,IF(AS220=1,1,AS220-$AT$3/100)))</f>
        <v>-</v>
      </c>
      <c r="AT222" s="205" t="str">
        <f>IF(AT220="-","-",IF(AT220-$AT$3/100&lt;0,0,IF(AT220=1,1,AT220-$AT$3/100)))</f>
        <v>-</v>
      </c>
      <c r="AU222" s="192" t="str">
        <f>IF(AU220="-","-",IF(AU220-$AT$3/100&lt;0,0,IF(AU220=1,1,AU220-$AT$3/100)))</f>
        <v>-</v>
      </c>
      <c r="AV222" s="57"/>
      <c r="AW222" s="52"/>
      <c r="AY222" s="54">
        <f t="shared" si="30"/>
        <v>0</v>
      </c>
      <c r="AZ222" s="54">
        <f t="shared" si="31"/>
        <v>0</v>
      </c>
      <c r="BA222" s="54">
        <f t="shared" si="32"/>
        <v>0</v>
      </c>
      <c r="BB222" s="54">
        <f t="shared" si="33"/>
        <v>0</v>
      </c>
      <c r="BC222" s="54">
        <f t="shared" si="34"/>
        <v>0</v>
      </c>
      <c r="BE222" s="54">
        <f t="shared" si="35"/>
        <v>0</v>
      </c>
      <c r="BF222" s="54">
        <f t="shared" si="36"/>
        <v>0</v>
      </c>
      <c r="BG222" s="54">
        <f t="shared" si="37"/>
        <v>0</v>
      </c>
      <c r="BH222" s="54">
        <f t="shared" si="38"/>
        <v>0</v>
      </c>
      <c r="BI222" s="54">
        <f t="shared" si="39"/>
        <v>0</v>
      </c>
    </row>
    <row r="223" spans="1:61" s="53" customFormat="1" ht="12.95" customHeight="1">
      <c r="A223" s="179"/>
      <c r="B223" s="262"/>
      <c r="C223" s="265"/>
      <c r="D223" s="271"/>
      <c r="E223" s="273"/>
      <c r="F223" s="273"/>
      <c r="G223" s="273"/>
      <c r="H223" s="273"/>
      <c r="I223" s="273"/>
      <c r="J223" s="278">
        <f>SUM(D223:I225)</f>
        <v>0</v>
      </c>
      <c r="K223" s="48"/>
      <c r="L223" s="49"/>
      <c r="M223" s="50"/>
      <c r="N223" s="1"/>
      <c r="O223" s="2"/>
      <c r="P223" s="207">
        <f>ROUNDDOWN(+BE220+BE221+BE222+BE223+BE224+BE225,2)</f>
        <v>0</v>
      </c>
      <c r="Q223" s="49"/>
      <c r="R223" s="49"/>
      <c r="S223" s="50"/>
      <c r="T223" s="1"/>
      <c r="U223" s="2"/>
      <c r="V223" s="207">
        <f>ROUNDDOWN(+BF220+BF221+BF222+BF223+BF224+BF225,2)</f>
        <v>0</v>
      </c>
      <c r="W223" s="49"/>
      <c r="X223" s="49"/>
      <c r="Y223" s="50"/>
      <c r="Z223" s="1"/>
      <c r="AA223" s="2"/>
      <c r="AB223" s="207">
        <f>ROUNDDOWN(+BG220+BG221+BG222+BG223+BG224+BG225,2)</f>
        <v>0</v>
      </c>
      <c r="AC223" s="49"/>
      <c r="AD223" s="49"/>
      <c r="AE223" s="50"/>
      <c r="AF223" s="1"/>
      <c r="AG223" s="2"/>
      <c r="AH223" s="207">
        <f>ROUNDDOWN(+BH220+BH221+BH222+BH223+BH224+BH225,2)</f>
        <v>0</v>
      </c>
      <c r="AI223" s="56"/>
      <c r="AJ223" s="50"/>
      <c r="AK223" s="50"/>
      <c r="AL223" s="1"/>
      <c r="AM223" s="2"/>
      <c r="AN223" s="207">
        <f>ROUNDDOWN(+BI220+BI221+BI222+BI223+BI224+BI225,2)</f>
        <v>0</v>
      </c>
      <c r="AO223" s="225">
        <f>+AN223+AH223+AB223+V223+P223</f>
        <v>0</v>
      </c>
      <c r="AP223" s="219"/>
      <c r="AQ223" s="195"/>
      <c r="AR223" s="197"/>
      <c r="AS223" s="197"/>
      <c r="AT223" s="197"/>
      <c r="AU223" s="193"/>
      <c r="AV223" s="51"/>
      <c r="AW223" s="52"/>
      <c r="AY223" s="54">
        <f t="shared" si="30"/>
        <v>0</v>
      </c>
      <c r="AZ223" s="54">
        <f t="shared" si="31"/>
        <v>0</v>
      </c>
      <c r="BA223" s="54">
        <f t="shared" si="32"/>
        <v>0</v>
      </c>
      <c r="BB223" s="54">
        <f t="shared" si="33"/>
        <v>0</v>
      </c>
      <c r="BC223" s="54">
        <f t="shared" si="34"/>
        <v>0</v>
      </c>
      <c r="BE223" s="54">
        <f t="shared" si="35"/>
        <v>0</v>
      </c>
      <c r="BF223" s="54">
        <f t="shared" si="36"/>
        <v>0</v>
      </c>
      <c r="BG223" s="54">
        <f t="shared" si="37"/>
        <v>0</v>
      </c>
      <c r="BH223" s="54">
        <f t="shared" si="38"/>
        <v>0</v>
      </c>
      <c r="BI223" s="54">
        <f t="shared" si="39"/>
        <v>0</v>
      </c>
    </row>
    <row r="224" spans="1:61" s="53" customFormat="1" ht="12.95" customHeight="1">
      <c r="A224" s="179"/>
      <c r="B224" s="262"/>
      <c r="C224" s="265"/>
      <c r="D224" s="272"/>
      <c r="E224" s="274"/>
      <c r="F224" s="274"/>
      <c r="G224" s="274"/>
      <c r="H224" s="274"/>
      <c r="I224" s="274"/>
      <c r="J224" s="276"/>
      <c r="K224" s="48"/>
      <c r="L224" s="49"/>
      <c r="M224" s="50"/>
      <c r="N224" s="1"/>
      <c r="O224" s="2"/>
      <c r="P224" s="208"/>
      <c r="Q224" s="49"/>
      <c r="R224" s="49"/>
      <c r="S224" s="50"/>
      <c r="T224" s="1"/>
      <c r="U224" s="2"/>
      <c r="V224" s="208"/>
      <c r="W224" s="49"/>
      <c r="X224" s="49"/>
      <c r="Y224" s="50"/>
      <c r="Z224" s="1"/>
      <c r="AA224" s="2"/>
      <c r="AB224" s="208"/>
      <c r="AC224" s="49"/>
      <c r="AD224" s="49"/>
      <c r="AE224" s="50"/>
      <c r="AF224" s="1"/>
      <c r="AG224" s="2"/>
      <c r="AH224" s="208"/>
      <c r="AI224" s="58"/>
      <c r="AJ224" s="50"/>
      <c r="AK224" s="50"/>
      <c r="AL224" s="1"/>
      <c r="AM224" s="2"/>
      <c r="AN224" s="208"/>
      <c r="AO224" s="226"/>
      <c r="AP224" s="214">
        <f>IF(J223=0,0,ROUNDDOWN(+AO223/+J223,2))</f>
        <v>0</v>
      </c>
      <c r="AQ224" s="216" t="str">
        <f>IF(P223=0,"-",ROUNDDOWN(+P223/+AO223,2))</f>
        <v>-</v>
      </c>
      <c r="AR224" s="210" t="str">
        <f>IF(V223=0,"-",ROUNDDOWN(+V223/+AO223,2))</f>
        <v>-</v>
      </c>
      <c r="AS224" s="210" t="str">
        <f>IF(AB223=0,"-",ROUNDDOWN(+AB223/+AO223,2))</f>
        <v>-</v>
      </c>
      <c r="AT224" s="210" t="str">
        <f>IF(AH223=0,"-",ROUNDDOWN(+AH223/+AO223,2))</f>
        <v>-</v>
      </c>
      <c r="AU224" s="212" t="str">
        <f>IF(AN223=0,"-",ROUNDDOWN(+AN223/+AO223,2))</f>
        <v>-</v>
      </c>
      <c r="AV224" s="57"/>
      <c r="AW224" s="52"/>
      <c r="AY224" s="54">
        <f t="shared" si="30"/>
        <v>0</v>
      </c>
      <c r="AZ224" s="54">
        <f t="shared" si="31"/>
        <v>0</v>
      </c>
      <c r="BA224" s="54">
        <f t="shared" si="32"/>
        <v>0</v>
      </c>
      <c r="BB224" s="54">
        <f t="shared" si="33"/>
        <v>0</v>
      </c>
      <c r="BC224" s="54">
        <f t="shared" si="34"/>
        <v>0</v>
      </c>
      <c r="BE224" s="54">
        <f t="shared" si="35"/>
        <v>0</v>
      </c>
      <c r="BF224" s="54">
        <f t="shared" si="36"/>
        <v>0</v>
      </c>
      <c r="BG224" s="54">
        <f t="shared" si="37"/>
        <v>0</v>
      </c>
      <c r="BH224" s="54">
        <f t="shared" si="38"/>
        <v>0</v>
      </c>
      <c r="BI224" s="54">
        <f t="shared" si="39"/>
        <v>0</v>
      </c>
    </row>
    <row r="225" spans="1:61" s="53" customFormat="1" ht="12.95" customHeight="1">
      <c r="A225" s="180"/>
      <c r="B225" s="263"/>
      <c r="C225" s="266"/>
      <c r="D225" s="272"/>
      <c r="E225" s="274"/>
      <c r="F225" s="274"/>
      <c r="G225" s="274"/>
      <c r="H225" s="274"/>
      <c r="I225" s="274"/>
      <c r="J225" s="276"/>
      <c r="K225" s="59"/>
      <c r="L225" s="60"/>
      <c r="M225" s="61"/>
      <c r="N225" s="9"/>
      <c r="O225" s="10"/>
      <c r="P225" s="208"/>
      <c r="Q225" s="60"/>
      <c r="R225" s="60"/>
      <c r="S225" s="61"/>
      <c r="T225" s="9"/>
      <c r="U225" s="10"/>
      <c r="V225" s="208"/>
      <c r="W225" s="60"/>
      <c r="X225" s="60"/>
      <c r="Y225" s="61"/>
      <c r="Z225" s="9"/>
      <c r="AA225" s="10"/>
      <c r="AB225" s="208"/>
      <c r="AC225" s="60"/>
      <c r="AD225" s="60"/>
      <c r="AE225" s="61"/>
      <c r="AF225" s="9"/>
      <c r="AG225" s="10"/>
      <c r="AH225" s="208"/>
      <c r="AI225" s="62"/>
      <c r="AJ225" s="61"/>
      <c r="AK225" s="61"/>
      <c r="AL225" s="9"/>
      <c r="AM225" s="10"/>
      <c r="AN225" s="208"/>
      <c r="AO225" s="226"/>
      <c r="AP225" s="238"/>
      <c r="AQ225" s="217"/>
      <c r="AR225" s="211"/>
      <c r="AS225" s="211"/>
      <c r="AT225" s="211"/>
      <c r="AU225" s="213"/>
      <c r="AV225" s="57"/>
      <c r="AW225" s="52"/>
      <c r="AY225" s="54">
        <f t="shared" si="30"/>
        <v>0</v>
      </c>
      <c r="AZ225" s="54">
        <f t="shared" si="31"/>
        <v>0</v>
      </c>
      <c r="BA225" s="54">
        <f t="shared" si="32"/>
        <v>0</v>
      </c>
      <c r="BB225" s="54">
        <f t="shared" si="33"/>
        <v>0</v>
      </c>
      <c r="BC225" s="54">
        <f t="shared" si="34"/>
        <v>0</v>
      </c>
      <c r="BE225" s="54">
        <f t="shared" si="35"/>
        <v>0</v>
      </c>
      <c r="BF225" s="54">
        <f t="shared" si="36"/>
        <v>0</v>
      </c>
      <c r="BG225" s="54">
        <f t="shared" si="37"/>
        <v>0</v>
      </c>
      <c r="BH225" s="54">
        <f t="shared" si="38"/>
        <v>0</v>
      </c>
      <c r="BI225" s="54">
        <f t="shared" si="39"/>
        <v>0</v>
      </c>
    </row>
    <row r="226" spans="1:61" s="53" customFormat="1" ht="12.95" customHeight="1">
      <c r="A226" s="221">
        <f>A220+1</f>
        <v>37</v>
      </c>
      <c r="B226" s="279"/>
      <c r="C226" s="280"/>
      <c r="D226" s="281"/>
      <c r="E226" s="282"/>
      <c r="F226" s="282"/>
      <c r="G226" s="282"/>
      <c r="H226" s="282"/>
      <c r="I226" s="282"/>
      <c r="J226" s="283">
        <f>SUM(D226:I228)</f>
        <v>0</v>
      </c>
      <c r="K226" s="63"/>
      <c r="L226" s="64"/>
      <c r="M226" s="65"/>
      <c r="N226" s="5"/>
      <c r="O226" s="6"/>
      <c r="P226" s="284">
        <f>ROUNDDOWN(+AY226+AY227+AY228+AY229+AY230+AY231,2)</f>
        <v>0</v>
      </c>
      <c r="Q226" s="64"/>
      <c r="R226" s="64"/>
      <c r="S226" s="65"/>
      <c r="T226" s="5"/>
      <c r="U226" s="6"/>
      <c r="V226" s="284">
        <f>ROUNDDOWN(+AZ226+AZ227+AZ228+AZ229+AZ230+AZ231,2)</f>
        <v>0</v>
      </c>
      <c r="W226" s="64"/>
      <c r="X226" s="64"/>
      <c r="Y226" s="65"/>
      <c r="Z226" s="5"/>
      <c r="AA226" s="6"/>
      <c r="AB226" s="284">
        <f>ROUNDDOWN(+BA226+BA227+BA228+BA229+BA230+BA231,2)</f>
        <v>0</v>
      </c>
      <c r="AC226" s="64"/>
      <c r="AD226" s="64"/>
      <c r="AE226" s="65"/>
      <c r="AF226" s="5"/>
      <c r="AG226" s="6"/>
      <c r="AH226" s="284">
        <f>ROUNDDOWN(+BB226+BB227+BB228+BB229+BB230+BB231,2)</f>
        <v>0</v>
      </c>
      <c r="AI226" s="64"/>
      <c r="AJ226" s="64"/>
      <c r="AK226" s="65"/>
      <c r="AL226" s="5"/>
      <c r="AM226" s="6"/>
      <c r="AN226" s="227">
        <f>ROUNDDOWN(+BC226+BC227+BC228+BC229+BC230+BC231,2)</f>
        <v>0</v>
      </c>
      <c r="AO226" s="234">
        <f>+AN226+AH226+AB226+V226+P226</f>
        <v>0</v>
      </c>
      <c r="AP226" s="231">
        <f>IF(J226=0,0,ROUNDDOWN(+AO226/+J226,2))</f>
        <v>0</v>
      </c>
      <c r="AQ226" s="232" t="str">
        <f>IF(P226=0,"-",ROUNDDOWN(+P226/+AO226,2))</f>
        <v>-</v>
      </c>
      <c r="AR226" s="233" t="str">
        <f>IF(V226=0,"-",ROUNDDOWN(+V226/+AO226,2))</f>
        <v>-</v>
      </c>
      <c r="AS226" s="233" t="str">
        <f>IF(AB226=0,"-",ROUNDDOWN(+AB226/+AO226,2))</f>
        <v>-</v>
      </c>
      <c r="AT226" s="233" t="str">
        <f>IF(AH226=0,"-",ROUNDDOWN(+AH226/+AO226,2))</f>
        <v>-</v>
      </c>
      <c r="AU226" s="230" t="str">
        <f>IF(AN226=0,"-",ROUNDDOWN(+AN226/+AO226,2))</f>
        <v>-</v>
      </c>
      <c r="AV226" s="51"/>
      <c r="AW226" s="52"/>
      <c r="AY226" s="54">
        <f t="shared" si="30"/>
        <v>0</v>
      </c>
      <c r="AZ226" s="54">
        <f t="shared" si="31"/>
        <v>0</v>
      </c>
      <c r="BA226" s="54">
        <f t="shared" si="32"/>
        <v>0</v>
      </c>
      <c r="BB226" s="54">
        <f t="shared" si="33"/>
        <v>0</v>
      </c>
      <c r="BC226" s="54">
        <f t="shared" si="34"/>
        <v>0</v>
      </c>
      <c r="BE226" s="54">
        <f t="shared" si="35"/>
        <v>0</v>
      </c>
      <c r="BF226" s="54">
        <f t="shared" si="36"/>
        <v>0</v>
      </c>
      <c r="BG226" s="54">
        <f t="shared" si="37"/>
        <v>0</v>
      </c>
      <c r="BH226" s="54">
        <f t="shared" si="38"/>
        <v>0</v>
      </c>
      <c r="BI226" s="54">
        <f t="shared" si="39"/>
        <v>0</v>
      </c>
    </row>
    <row r="227" spans="1:61" s="53" customFormat="1" ht="12.95" customHeight="1">
      <c r="A227" s="179"/>
      <c r="B227" s="262"/>
      <c r="C227" s="265"/>
      <c r="D227" s="268"/>
      <c r="E227" s="270"/>
      <c r="F227" s="270"/>
      <c r="G227" s="270"/>
      <c r="H227" s="270"/>
      <c r="I227" s="270"/>
      <c r="J227" s="276"/>
      <c r="K227" s="48"/>
      <c r="L227" s="50"/>
      <c r="M227" s="50"/>
      <c r="N227" s="2"/>
      <c r="O227" s="2"/>
      <c r="P227" s="208"/>
      <c r="Q227" s="49"/>
      <c r="R227" s="49"/>
      <c r="S227" s="50"/>
      <c r="T227" s="2"/>
      <c r="U227" s="2"/>
      <c r="V227" s="208"/>
      <c r="W227" s="55"/>
      <c r="X227" s="55"/>
      <c r="Y227" s="56"/>
      <c r="Z227" s="2"/>
      <c r="AA227" s="2"/>
      <c r="AB227" s="208"/>
      <c r="AC227" s="55"/>
      <c r="AD227" s="55"/>
      <c r="AE227" s="56"/>
      <c r="AF227" s="2"/>
      <c r="AG227" s="2"/>
      <c r="AH227" s="208"/>
      <c r="AI227" s="56"/>
      <c r="AJ227" s="56"/>
      <c r="AK227" s="56"/>
      <c r="AL227" s="2"/>
      <c r="AM227" s="2"/>
      <c r="AN227" s="199"/>
      <c r="AO227" s="201"/>
      <c r="AP227" s="219"/>
      <c r="AQ227" s="195"/>
      <c r="AR227" s="197"/>
      <c r="AS227" s="197"/>
      <c r="AT227" s="197"/>
      <c r="AU227" s="193"/>
      <c r="AV227" s="57"/>
      <c r="AW227" s="52"/>
      <c r="AY227" s="54">
        <f t="shared" si="30"/>
        <v>0</v>
      </c>
      <c r="AZ227" s="54">
        <f t="shared" si="31"/>
        <v>0</v>
      </c>
      <c r="BA227" s="54">
        <f t="shared" si="32"/>
        <v>0</v>
      </c>
      <c r="BB227" s="54">
        <f t="shared" si="33"/>
        <v>0</v>
      </c>
      <c r="BC227" s="54">
        <f t="shared" si="34"/>
        <v>0</v>
      </c>
      <c r="BE227" s="54">
        <f t="shared" si="35"/>
        <v>0</v>
      </c>
      <c r="BF227" s="54">
        <f t="shared" si="36"/>
        <v>0</v>
      </c>
      <c r="BG227" s="54">
        <f t="shared" si="37"/>
        <v>0</v>
      </c>
      <c r="BH227" s="54">
        <f t="shared" si="38"/>
        <v>0</v>
      </c>
      <c r="BI227" s="54">
        <f t="shared" si="39"/>
        <v>0</v>
      </c>
    </row>
    <row r="228" spans="1:61" s="53" customFormat="1" ht="12.95" customHeight="1">
      <c r="A228" s="179"/>
      <c r="B228" s="262"/>
      <c r="C228" s="265"/>
      <c r="D228" s="268"/>
      <c r="E228" s="270"/>
      <c r="F228" s="270"/>
      <c r="G228" s="270"/>
      <c r="H228" s="270"/>
      <c r="I228" s="270"/>
      <c r="J228" s="276"/>
      <c r="K228" s="48"/>
      <c r="L228" s="49"/>
      <c r="M228" s="50"/>
      <c r="N228" s="1"/>
      <c r="O228" s="2"/>
      <c r="P228" s="208"/>
      <c r="Q228" s="49"/>
      <c r="R228" s="49"/>
      <c r="S228" s="50"/>
      <c r="T228" s="1"/>
      <c r="U228" s="2"/>
      <c r="V228" s="208"/>
      <c r="W228" s="49"/>
      <c r="X228" s="49"/>
      <c r="Y228" s="50"/>
      <c r="Z228" s="1"/>
      <c r="AA228" s="2"/>
      <c r="AB228" s="208"/>
      <c r="AC228" s="49"/>
      <c r="AD228" s="49"/>
      <c r="AE228" s="50"/>
      <c r="AF228" s="1"/>
      <c r="AG228" s="2"/>
      <c r="AH228" s="208"/>
      <c r="AI228" s="56"/>
      <c r="AJ228" s="50"/>
      <c r="AK228" s="50"/>
      <c r="AL228" s="1"/>
      <c r="AM228" s="2"/>
      <c r="AN228" s="199"/>
      <c r="AO228" s="201"/>
      <c r="AP228" s="218">
        <f>IF(AP226-$AT$3/100&lt;0,0,IF(OR(AQ226=1,AR226=1,AS226=1,AT226=1,AU226=1),AP226,AP226-$AT$3/100))</f>
        <v>0</v>
      </c>
      <c r="AQ228" s="220" t="str">
        <f>IF(AQ226="-","-",IF(AQ226-$AT$3/100&lt;0,0,IF(AQ226=1,1,AQ226-$AT$3/100)))</f>
        <v>-</v>
      </c>
      <c r="AR228" s="205" t="str">
        <f>IF(AR226="-","-",IF(AR226-$AT$3/100&lt;0,0,IF(AR226=1,1,AR226-$AT$3/100)))</f>
        <v>-</v>
      </c>
      <c r="AS228" s="205" t="str">
        <f>IF(AS226="-","-",IF(AS226-$AT$3/100&lt;0,0,IF(AS226=1,1,AS226-$AT$3/100)))</f>
        <v>-</v>
      </c>
      <c r="AT228" s="205" t="str">
        <f>IF(AT226="-","-",IF(AT226-$AT$3/100&lt;0,0,IF(AT226=1,1,AT226-$AT$3/100)))</f>
        <v>-</v>
      </c>
      <c r="AU228" s="192" t="str">
        <f>IF(AU226="-","-",IF(AU226-$AT$3/100&lt;0,0,IF(AU226=1,1,AU226-$AT$3/100)))</f>
        <v>-</v>
      </c>
      <c r="AV228" s="57"/>
      <c r="AW228" s="52"/>
      <c r="AY228" s="54">
        <f t="shared" si="30"/>
        <v>0</v>
      </c>
      <c r="AZ228" s="54">
        <f t="shared" si="31"/>
        <v>0</v>
      </c>
      <c r="BA228" s="54">
        <f t="shared" si="32"/>
        <v>0</v>
      </c>
      <c r="BB228" s="54">
        <f t="shared" si="33"/>
        <v>0</v>
      </c>
      <c r="BC228" s="54">
        <f t="shared" si="34"/>
        <v>0</v>
      </c>
      <c r="BE228" s="54">
        <f t="shared" si="35"/>
        <v>0</v>
      </c>
      <c r="BF228" s="54">
        <f t="shared" si="36"/>
        <v>0</v>
      </c>
      <c r="BG228" s="54">
        <f t="shared" si="37"/>
        <v>0</v>
      </c>
      <c r="BH228" s="54">
        <f t="shared" si="38"/>
        <v>0</v>
      </c>
      <c r="BI228" s="54">
        <f t="shared" si="39"/>
        <v>0</v>
      </c>
    </row>
    <row r="229" spans="1:61" s="53" customFormat="1" ht="12.95" customHeight="1">
      <c r="A229" s="179"/>
      <c r="B229" s="262"/>
      <c r="C229" s="265"/>
      <c r="D229" s="271"/>
      <c r="E229" s="273"/>
      <c r="F229" s="273"/>
      <c r="G229" s="273"/>
      <c r="H229" s="273"/>
      <c r="I229" s="273"/>
      <c r="J229" s="278">
        <f>SUM(D229:I231)</f>
        <v>0</v>
      </c>
      <c r="K229" s="48"/>
      <c r="L229" s="49"/>
      <c r="M229" s="50"/>
      <c r="N229" s="1"/>
      <c r="O229" s="2"/>
      <c r="P229" s="207">
        <f>ROUNDDOWN(+BE226+BE227+BE228+BE229+BE230+BE231,2)</f>
        <v>0</v>
      </c>
      <c r="Q229" s="49"/>
      <c r="R229" s="49"/>
      <c r="S229" s="50"/>
      <c r="T229" s="1"/>
      <c r="U229" s="2"/>
      <c r="V229" s="207">
        <f>ROUNDDOWN(+BF226+BF227+BF228+BF229+BF230+BF231,2)</f>
        <v>0</v>
      </c>
      <c r="W229" s="49"/>
      <c r="X229" s="49"/>
      <c r="Y229" s="50"/>
      <c r="Z229" s="1"/>
      <c r="AA229" s="2"/>
      <c r="AB229" s="207">
        <f>ROUNDDOWN(+BG226+BG227+BG228+BG229+BG230+BG231,2)</f>
        <v>0</v>
      </c>
      <c r="AC229" s="49"/>
      <c r="AD229" s="49"/>
      <c r="AE229" s="50"/>
      <c r="AF229" s="1"/>
      <c r="AG229" s="2"/>
      <c r="AH229" s="207">
        <f>ROUNDDOWN(+BH226+BH227+BH228+BH229+BH230+BH231,2)</f>
        <v>0</v>
      </c>
      <c r="AI229" s="56"/>
      <c r="AJ229" s="50"/>
      <c r="AK229" s="50"/>
      <c r="AL229" s="1"/>
      <c r="AM229" s="2"/>
      <c r="AN229" s="207">
        <f>ROUNDDOWN(+BI226+BI227+BI228+BI229+BI230+BI231,2)</f>
        <v>0</v>
      </c>
      <c r="AO229" s="225">
        <f>+AN229+AH229+AB229+V229+P229</f>
        <v>0</v>
      </c>
      <c r="AP229" s="219"/>
      <c r="AQ229" s="195"/>
      <c r="AR229" s="197"/>
      <c r="AS229" s="197"/>
      <c r="AT229" s="197"/>
      <c r="AU229" s="193"/>
      <c r="AV229" s="51"/>
      <c r="AW229" s="52"/>
      <c r="AY229" s="54">
        <f t="shared" si="30"/>
        <v>0</v>
      </c>
      <c r="AZ229" s="54">
        <f t="shared" si="31"/>
        <v>0</v>
      </c>
      <c r="BA229" s="54">
        <f t="shared" si="32"/>
        <v>0</v>
      </c>
      <c r="BB229" s="54">
        <f t="shared" si="33"/>
        <v>0</v>
      </c>
      <c r="BC229" s="54">
        <f t="shared" si="34"/>
        <v>0</v>
      </c>
      <c r="BE229" s="54">
        <f t="shared" si="35"/>
        <v>0</v>
      </c>
      <c r="BF229" s="54">
        <f t="shared" si="36"/>
        <v>0</v>
      </c>
      <c r="BG229" s="54">
        <f t="shared" si="37"/>
        <v>0</v>
      </c>
      <c r="BH229" s="54">
        <f t="shared" si="38"/>
        <v>0</v>
      </c>
      <c r="BI229" s="54">
        <f t="shared" si="39"/>
        <v>0</v>
      </c>
    </row>
    <row r="230" spans="1:61" s="53" customFormat="1" ht="12.95" customHeight="1">
      <c r="A230" s="179"/>
      <c r="B230" s="262"/>
      <c r="C230" s="265"/>
      <c r="D230" s="272"/>
      <c r="E230" s="274"/>
      <c r="F230" s="274"/>
      <c r="G230" s="274"/>
      <c r="H230" s="274"/>
      <c r="I230" s="274"/>
      <c r="J230" s="276"/>
      <c r="K230" s="48"/>
      <c r="L230" s="49"/>
      <c r="M230" s="50"/>
      <c r="N230" s="1"/>
      <c r="O230" s="2"/>
      <c r="P230" s="208"/>
      <c r="Q230" s="49"/>
      <c r="R230" s="49"/>
      <c r="S230" s="50"/>
      <c r="T230" s="1"/>
      <c r="U230" s="2"/>
      <c r="V230" s="208"/>
      <c r="W230" s="49"/>
      <c r="X230" s="49"/>
      <c r="Y230" s="50"/>
      <c r="Z230" s="1"/>
      <c r="AA230" s="2"/>
      <c r="AB230" s="208"/>
      <c r="AC230" s="49"/>
      <c r="AD230" s="49"/>
      <c r="AE230" s="50"/>
      <c r="AF230" s="1"/>
      <c r="AG230" s="2"/>
      <c r="AH230" s="208"/>
      <c r="AI230" s="58"/>
      <c r="AJ230" s="50"/>
      <c r="AK230" s="50"/>
      <c r="AL230" s="1"/>
      <c r="AM230" s="2"/>
      <c r="AN230" s="208"/>
      <c r="AO230" s="226"/>
      <c r="AP230" s="214">
        <f>IF(J229=0,0,ROUNDDOWN(+AO229/+J229,2))</f>
        <v>0</v>
      </c>
      <c r="AQ230" s="216" t="str">
        <f>IF(P229=0,"-",ROUNDDOWN(+P229/+AO229,2))</f>
        <v>-</v>
      </c>
      <c r="AR230" s="210" t="str">
        <f>IF(V229=0,"-",ROUNDDOWN(+V229/+AO229,2))</f>
        <v>-</v>
      </c>
      <c r="AS230" s="210" t="str">
        <f>IF(AB229=0,"-",ROUNDDOWN(+AB229/+AO229,2))</f>
        <v>-</v>
      </c>
      <c r="AT230" s="210" t="str">
        <f>IF(AH229=0,"-",ROUNDDOWN(+AH229/+AO229,2))</f>
        <v>-</v>
      </c>
      <c r="AU230" s="212" t="str">
        <f>IF(AN229=0,"-",ROUNDDOWN(+AN229/+AO229,2))</f>
        <v>-</v>
      </c>
      <c r="AV230" s="57"/>
      <c r="AW230" s="52"/>
      <c r="AY230" s="54">
        <f t="shared" si="30"/>
        <v>0</v>
      </c>
      <c r="AZ230" s="54">
        <f t="shared" si="31"/>
        <v>0</v>
      </c>
      <c r="BA230" s="54">
        <f t="shared" si="32"/>
        <v>0</v>
      </c>
      <c r="BB230" s="54">
        <f t="shared" si="33"/>
        <v>0</v>
      </c>
      <c r="BC230" s="54">
        <f t="shared" si="34"/>
        <v>0</v>
      </c>
      <c r="BE230" s="54">
        <f t="shared" si="35"/>
        <v>0</v>
      </c>
      <c r="BF230" s="54">
        <f t="shared" si="36"/>
        <v>0</v>
      </c>
      <c r="BG230" s="54">
        <f t="shared" si="37"/>
        <v>0</v>
      </c>
      <c r="BH230" s="54">
        <f t="shared" si="38"/>
        <v>0</v>
      </c>
      <c r="BI230" s="54">
        <f t="shared" si="39"/>
        <v>0</v>
      </c>
    </row>
    <row r="231" spans="1:61" s="53" customFormat="1" ht="12.95" customHeight="1">
      <c r="A231" s="179"/>
      <c r="B231" s="262"/>
      <c r="C231" s="265"/>
      <c r="D231" s="272"/>
      <c r="E231" s="274"/>
      <c r="F231" s="274"/>
      <c r="G231" s="274"/>
      <c r="H231" s="274"/>
      <c r="I231" s="274"/>
      <c r="J231" s="285"/>
      <c r="K231" s="66"/>
      <c r="L231" s="67"/>
      <c r="M231" s="68"/>
      <c r="N231" s="3"/>
      <c r="O231" s="4"/>
      <c r="P231" s="236"/>
      <c r="Q231" s="67"/>
      <c r="R231" s="67"/>
      <c r="S231" s="68"/>
      <c r="T231" s="3"/>
      <c r="U231" s="4"/>
      <c r="V231" s="236"/>
      <c r="W231" s="67"/>
      <c r="X231" s="67"/>
      <c r="Y231" s="68"/>
      <c r="Z231" s="3"/>
      <c r="AA231" s="4"/>
      <c r="AB231" s="236"/>
      <c r="AC231" s="67"/>
      <c r="AD231" s="67"/>
      <c r="AE231" s="68"/>
      <c r="AF231" s="3"/>
      <c r="AG231" s="4"/>
      <c r="AH231" s="236"/>
      <c r="AI231" s="69"/>
      <c r="AJ231" s="68"/>
      <c r="AK231" s="68"/>
      <c r="AL231" s="3"/>
      <c r="AM231" s="4"/>
      <c r="AN231" s="236"/>
      <c r="AO231" s="239"/>
      <c r="AP231" s="238"/>
      <c r="AQ231" s="217"/>
      <c r="AR231" s="211"/>
      <c r="AS231" s="211"/>
      <c r="AT231" s="211"/>
      <c r="AU231" s="213"/>
      <c r="AV231" s="57"/>
      <c r="AW231" s="52"/>
      <c r="AY231" s="54">
        <f t="shared" si="30"/>
        <v>0</v>
      </c>
      <c r="AZ231" s="54">
        <f t="shared" si="31"/>
        <v>0</v>
      </c>
      <c r="BA231" s="54">
        <f t="shared" si="32"/>
        <v>0</v>
      </c>
      <c r="BB231" s="54">
        <f t="shared" si="33"/>
        <v>0</v>
      </c>
      <c r="BC231" s="54">
        <f t="shared" si="34"/>
        <v>0</v>
      </c>
      <c r="BE231" s="54">
        <f t="shared" si="35"/>
        <v>0</v>
      </c>
      <c r="BF231" s="54">
        <f t="shared" si="36"/>
        <v>0</v>
      </c>
      <c r="BG231" s="54">
        <f t="shared" si="37"/>
        <v>0</v>
      </c>
      <c r="BH231" s="54">
        <f t="shared" si="38"/>
        <v>0</v>
      </c>
      <c r="BI231" s="54">
        <f t="shared" si="39"/>
        <v>0</v>
      </c>
    </row>
    <row r="232" spans="1:61" s="53" customFormat="1" ht="12.95" customHeight="1">
      <c r="A232" s="221">
        <f>A226+1</f>
        <v>38</v>
      </c>
      <c r="B232" s="279"/>
      <c r="C232" s="280"/>
      <c r="D232" s="281"/>
      <c r="E232" s="282"/>
      <c r="F232" s="282"/>
      <c r="G232" s="282"/>
      <c r="H232" s="282"/>
      <c r="I232" s="282"/>
      <c r="J232" s="283">
        <f>SUM(D232:I234)</f>
        <v>0</v>
      </c>
      <c r="K232" s="63"/>
      <c r="L232" s="64"/>
      <c r="M232" s="65"/>
      <c r="N232" s="5"/>
      <c r="O232" s="6"/>
      <c r="P232" s="284">
        <f>ROUNDDOWN(+AY232+AY233+AY234+AY235+AY236+AY237,2)</f>
        <v>0</v>
      </c>
      <c r="Q232" s="64"/>
      <c r="R232" s="64"/>
      <c r="S232" s="65"/>
      <c r="T232" s="5"/>
      <c r="U232" s="6"/>
      <c r="V232" s="284">
        <f>ROUNDDOWN(+AZ232+AZ233+AZ234+AZ235+AZ236+AZ237,2)</f>
        <v>0</v>
      </c>
      <c r="W232" s="64"/>
      <c r="X232" s="64"/>
      <c r="Y232" s="65"/>
      <c r="Z232" s="5"/>
      <c r="AA232" s="6"/>
      <c r="AB232" s="284">
        <f>ROUNDDOWN(+BA232+BA233+BA234+BA235+BA236+BA237,2)</f>
        <v>0</v>
      </c>
      <c r="AC232" s="64"/>
      <c r="AD232" s="64"/>
      <c r="AE232" s="65"/>
      <c r="AF232" s="5"/>
      <c r="AG232" s="6"/>
      <c r="AH232" s="284">
        <f>ROUNDDOWN(+BB232+BB233+BB234+BB235+BB236+BB237,2)</f>
        <v>0</v>
      </c>
      <c r="AI232" s="64"/>
      <c r="AJ232" s="64"/>
      <c r="AK232" s="65"/>
      <c r="AL232" s="5"/>
      <c r="AM232" s="6"/>
      <c r="AN232" s="227">
        <f>ROUNDDOWN(+BC232+BC233+BC234+BC235+BC236+BC237,2)</f>
        <v>0</v>
      </c>
      <c r="AO232" s="234">
        <f>+AN232+AH232+AB232+V232+P232</f>
        <v>0</v>
      </c>
      <c r="AP232" s="231">
        <f>IF(J232=0,0,ROUNDDOWN(+AO232/+J232,2))</f>
        <v>0</v>
      </c>
      <c r="AQ232" s="232" t="str">
        <f>IF(P232=0,"-",ROUNDDOWN(+P232/+AO232,2))</f>
        <v>-</v>
      </c>
      <c r="AR232" s="233" t="str">
        <f>IF(V232=0,"-",ROUNDDOWN(+V232/+AO232,2))</f>
        <v>-</v>
      </c>
      <c r="AS232" s="233" t="str">
        <f>IF(AB232=0,"-",ROUNDDOWN(+AB232/+AO232,2))</f>
        <v>-</v>
      </c>
      <c r="AT232" s="233" t="str">
        <f>IF(AH232=0,"-",ROUNDDOWN(+AH232/+AO232,2))</f>
        <v>-</v>
      </c>
      <c r="AU232" s="230" t="str">
        <f>IF(AN232=0,"-",ROUNDDOWN(+AN232/+AO232,2))</f>
        <v>-</v>
      </c>
      <c r="AV232" s="51"/>
      <c r="AW232" s="52"/>
      <c r="AY232" s="54">
        <f t="shared" si="30"/>
        <v>0</v>
      </c>
      <c r="AZ232" s="54">
        <f t="shared" si="31"/>
        <v>0</v>
      </c>
      <c r="BA232" s="54">
        <f t="shared" si="32"/>
        <v>0</v>
      </c>
      <c r="BB232" s="54">
        <f t="shared" si="33"/>
        <v>0</v>
      </c>
      <c r="BC232" s="54">
        <f t="shared" si="34"/>
        <v>0</v>
      </c>
      <c r="BE232" s="54">
        <f t="shared" si="35"/>
        <v>0</v>
      </c>
      <c r="BF232" s="54">
        <f t="shared" si="36"/>
        <v>0</v>
      </c>
      <c r="BG232" s="54">
        <f t="shared" si="37"/>
        <v>0</v>
      </c>
      <c r="BH232" s="54">
        <f t="shared" si="38"/>
        <v>0</v>
      </c>
      <c r="BI232" s="54">
        <f t="shared" si="39"/>
        <v>0</v>
      </c>
    </row>
    <row r="233" spans="1:61" s="53" customFormat="1" ht="12.95" customHeight="1">
      <c r="A233" s="179"/>
      <c r="B233" s="262"/>
      <c r="C233" s="265"/>
      <c r="D233" s="268"/>
      <c r="E233" s="270"/>
      <c r="F233" s="270"/>
      <c r="G233" s="270"/>
      <c r="H233" s="270"/>
      <c r="I233" s="270"/>
      <c r="J233" s="276"/>
      <c r="K233" s="48"/>
      <c r="L233" s="50"/>
      <c r="M233" s="50"/>
      <c r="N233" s="2"/>
      <c r="O233" s="2"/>
      <c r="P233" s="208"/>
      <c r="Q233" s="49"/>
      <c r="R233" s="49"/>
      <c r="S233" s="50"/>
      <c r="T233" s="2"/>
      <c r="U233" s="2"/>
      <c r="V233" s="208"/>
      <c r="W233" s="55"/>
      <c r="X233" s="55"/>
      <c r="Y233" s="56"/>
      <c r="Z233" s="2"/>
      <c r="AA233" s="2"/>
      <c r="AB233" s="208"/>
      <c r="AC233" s="55"/>
      <c r="AD233" s="55"/>
      <c r="AE233" s="56"/>
      <c r="AF233" s="2"/>
      <c r="AG233" s="2"/>
      <c r="AH233" s="208"/>
      <c r="AI233" s="56"/>
      <c r="AJ233" s="56"/>
      <c r="AK233" s="56"/>
      <c r="AL233" s="2"/>
      <c r="AM233" s="2"/>
      <c r="AN233" s="199"/>
      <c r="AO233" s="201"/>
      <c r="AP233" s="219"/>
      <c r="AQ233" s="195"/>
      <c r="AR233" s="197"/>
      <c r="AS233" s="197"/>
      <c r="AT233" s="197"/>
      <c r="AU233" s="193"/>
      <c r="AV233" s="57"/>
      <c r="AW233" s="52"/>
      <c r="AY233" s="54">
        <f t="shared" si="30"/>
        <v>0</v>
      </c>
      <c r="AZ233" s="54">
        <f t="shared" si="31"/>
        <v>0</v>
      </c>
      <c r="BA233" s="54">
        <f t="shared" si="32"/>
        <v>0</v>
      </c>
      <c r="BB233" s="54">
        <f t="shared" si="33"/>
        <v>0</v>
      </c>
      <c r="BC233" s="54">
        <f t="shared" si="34"/>
        <v>0</v>
      </c>
      <c r="BE233" s="54">
        <f t="shared" si="35"/>
        <v>0</v>
      </c>
      <c r="BF233" s="54">
        <f t="shared" si="36"/>
        <v>0</v>
      </c>
      <c r="BG233" s="54">
        <f t="shared" si="37"/>
        <v>0</v>
      </c>
      <c r="BH233" s="54">
        <f t="shared" si="38"/>
        <v>0</v>
      </c>
      <c r="BI233" s="54">
        <f t="shared" si="39"/>
        <v>0</v>
      </c>
    </row>
    <row r="234" spans="1:61" s="53" customFormat="1" ht="12.95" customHeight="1">
      <c r="A234" s="179"/>
      <c r="B234" s="262"/>
      <c r="C234" s="265"/>
      <c r="D234" s="268"/>
      <c r="E234" s="270"/>
      <c r="F234" s="270"/>
      <c r="G234" s="270"/>
      <c r="H234" s="270"/>
      <c r="I234" s="270"/>
      <c r="J234" s="276"/>
      <c r="K234" s="48"/>
      <c r="L234" s="49"/>
      <c r="M234" s="50"/>
      <c r="N234" s="1"/>
      <c r="O234" s="2"/>
      <c r="P234" s="208"/>
      <c r="Q234" s="49"/>
      <c r="R234" s="49"/>
      <c r="S234" s="50"/>
      <c r="T234" s="1"/>
      <c r="U234" s="2"/>
      <c r="V234" s="208"/>
      <c r="W234" s="49"/>
      <c r="X234" s="49"/>
      <c r="Y234" s="50"/>
      <c r="Z234" s="1"/>
      <c r="AA234" s="2"/>
      <c r="AB234" s="208"/>
      <c r="AC234" s="49"/>
      <c r="AD234" s="49"/>
      <c r="AE234" s="50"/>
      <c r="AF234" s="1"/>
      <c r="AG234" s="2"/>
      <c r="AH234" s="208"/>
      <c r="AI234" s="56"/>
      <c r="AJ234" s="50"/>
      <c r="AK234" s="50"/>
      <c r="AL234" s="1"/>
      <c r="AM234" s="2"/>
      <c r="AN234" s="199"/>
      <c r="AO234" s="201"/>
      <c r="AP234" s="218">
        <f>IF(AP232-$AT$3/100&lt;0,0,IF(OR(AQ232=1,AR232=1,AS232=1,AT232=1,AU232=1),AP232,AP232-$AT$3/100))</f>
        <v>0</v>
      </c>
      <c r="AQ234" s="220" t="str">
        <f>IF(AQ232="-","-",IF(AQ232-$AT$3/100&lt;0,0,IF(AQ232=1,1,AQ232-$AT$3/100)))</f>
        <v>-</v>
      </c>
      <c r="AR234" s="205" t="str">
        <f>IF(AR232="-","-",IF(AR232-$AT$3/100&lt;0,0,IF(AR232=1,1,AR232-$AT$3/100)))</f>
        <v>-</v>
      </c>
      <c r="AS234" s="205" t="str">
        <f>IF(AS232="-","-",IF(AS232-$AT$3/100&lt;0,0,IF(AS232=1,1,AS232-$AT$3/100)))</f>
        <v>-</v>
      </c>
      <c r="AT234" s="205" t="str">
        <f>IF(AT232="-","-",IF(AT232-$AT$3/100&lt;0,0,IF(AT232=1,1,AT232-$AT$3/100)))</f>
        <v>-</v>
      </c>
      <c r="AU234" s="192" t="str">
        <f>IF(AU232="-","-",IF(AU232-$AT$3/100&lt;0,0,IF(AU232=1,1,AU232-$AT$3/100)))</f>
        <v>-</v>
      </c>
      <c r="AV234" s="57"/>
      <c r="AW234" s="52"/>
      <c r="AY234" s="54">
        <f t="shared" si="30"/>
        <v>0</v>
      </c>
      <c r="AZ234" s="54">
        <f t="shared" si="31"/>
        <v>0</v>
      </c>
      <c r="BA234" s="54">
        <f t="shared" si="32"/>
        <v>0</v>
      </c>
      <c r="BB234" s="54">
        <f t="shared" si="33"/>
        <v>0</v>
      </c>
      <c r="BC234" s="54">
        <f t="shared" si="34"/>
        <v>0</v>
      </c>
      <c r="BE234" s="54">
        <f t="shared" si="35"/>
        <v>0</v>
      </c>
      <c r="BF234" s="54">
        <f t="shared" si="36"/>
        <v>0</v>
      </c>
      <c r="BG234" s="54">
        <f t="shared" si="37"/>
        <v>0</v>
      </c>
      <c r="BH234" s="54">
        <f t="shared" si="38"/>
        <v>0</v>
      </c>
      <c r="BI234" s="54">
        <f t="shared" si="39"/>
        <v>0</v>
      </c>
    </row>
    <row r="235" spans="1:61" s="53" customFormat="1" ht="12.95" customHeight="1">
      <c r="A235" s="179"/>
      <c r="B235" s="262"/>
      <c r="C235" s="265"/>
      <c r="D235" s="271"/>
      <c r="E235" s="273"/>
      <c r="F235" s="273"/>
      <c r="G235" s="273"/>
      <c r="H235" s="273"/>
      <c r="I235" s="273"/>
      <c r="J235" s="278">
        <f>SUM(D235:I237)</f>
        <v>0</v>
      </c>
      <c r="K235" s="48"/>
      <c r="L235" s="49"/>
      <c r="M235" s="50"/>
      <c r="N235" s="1"/>
      <c r="O235" s="2"/>
      <c r="P235" s="207">
        <f>ROUNDDOWN(+BE232+BE233+BE234+BE235+BE236+BE237,2)</f>
        <v>0</v>
      </c>
      <c r="Q235" s="49"/>
      <c r="R235" s="49"/>
      <c r="S235" s="50"/>
      <c r="T235" s="1"/>
      <c r="U235" s="2"/>
      <c r="V235" s="207">
        <f>ROUNDDOWN(+BF232+BF233+BF234+BF235+BF236+BF237,2)</f>
        <v>0</v>
      </c>
      <c r="W235" s="49"/>
      <c r="X235" s="49"/>
      <c r="Y235" s="50"/>
      <c r="Z235" s="1"/>
      <c r="AA235" s="2"/>
      <c r="AB235" s="207">
        <f>ROUNDDOWN(+BG232+BG233+BG234+BG235+BG236+BG237,2)</f>
        <v>0</v>
      </c>
      <c r="AC235" s="49"/>
      <c r="AD235" s="49"/>
      <c r="AE235" s="50"/>
      <c r="AF235" s="1"/>
      <c r="AG235" s="2"/>
      <c r="AH235" s="207">
        <f>ROUNDDOWN(+BH232+BH233+BH234+BH235+BH236+BH237,2)</f>
        <v>0</v>
      </c>
      <c r="AI235" s="56"/>
      <c r="AJ235" s="50"/>
      <c r="AK235" s="50"/>
      <c r="AL235" s="1"/>
      <c r="AM235" s="2"/>
      <c r="AN235" s="207">
        <f>ROUNDDOWN(+BI232+BI233+BI234+BI235+BI236+BI237,2)</f>
        <v>0</v>
      </c>
      <c r="AO235" s="225">
        <f>+AN235+AH235+AB235+V235+P235</f>
        <v>0</v>
      </c>
      <c r="AP235" s="219"/>
      <c r="AQ235" s="195"/>
      <c r="AR235" s="197"/>
      <c r="AS235" s="197"/>
      <c r="AT235" s="197"/>
      <c r="AU235" s="193"/>
      <c r="AV235" s="51"/>
      <c r="AW235" s="52"/>
      <c r="AY235" s="54">
        <f t="shared" si="30"/>
        <v>0</v>
      </c>
      <c r="AZ235" s="54">
        <f t="shared" si="31"/>
        <v>0</v>
      </c>
      <c r="BA235" s="54">
        <f t="shared" si="32"/>
        <v>0</v>
      </c>
      <c r="BB235" s="54">
        <f t="shared" si="33"/>
        <v>0</v>
      </c>
      <c r="BC235" s="54">
        <f t="shared" si="34"/>
        <v>0</v>
      </c>
      <c r="BE235" s="54">
        <f t="shared" si="35"/>
        <v>0</v>
      </c>
      <c r="BF235" s="54">
        <f t="shared" si="36"/>
        <v>0</v>
      </c>
      <c r="BG235" s="54">
        <f t="shared" si="37"/>
        <v>0</v>
      </c>
      <c r="BH235" s="54">
        <f t="shared" si="38"/>
        <v>0</v>
      </c>
      <c r="BI235" s="54">
        <f t="shared" si="39"/>
        <v>0</v>
      </c>
    </row>
    <row r="236" spans="1:61" s="53" customFormat="1" ht="12.95" customHeight="1">
      <c r="A236" s="179"/>
      <c r="B236" s="262"/>
      <c r="C236" s="265"/>
      <c r="D236" s="272"/>
      <c r="E236" s="274"/>
      <c r="F236" s="274"/>
      <c r="G236" s="274"/>
      <c r="H236" s="274"/>
      <c r="I236" s="274"/>
      <c r="J236" s="276"/>
      <c r="K236" s="48"/>
      <c r="L236" s="49"/>
      <c r="M236" s="50"/>
      <c r="N236" s="1"/>
      <c r="O236" s="2"/>
      <c r="P236" s="208"/>
      <c r="Q236" s="49"/>
      <c r="R236" s="49"/>
      <c r="S236" s="50"/>
      <c r="T236" s="1"/>
      <c r="U236" s="2"/>
      <c r="V236" s="208"/>
      <c r="W236" s="49"/>
      <c r="X236" s="49"/>
      <c r="Y236" s="50"/>
      <c r="Z236" s="1"/>
      <c r="AA236" s="2"/>
      <c r="AB236" s="208"/>
      <c r="AC236" s="49"/>
      <c r="AD236" s="49"/>
      <c r="AE236" s="50"/>
      <c r="AF236" s="1"/>
      <c r="AG236" s="2"/>
      <c r="AH236" s="208"/>
      <c r="AI236" s="58"/>
      <c r="AJ236" s="50"/>
      <c r="AK236" s="50"/>
      <c r="AL236" s="1"/>
      <c r="AM236" s="2"/>
      <c r="AN236" s="208"/>
      <c r="AO236" s="226"/>
      <c r="AP236" s="214">
        <f>IF(J235=0,0,ROUNDDOWN(+AO235/+J235,2))</f>
        <v>0</v>
      </c>
      <c r="AQ236" s="216" t="str">
        <f>IF(P235=0,"-",ROUNDDOWN(+P235/+AO235,2))</f>
        <v>-</v>
      </c>
      <c r="AR236" s="210" t="str">
        <f>IF(V235=0,"-",ROUNDDOWN(+V235/+AO235,2))</f>
        <v>-</v>
      </c>
      <c r="AS236" s="210" t="str">
        <f>IF(AB235=0,"-",ROUNDDOWN(+AB235/+AO235,2))</f>
        <v>-</v>
      </c>
      <c r="AT236" s="210" t="str">
        <f>IF(AH235=0,"-",ROUNDDOWN(+AH235/+AO235,2))</f>
        <v>-</v>
      </c>
      <c r="AU236" s="212" t="str">
        <f>IF(AN235=0,"-",ROUNDDOWN(+AN235/+AO235,2))</f>
        <v>-</v>
      </c>
      <c r="AV236" s="57"/>
      <c r="AW236" s="52"/>
      <c r="AY236" s="54">
        <f t="shared" si="30"/>
        <v>0</v>
      </c>
      <c r="AZ236" s="54">
        <f t="shared" si="31"/>
        <v>0</v>
      </c>
      <c r="BA236" s="54">
        <f t="shared" si="32"/>
        <v>0</v>
      </c>
      <c r="BB236" s="54">
        <f t="shared" si="33"/>
        <v>0</v>
      </c>
      <c r="BC236" s="54">
        <f t="shared" si="34"/>
        <v>0</v>
      </c>
      <c r="BE236" s="54">
        <f t="shared" si="35"/>
        <v>0</v>
      </c>
      <c r="BF236" s="54">
        <f t="shared" si="36"/>
        <v>0</v>
      </c>
      <c r="BG236" s="54">
        <f t="shared" si="37"/>
        <v>0</v>
      </c>
      <c r="BH236" s="54">
        <f t="shared" si="38"/>
        <v>0</v>
      </c>
      <c r="BI236" s="54">
        <f t="shared" si="39"/>
        <v>0</v>
      </c>
    </row>
    <row r="237" spans="1:61" s="53" customFormat="1" ht="12.95" customHeight="1">
      <c r="A237" s="179"/>
      <c r="B237" s="262"/>
      <c r="C237" s="265"/>
      <c r="D237" s="272"/>
      <c r="E237" s="274"/>
      <c r="F237" s="274"/>
      <c r="G237" s="274"/>
      <c r="H237" s="274"/>
      <c r="I237" s="274"/>
      <c r="J237" s="285"/>
      <c r="K237" s="66"/>
      <c r="L237" s="67"/>
      <c r="M237" s="68"/>
      <c r="N237" s="3"/>
      <c r="O237" s="4"/>
      <c r="P237" s="236"/>
      <c r="Q237" s="67"/>
      <c r="R237" s="67"/>
      <c r="S237" s="68"/>
      <c r="T237" s="3"/>
      <c r="U237" s="4"/>
      <c r="V237" s="236"/>
      <c r="W237" s="67"/>
      <c r="X237" s="67"/>
      <c r="Y237" s="68"/>
      <c r="Z237" s="3"/>
      <c r="AA237" s="4"/>
      <c r="AB237" s="236"/>
      <c r="AC237" s="67"/>
      <c r="AD237" s="67"/>
      <c r="AE237" s="68"/>
      <c r="AF237" s="3"/>
      <c r="AG237" s="4"/>
      <c r="AH237" s="236"/>
      <c r="AI237" s="69"/>
      <c r="AJ237" s="68"/>
      <c r="AK237" s="68"/>
      <c r="AL237" s="3"/>
      <c r="AM237" s="4"/>
      <c r="AN237" s="236"/>
      <c r="AO237" s="239"/>
      <c r="AP237" s="238"/>
      <c r="AQ237" s="217"/>
      <c r="AR237" s="211"/>
      <c r="AS237" s="211"/>
      <c r="AT237" s="211"/>
      <c r="AU237" s="213"/>
      <c r="AV237" s="57"/>
      <c r="AW237" s="52"/>
      <c r="AY237" s="54">
        <f t="shared" si="30"/>
        <v>0</v>
      </c>
      <c r="AZ237" s="54">
        <f t="shared" si="31"/>
        <v>0</v>
      </c>
      <c r="BA237" s="54">
        <f t="shared" si="32"/>
        <v>0</v>
      </c>
      <c r="BB237" s="54">
        <f t="shared" si="33"/>
        <v>0</v>
      </c>
      <c r="BC237" s="54">
        <f t="shared" si="34"/>
        <v>0</v>
      </c>
      <c r="BE237" s="54">
        <f t="shared" si="35"/>
        <v>0</v>
      </c>
      <c r="BF237" s="54">
        <f t="shared" si="36"/>
        <v>0</v>
      </c>
      <c r="BG237" s="54">
        <f t="shared" si="37"/>
        <v>0</v>
      </c>
      <c r="BH237" s="54">
        <f t="shared" si="38"/>
        <v>0</v>
      </c>
      <c r="BI237" s="54">
        <f t="shared" si="39"/>
        <v>0</v>
      </c>
    </row>
    <row r="238" spans="1:61" s="53" customFormat="1" ht="12.95" customHeight="1">
      <c r="A238" s="221">
        <f>A232+1</f>
        <v>39</v>
      </c>
      <c r="B238" s="279"/>
      <c r="C238" s="280"/>
      <c r="D238" s="281"/>
      <c r="E238" s="282"/>
      <c r="F238" s="282"/>
      <c r="G238" s="282"/>
      <c r="H238" s="282"/>
      <c r="I238" s="282"/>
      <c r="J238" s="283">
        <f>SUM(D238:I240)</f>
        <v>0</v>
      </c>
      <c r="K238" s="63"/>
      <c r="L238" s="64"/>
      <c r="M238" s="65"/>
      <c r="N238" s="5"/>
      <c r="O238" s="6"/>
      <c r="P238" s="284">
        <f>ROUNDDOWN(+AY238+AY239+AY240+AY241+AY242+AY243,2)</f>
        <v>0</v>
      </c>
      <c r="Q238" s="64"/>
      <c r="R238" s="64"/>
      <c r="S238" s="65"/>
      <c r="T238" s="5"/>
      <c r="U238" s="6"/>
      <c r="V238" s="284">
        <f>ROUNDDOWN(+AZ238+AZ239+AZ240+AZ241+AZ242+AZ243,2)</f>
        <v>0</v>
      </c>
      <c r="W238" s="64"/>
      <c r="X238" s="64"/>
      <c r="Y238" s="65"/>
      <c r="Z238" s="5"/>
      <c r="AA238" s="6"/>
      <c r="AB238" s="284">
        <f>ROUNDDOWN(+BA238+BA239+BA240+BA241+BA242+BA243,2)</f>
        <v>0</v>
      </c>
      <c r="AC238" s="64"/>
      <c r="AD238" s="64"/>
      <c r="AE238" s="65"/>
      <c r="AF238" s="5"/>
      <c r="AG238" s="6"/>
      <c r="AH238" s="284">
        <f>ROUNDDOWN(+BB238+BB239+BB240+BB241+BB242+BB243,2)</f>
        <v>0</v>
      </c>
      <c r="AI238" s="64"/>
      <c r="AJ238" s="64"/>
      <c r="AK238" s="65"/>
      <c r="AL238" s="5"/>
      <c r="AM238" s="6"/>
      <c r="AN238" s="227">
        <f>ROUNDDOWN(+BC238+BC239+BC240+BC241+BC242+BC243,2)</f>
        <v>0</v>
      </c>
      <c r="AO238" s="234">
        <f>+AN238+AH238+AB238+V238+P238</f>
        <v>0</v>
      </c>
      <c r="AP238" s="231">
        <f>IF(J238=0,0,ROUNDDOWN(+AO238/+J238,2))</f>
        <v>0</v>
      </c>
      <c r="AQ238" s="232" t="str">
        <f>IF(P238=0,"-",ROUNDDOWN(+P238/+AO238,2))</f>
        <v>-</v>
      </c>
      <c r="AR238" s="233" t="str">
        <f>IF(V238=0,"-",ROUNDDOWN(+V238/+AO238,2))</f>
        <v>-</v>
      </c>
      <c r="AS238" s="233" t="str">
        <f>IF(AB238=0,"-",ROUNDDOWN(+AB238/+AO238,2))</f>
        <v>-</v>
      </c>
      <c r="AT238" s="233" t="str">
        <f>IF(AH238=0,"-",ROUNDDOWN(+AH238/+AO238,2))</f>
        <v>-</v>
      </c>
      <c r="AU238" s="230" t="str">
        <f>IF(AN238=0,"-",ROUNDDOWN(+AN238/+AO238,2))</f>
        <v>-</v>
      </c>
      <c r="AV238" s="51"/>
      <c r="AW238" s="52"/>
      <c r="AY238" s="54">
        <f t="shared" si="30"/>
        <v>0</v>
      </c>
      <c r="AZ238" s="54">
        <f t="shared" si="31"/>
        <v>0</v>
      </c>
      <c r="BA238" s="54">
        <f t="shared" si="32"/>
        <v>0</v>
      </c>
      <c r="BB238" s="54">
        <f t="shared" si="33"/>
        <v>0</v>
      </c>
      <c r="BC238" s="54">
        <f t="shared" si="34"/>
        <v>0</v>
      </c>
      <c r="BE238" s="54">
        <f t="shared" si="35"/>
        <v>0</v>
      </c>
      <c r="BF238" s="54">
        <f t="shared" si="36"/>
        <v>0</v>
      </c>
      <c r="BG238" s="54">
        <f t="shared" si="37"/>
        <v>0</v>
      </c>
      <c r="BH238" s="54">
        <f t="shared" si="38"/>
        <v>0</v>
      </c>
      <c r="BI238" s="54">
        <f t="shared" si="39"/>
        <v>0</v>
      </c>
    </row>
    <row r="239" spans="1:61" s="53" customFormat="1" ht="12.95" customHeight="1">
      <c r="A239" s="179"/>
      <c r="B239" s="262"/>
      <c r="C239" s="265"/>
      <c r="D239" s="268"/>
      <c r="E239" s="270"/>
      <c r="F239" s="270"/>
      <c r="G239" s="270"/>
      <c r="H239" s="270"/>
      <c r="I239" s="270"/>
      <c r="J239" s="276"/>
      <c r="K239" s="48"/>
      <c r="L239" s="50"/>
      <c r="M239" s="50"/>
      <c r="N239" s="2"/>
      <c r="O239" s="2"/>
      <c r="P239" s="208"/>
      <c r="Q239" s="49"/>
      <c r="R239" s="49"/>
      <c r="S239" s="50"/>
      <c r="T239" s="2"/>
      <c r="U239" s="2"/>
      <c r="V239" s="208"/>
      <c r="W239" s="55"/>
      <c r="X239" s="55"/>
      <c r="Y239" s="56"/>
      <c r="Z239" s="2"/>
      <c r="AA239" s="2"/>
      <c r="AB239" s="208"/>
      <c r="AC239" s="55"/>
      <c r="AD239" s="55"/>
      <c r="AE239" s="56"/>
      <c r="AF239" s="2"/>
      <c r="AG239" s="2"/>
      <c r="AH239" s="208"/>
      <c r="AI239" s="56"/>
      <c r="AJ239" s="56"/>
      <c r="AK239" s="56"/>
      <c r="AL239" s="2"/>
      <c r="AM239" s="2"/>
      <c r="AN239" s="199"/>
      <c r="AO239" s="201"/>
      <c r="AP239" s="219"/>
      <c r="AQ239" s="195"/>
      <c r="AR239" s="197"/>
      <c r="AS239" s="197"/>
      <c r="AT239" s="197"/>
      <c r="AU239" s="193"/>
      <c r="AV239" s="57"/>
      <c r="AW239" s="52"/>
      <c r="AY239" s="54">
        <f t="shared" si="30"/>
        <v>0</v>
      </c>
      <c r="AZ239" s="54">
        <f t="shared" si="31"/>
        <v>0</v>
      </c>
      <c r="BA239" s="54">
        <f t="shared" si="32"/>
        <v>0</v>
      </c>
      <c r="BB239" s="54">
        <f t="shared" si="33"/>
        <v>0</v>
      </c>
      <c r="BC239" s="54">
        <f t="shared" si="34"/>
        <v>0</v>
      </c>
      <c r="BE239" s="54">
        <f t="shared" si="35"/>
        <v>0</v>
      </c>
      <c r="BF239" s="54">
        <f t="shared" si="36"/>
        <v>0</v>
      </c>
      <c r="BG239" s="54">
        <f t="shared" si="37"/>
        <v>0</v>
      </c>
      <c r="BH239" s="54">
        <f t="shared" si="38"/>
        <v>0</v>
      </c>
      <c r="BI239" s="54">
        <f t="shared" si="39"/>
        <v>0</v>
      </c>
    </row>
    <row r="240" spans="1:61" s="53" customFormat="1" ht="12.95" customHeight="1">
      <c r="A240" s="179"/>
      <c r="B240" s="262"/>
      <c r="C240" s="265"/>
      <c r="D240" s="268"/>
      <c r="E240" s="270"/>
      <c r="F240" s="270"/>
      <c r="G240" s="270"/>
      <c r="H240" s="270"/>
      <c r="I240" s="270"/>
      <c r="J240" s="276"/>
      <c r="K240" s="48"/>
      <c r="L240" s="49"/>
      <c r="M240" s="50"/>
      <c r="N240" s="1"/>
      <c r="O240" s="2"/>
      <c r="P240" s="208"/>
      <c r="Q240" s="49"/>
      <c r="R240" s="49"/>
      <c r="S240" s="50"/>
      <c r="T240" s="1"/>
      <c r="U240" s="2"/>
      <c r="V240" s="208"/>
      <c r="W240" s="49"/>
      <c r="X240" s="49"/>
      <c r="Y240" s="50"/>
      <c r="Z240" s="1"/>
      <c r="AA240" s="2"/>
      <c r="AB240" s="208"/>
      <c r="AC240" s="49"/>
      <c r="AD240" s="49"/>
      <c r="AE240" s="50"/>
      <c r="AF240" s="1"/>
      <c r="AG240" s="2"/>
      <c r="AH240" s="208"/>
      <c r="AI240" s="56"/>
      <c r="AJ240" s="50"/>
      <c r="AK240" s="50"/>
      <c r="AL240" s="1"/>
      <c r="AM240" s="2"/>
      <c r="AN240" s="199"/>
      <c r="AO240" s="201"/>
      <c r="AP240" s="218">
        <f>IF(AP238-$AT$3/100&lt;0,0,IF(OR(AQ238=1,AR238=1,AS238=1,AT238=1,AU238=1),AP238,AP238-$AT$3/100))</f>
        <v>0</v>
      </c>
      <c r="AQ240" s="220" t="str">
        <f>IF(AQ238="-","-",IF(AQ238-$AT$3/100&lt;0,0,IF(AQ238=1,1,AQ238-$AT$3/100)))</f>
        <v>-</v>
      </c>
      <c r="AR240" s="205" t="str">
        <f>IF(AR238="-","-",IF(AR238-$AT$3/100&lt;0,0,IF(AR238=1,1,AR238-$AT$3/100)))</f>
        <v>-</v>
      </c>
      <c r="AS240" s="205" t="str">
        <f>IF(AS238="-","-",IF(AS238-$AT$3/100&lt;0,0,IF(AS238=1,1,AS238-$AT$3/100)))</f>
        <v>-</v>
      </c>
      <c r="AT240" s="205" t="str">
        <f>IF(AT238="-","-",IF(AT238-$AT$3/100&lt;0,0,IF(AT238=1,1,AT238-$AT$3/100)))</f>
        <v>-</v>
      </c>
      <c r="AU240" s="192" t="str">
        <f>IF(AU238="-","-",IF(AU238-$AT$3/100&lt;0,0,IF(AU238=1,1,AU238-$AT$3/100)))</f>
        <v>-</v>
      </c>
      <c r="AV240" s="57"/>
      <c r="AW240" s="52"/>
      <c r="AY240" s="54">
        <f t="shared" si="30"/>
        <v>0</v>
      </c>
      <c r="AZ240" s="54">
        <f t="shared" si="31"/>
        <v>0</v>
      </c>
      <c r="BA240" s="54">
        <f t="shared" si="32"/>
        <v>0</v>
      </c>
      <c r="BB240" s="54">
        <f t="shared" si="33"/>
        <v>0</v>
      </c>
      <c r="BC240" s="54">
        <f t="shared" si="34"/>
        <v>0</v>
      </c>
      <c r="BE240" s="54">
        <f t="shared" si="35"/>
        <v>0</v>
      </c>
      <c r="BF240" s="54">
        <f t="shared" si="36"/>
        <v>0</v>
      </c>
      <c r="BG240" s="54">
        <f t="shared" si="37"/>
        <v>0</v>
      </c>
      <c r="BH240" s="54">
        <f t="shared" si="38"/>
        <v>0</v>
      </c>
      <c r="BI240" s="54">
        <f t="shared" si="39"/>
        <v>0</v>
      </c>
    </row>
    <row r="241" spans="1:61" s="53" customFormat="1" ht="12.95" customHeight="1">
      <c r="A241" s="179"/>
      <c r="B241" s="262"/>
      <c r="C241" s="265"/>
      <c r="D241" s="271"/>
      <c r="E241" s="273"/>
      <c r="F241" s="273"/>
      <c r="G241" s="273"/>
      <c r="H241" s="273"/>
      <c r="I241" s="273"/>
      <c r="J241" s="278">
        <f>SUM(D241:I243)</f>
        <v>0</v>
      </c>
      <c r="K241" s="48"/>
      <c r="L241" s="49"/>
      <c r="M241" s="50"/>
      <c r="N241" s="1"/>
      <c r="O241" s="2"/>
      <c r="P241" s="207">
        <f>ROUNDDOWN(+BE238+BE239+BE240+BE241+BE242+BE243,2)</f>
        <v>0</v>
      </c>
      <c r="Q241" s="49"/>
      <c r="R241" s="49"/>
      <c r="S241" s="50"/>
      <c r="T241" s="1"/>
      <c r="U241" s="2"/>
      <c r="V241" s="207">
        <f>ROUNDDOWN(+BF238+BF239+BF240+BF241+BF242+BF243,2)</f>
        <v>0</v>
      </c>
      <c r="W241" s="49"/>
      <c r="X241" s="49"/>
      <c r="Y241" s="50"/>
      <c r="Z241" s="1"/>
      <c r="AA241" s="2"/>
      <c r="AB241" s="207">
        <f>ROUNDDOWN(+BG238+BG239+BG240+BG241+BG242+BG243,2)</f>
        <v>0</v>
      </c>
      <c r="AC241" s="49"/>
      <c r="AD241" s="49"/>
      <c r="AE241" s="50"/>
      <c r="AF241" s="1"/>
      <c r="AG241" s="2"/>
      <c r="AH241" s="207">
        <f>ROUNDDOWN(+BH238+BH239+BH240+BH241+BH242+BH243,2)</f>
        <v>0</v>
      </c>
      <c r="AI241" s="56"/>
      <c r="AJ241" s="50"/>
      <c r="AK241" s="50"/>
      <c r="AL241" s="1"/>
      <c r="AM241" s="2"/>
      <c r="AN241" s="207">
        <f>ROUNDDOWN(+BI238+BI239+BI240+BI241+BI242+BI243,2)</f>
        <v>0</v>
      </c>
      <c r="AO241" s="225">
        <f>+AN241+AH241+AB241+V241+P241</f>
        <v>0</v>
      </c>
      <c r="AP241" s="219"/>
      <c r="AQ241" s="195"/>
      <c r="AR241" s="197"/>
      <c r="AS241" s="197"/>
      <c r="AT241" s="197"/>
      <c r="AU241" s="193"/>
      <c r="AV241" s="51"/>
      <c r="AW241" s="52"/>
      <c r="AY241" s="54">
        <f t="shared" si="30"/>
        <v>0</v>
      </c>
      <c r="AZ241" s="54">
        <f t="shared" si="31"/>
        <v>0</v>
      </c>
      <c r="BA241" s="54">
        <f t="shared" si="32"/>
        <v>0</v>
      </c>
      <c r="BB241" s="54">
        <f t="shared" si="33"/>
        <v>0</v>
      </c>
      <c r="BC241" s="54">
        <f t="shared" si="34"/>
        <v>0</v>
      </c>
      <c r="BE241" s="54">
        <f t="shared" si="35"/>
        <v>0</v>
      </c>
      <c r="BF241" s="54">
        <f t="shared" si="36"/>
        <v>0</v>
      </c>
      <c r="BG241" s="54">
        <f t="shared" si="37"/>
        <v>0</v>
      </c>
      <c r="BH241" s="54">
        <f t="shared" si="38"/>
        <v>0</v>
      </c>
      <c r="BI241" s="54">
        <f t="shared" si="39"/>
        <v>0</v>
      </c>
    </row>
    <row r="242" spans="1:61" s="53" customFormat="1" ht="12.95" customHeight="1">
      <c r="A242" s="179"/>
      <c r="B242" s="262"/>
      <c r="C242" s="265"/>
      <c r="D242" s="272"/>
      <c r="E242" s="274"/>
      <c r="F242" s="274"/>
      <c r="G242" s="274"/>
      <c r="H242" s="274"/>
      <c r="I242" s="274"/>
      <c r="J242" s="276"/>
      <c r="K242" s="48"/>
      <c r="L242" s="49"/>
      <c r="M242" s="50"/>
      <c r="N242" s="1"/>
      <c r="O242" s="2"/>
      <c r="P242" s="208"/>
      <c r="Q242" s="49"/>
      <c r="R242" s="49"/>
      <c r="S242" s="50"/>
      <c r="T242" s="1"/>
      <c r="U242" s="2"/>
      <c r="V242" s="208"/>
      <c r="W242" s="49"/>
      <c r="X242" s="49"/>
      <c r="Y242" s="50"/>
      <c r="Z242" s="1"/>
      <c r="AA242" s="2"/>
      <c r="AB242" s="208"/>
      <c r="AC242" s="49"/>
      <c r="AD242" s="49"/>
      <c r="AE242" s="50"/>
      <c r="AF242" s="1"/>
      <c r="AG242" s="2"/>
      <c r="AH242" s="208"/>
      <c r="AI242" s="58"/>
      <c r="AJ242" s="50"/>
      <c r="AK242" s="50"/>
      <c r="AL242" s="1"/>
      <c r="AM242" s="2"/>
      <c r="AN242" s="208"/>
      <c r="AO242" s="226"/>
      <c r="AP242" s="214">
        <f>IF(J241=0,0,ROUNDDOWN(+AO241/+J241,2))</f>
        <v>0</v>
      </c>
      <c r="AQ242" s="216" t="str">
        <f>IF(P241=0,"-",ROUNDDOWN(+P241/+AO241,2))</f>
        <v>-</v>
      </c>
      <c r="AR242" s="210" t="str">
        <f>IF(V241=0,"-",ROUNDDOWN(+V241/+AO241,2))</f>
        <v>-</v>
      </c>
      <c r="AS242" s="210" t="str">
        <f>IF(AB241=0,"-",ROUNDDOWN(+AB241/+AO241,2))</f>
        <v>-</v>
      </c>
      <c r="AT242" s="210" t="str">
        <f>IF(AH241=0,"-",ROUNDDOWN(+AH241/+AO241,2))</f>
        <v>-</v>
      </c>
      <c r="AU242" s="212" t="str">
        <f>IF(AN241=0,"-",ROUNDDOWN(+AN241/+AO241,2))</f>
        <v>-</v>
      </c>
      <c r="AV242" s="57"/>
      <c r="AW242" s="52"/>
      <c r="AY242" s="54">
        <f t="shared" si="30"/>
        <v>0</v>
      </c>
      <c r="AZ242" s="54">
        <f t="shared" si="31"/>
        <v>0</v>
      </c>
      <c r="BA242" s="54">
        <f t="shared" si="32"/>
        <v>0</v>
      </c>
      <c r="BB242" s="54">
        <f t="shared" si="33"/>
        <v>0</v>
      </c>
      <c r="BC242" s="54">
        <f t="shared" si="34"/>
        <v>0</v>
      </c>
      <c r="BE242" s="54">
        <f t="shared" si="35"/>
        <v>0</v>
      </c>
      <c r="BF242" s="54">
        <f t="shared" si="36"/>
        <v>0</v>
      </c>
      <c r="BG242" s="54">
        <f t="shared" si="37"/>
        <v>0</v>
      </c>
      <c r="BH242" s="54">
        <f t="shared" si="38"/>
        <v>0</v>
      </c>
      <c r="BI242" s="54">
        <f t="shared" si="39"/>
        <v>0</v>
      </c>
    </row>
    <row r="243" spans="1:61" s="53" customFormat="1" ht="12.95" customHeight="1">
      <c r="A243" s="179"/>
      <c r="B243" s="262"/>
      <c r="C243" s="265"/>
      <c r="D243" s="272"/>
      <c r="E243" s="274"/>
      <c r="F243" s="274"/>
      <c r="G243" s="274"/>
      <c r="H243" s="274"/>
      <c r="I243" s="274"/>
      <c r="J243" s="285"/>
      <c r="K243" s="66"/>
      <c r="L243" s="67"/>
      <c r="M243" s="68"/>
      <c r="N243" s="3"/>
      <c r="O243" s="4"/>
      <c r="P243" s="236"/>
      <c r="Q243" s="67"/>
      <c r="R243" s="67"/>
      <c r="S243" s="68"/>
      <c r="T243" s="3"/>
      <c r="U243" s="4"/>
      <c r="V243" s="236"/>
      <c r="W243" s="67"/>
      <c r="X243" s="67"/>
      <c r="Y243" s="68"/>
      <c r="Z243" s="3"/>
      <c r="AA243" s="4"/>
      <c r="AB243" s="236"/>
      <c r="AC243" s="67"/>
      <c r="AD243" s="67"/>
      <c r="AE243" s="68"/>
      <c r="AF243" s="3"/>
      <c r="AG243" s="4"/>
      <c r="AH243" s="236"/>
      <c r="AI243" s="69"/>
      <c r="AJ243" s="68"/>
      <c r="AK243" s="68"/>
      <c r="AL243" s="3"/>
      <c r="AM243" s="4"/>
      <c r="AN243" s="236"/>
      <c r="AO243" s="239"/>
      <c r="AP243" s="238"/>
      <c r="AQ243" s="217"/>
      <c r="AR243" s="211"/>
      <c r="AS243" s="211"/>
      <c r="AT243" s="211"/>
      <c r="AU243" s="213"/>
      <c r="AV243" s="57"/>
      <c r="AW243" s="52"/>
      <c r="AY243" s="54">
        <f t="shared" si="30"/>
        <v>0</v>
      </c>
      <c r="AZ243" s="54">
        <f t="shared" si="31"/>
        <v>0</v>
      </c>
      <c r="BA243" s="54">
        <f t="shared" si="32"/>
        <v>0</v>
      </c>
      <c r="BB243" s="54">
        <f t="shared" si="33"/>
        <v>0</v>
      </c>
      <c r="BC243" s="54">
        <f t="shared" si="34"/>
        <v>0</v>
      </c>
      <c r="BE243" s="54">
        <f t="shared" si="35"/>
        <v>0</v>
      </c>
      <c r="BF243" s="54">
        <f t="shared" si="36"/>
        <v>0</v>
      </c>
      <c r="BG243" s="54">
        <f t="shared" si="37"/>
        <v>0</v>
      </c>
      <c r="BH243" s="54">
        <f t="shared" si="38"/>
        <v>0</v>
      </c>
      <c r="BI243" s="54">
        <f t="shared" si="39"/>
        <v>0</v>
      </c>
    </row>
    <row r="244" spans="1:61" s="53" customFormat="1" ht="12.95" customHeight="1">
      <c r="A244" s="221">
        <f>A238+1</f>
        <v>40</v>
      </c>
      <c r="B244" s="279"/>
      <c r="C244" s="280"/>
      <c r="D244" s="281"/>
      <c r="E244" s="282"/>
      <c r="F244" s="282"/>
      <c r="G244" s="282"/>
      <c r="H244" s="282"/>
      <c r="I244" s="282"/>
      <c r="J244" s="283">
        <f>SUM(D244:I246)</f>
        <v>0</v>
      </c>
      <c r="K244" s="63"/>
      <c r="L244" s="64"/>
      <c r="M244" s="65"/>
      <c r="N244" s="5"/>
      <c r="O244" s="6"/>
      <c r="P244" s="284">
        <f>ROUNDDOWN(+AY244+AY245+AY246+AY247+AY248+AY249,2)</f>
        <v>0</v>
      </c>
      <c r="Q244" s="64"/>
      <c r="R244" s="64"/>
      <c r="S244" s="65"/>
      <c r="T244" s="5"/>
      <c r="U244" s="6"/>
      <c r="V244" s="284">
        <f>ROUNDDOWN(+AZ244+AZ245+AZ246+AZ247+AZ248+AZ249,2)</f>
        <v>0</v>
      </c>
      <c r="W244" s="64"/>
      <c r="X244" s="64"/>
      <c r="Y244" s="65"/>
      <c r="Z244" s="5"/>
      <c r="AA244" s="6"/>
      <c r="AB244" s="284">
        <f>ROUNDDOWN(+BA244+BA245+BA246+BA247+BA248+BA249,2)</f>
        <v>0</v>
      </c>
      <c r="AC244" s="64"/>
      <c r="AD244" s="64"/>
      <c r="AE244" s="65"/>
      <c r="AF244" s="5"/>
      <c r="AG244" s="6"/>
      <c r="AH244" s="284">
        <f>ROUNDDOWN(+BB244+BB245+BB246+BB247+BB248+BB249,2)</f>
        <v>0</v>
      </c>
      <c r="AI244" s="64"/>
      <c r="AJ244" s="64"/>
      <c r="AK244" s="65"/>
      <c r="AL244" s="5"/>
      <c r="AM244" s="6"/>
      <c r="AN244" s="227">
        <f>ROUNDDOWN(+BC244+BC245+BC246+BC247+BC248+BC249,2)</f>
        <v>0</v>
      </c>
      <c r="AO244" s="234">
        <f>+AN244+AH244+AB244+V244+P244</f>
        <v>0</v>
      </c>
      <c r="AP244" s="231">
        <f>IF(J244=0,0,ROUNDDOWN(+AO244/+J244,2))</f>
        <v>0</v>
      </c>
      <c r="AQ244" s="232" t="str">
        <f>IF(P244=0,"-",ROUNDDOWN(+P244/+AO244,2))</f>
        <v>-</v>
      </c>
      <c r="AR244" s="233" t="str">
        <f>IF(V244=0,"-",ROUNDDOWN(+V244/+AO244,2))</f>
        <v>-</v>
      </c>
      <c r="AS244" s="233" t="str">
        <f>IF(AB244=0,"-",ROUNDDOWN(+AB244/+AO244,2))</f>
        <v>-</v>
      </c>
      <c r="AT244" s="233" t="str">
        <f>IF(AH244=0,"-",ROUNDDOWN(+AH244/+AO244,2))</f>
        <v>-</v>
      </c>
      <c r="AU244" s="230" t="str">
        <f>IF(AN244=0,"-",ROUNDDOWN(+AN244/+AO244,2))</f>
        <v>-</v>
      </c>
      <c r="AV244" s="51"/>
      <c r="AW244" s="52"/>
      <c r="AY244" s="54">
        <f t="shared" si="30"/>
        <v>0</v>
      </c>
      <c r="AZ244" s="54">
        <f t="shared" si="31"/>
        <v>0</v>
      </c>
      <c r="BA244" s="54">
        <f t="shared" si="32"/>
        <v>0</v>
      </c>
      <c r="BB244" s="54">
        <f t="shared" si="33"/>
        <v>0</v>
      </c>
      <c r="BC244" s="54">
        <f t="shared" si="34"/>
        <v>0</v>
      </c>
      <c r="BE244" s="54">
        <f t="shared" si="35"/>
        <v>0</v>
      </c>
      <c r="BF244" s="54">
        <f t="shared" si="36"/>
        <v>0</v>
      </c>
      <c r="BG244" s="54">
        <f t="shared" si="37"/>
        <v>0</v>
      </c>
      <c r="BH244" s="54">
        <f t="shared" si="38"/>
        <v>0</v>
      </c>
      <c r="BI244" s="54">
        <f t="shared" si="39"/>
        <v>0</v>
      </c>
    </row>
    <row r="245" spans="1:61" s="53" customFormat="1" ht="12.95" customHeight="1">
      <c r="A245" s="179"/>
      <c r="B245" s="262"/>
      <c r="C245" s="265"/>
      <c r="D245" s="268"/>
      <c r="E245" s="270"/>
      <c r="F245" s="270"/>
      <c r="G245" s="270"/>
      <c r="H245" s="270"/>
      <c r="I245" s="270"/>
      <c r="J245" s="276"/>
      <c r="K245" s="48"/>
      <c r="L245" s="50"/>
      <c r="M245" s="50"/>
      <c r="N245" s="2"/>
      <c r="O245" s="2"/>
      <c r="P245" s="208"/>
      <c r="Q245" s="49"/>
      <c r="R245" s="49"/>
      <c r="S245" s="50"/>
      <c r="T245" s="2"/>
      <c r="U245" s="2"/>
      <c r="V245" s="208"/>
      <c r="W245" s="55"/>
      <c r="X245" s="55"/>
      <c r="Y245" s="56"/>
      <c r="Z245" s="2"/>
      <c r="AA245" s="2"/>
      <c r="AB245" s="208"/>
      <c r="AC245" s="55"/>
      <c r="AD245" s="55"/>
      <c r="AE245" s="56"/>
      <c r="AF245" s="2"/>
      <c r="AG245" s="2"/>
      <c r="AH245" s="208"/>
      <c r="AI245" s="56"/>
      <c r="AJ245" s="56"/>
      <c r="AK245" s="56"/>
      <c r="AL245" s="2"/>
      <c r="AM245" s="2"/>
      <c r="AN245" s="199"/>
      <c r="AO245" s="201"/>
      <c r="AP245" s="219"/>
      <c r="AQ245" s="195"/>
      <c r="AR245" s="197"/>
      <c r="AS245" s="197"/>
      <c r="AT245" s="197"/>
      <c r="AU245" s="193"/>
      <c r="AV245" s="57"/>
      <c r="AW245" s="52"/>
      <c r="AY245" s="54">
        <f t="shared" si="30"/>
        <v>0</v>
      </c>
      <c r="AZ245" s="54">
        <f t="shared" si="31"/>
        <v>0</v>
      </c>
      <c r="BA245" s="54">
        <f t="shared" si="32"/>
        <v>0</v>
      </c>
      <c r="BB245" s="54">
        <f t="shared" si="33"/>
        <v>0</v>
      </c>
      <c r="BC245" s="54">
        <f t="shared" si="34"/>
        <v>0</v>
      </c>
      <c r="BE245" s="54">
        <f t="shared" si="35"/>
        <v>0</v>
      </c>
      <c r="BF245" s="54">
        <f t="shared" si="36"/>
        <v>0</v>
      </c>
      <c r="BG245" s="54">
        <f t="shared" si="37"/>
        <v>0</v>
      </c>
      <c r="BH245" s="54">
        <f t="shared" si="38"/>
        <v>0</v>
      </c>
      <c r="BI245" s="54">
        <f t="shared" si="39"/>
        <v>0</v>
      </c>
    </row>
    <row r="246" spans="1:61" s="53" customFormat="1" ht="12.95" customHeight="1">
      <c r="A246" s="179"/>
      <c r="B246" s="262"/>
      <c r="C246" s="265"/>
      <c r="D246" s="268"/>
      <c r="E246" s="270"/>
      <c r="F246" s="270"/>
      <c r="G246" s="270"/>
      <c r="H246" s="270"/>
      <c r="I246" s="270"/>
      <c r="J246" s="276"/>
      <c r="K246" s="48"/>
      <c r="L246" s="49"/>
      <c r="M246" s="50"/>
      <c r="N246" s="1"/>
      <c r="O246" s="2"/>
      <c r="P246" s="208"/>
      <c r="Q246" s="49"/>
      <c r="R246" s="49"/>
      <c r="S246" s="50"/>
      <c r="T246" s="1"/>
      <c r="U246" s="2"/>
      <c r="V246" s="208"/>
      <c r="W246" s="49"/>
      <c r="X246" s="49"/>
      <c r="Y246" s="50"/>
      <c r="Z246" s="1"/>
      <c r="AA246" s="2"/>
      <c r="AB246" s="208"/>
      <c r="AC246" s="49"/>
      <c r="AD246" s="49"/>
      <c r="AE246" s="50"/>
      <c r="AF246" s="1"/>
      <c r="AG246" s="2"/>
      <c r="AH246" s="208"/>
      <c r="AI246" s="56"/>
      <c r="AJ246" s="50"/>
      <c r="AK246" s="50"/>
      <c r="AL246" s="1"/>
      <c r="AM246" s="2"/>
      <c r="AN246" s="199"/>
      <c r="AO246" s="201"/>
      <c r="AP246" s="218">
        <f>IF(AP244-$AT$3/100&lt;0,0,IF(OR(AQ244=1,AR244=1,AS244=1,AT244=1,AU244=1),AP244,AP244-$AT$3/100))</f>
        <v>0</v>
      </c>
      <c r="AQ246" s="220" t="str">
        <f>IF(AQ244="-","-",IF(AQ244-$AT$3/100&lt;0,0,IF(AQ244=1,1,AQ244-$AT$3/100)))</f>
        <v>-</v>
      </c>
      <c r="AR246" s="205" t="str">
        <f>IF(AR244="-","-",IF(AR244-$AT$3/100&lt;0,0,IF(AR244=1,1,AR244-$AT$3/100)))</f>
        <v>-</v>
      </c>
      <c r="AS246" s="205" t="str">
        <f>IF(AS244="-","-",IF(AS244-$AT$3/100&lt;0,0,IF(AS244=1,1,AS244-$AT$3/100)))</f>
        <v>-</v>
      </c>
      <c r="AT246" s="205" t="str">
        <f>IF(AT244="-","-",IF(AT244-$AT$3/100&lt;0,0,IF(AT244=1,1,AT244-$AT$3/100)))</f>
        <v>-</v>
      </c>
      <c r="AU246" s="192" t="str">
        <f>IF(AU244="-","-",IF(AU244-$AT$3/100&lt;0,0,IF(AU244=1,1,AU244-$AT$3/100)))</f>
        <v>-</v>
      </c>
      <c r="AV246" s="57"/>
      <c r="AW246" s="52"/>
      <c r="AY246" s="54">
        <f t="shared" si="30"/>
        <v>0</v>
      </c>
      <c r="AZ246" s="54">
        <f t="shared" si="31"/>
        <v>0</v>
      </c>
      <c r="BA246" s="54">
        <f t="shared" si="32"/>
        <v>0</v>
      </c>
      <c r="BB246" s="54">
        <f t="shared" si="33"/>
        <v>0</v>
      </c>
      <c r="BC246" s="54">
        <f t="shared" si="34"/>
        <v>0</v>
      </c>
      <c r="BE246" s="54">
        <f t="shared" si="35"/>
        <v>0</v>
      </c>
      <c r="BF246" s="54">
        <f t="shared" si="36"/>
        <v>0</v>
      </c>
      <c r="BG246" s="54">
        <f t="shared" si="37"/>
        <v>0</v>
      </c>
      <c r="BH246" s="54">
        <f t="shared" si="38"/>
        <v>0</v>
      </c>
      <c r="BI246" s="54">
        <f t="shared" si="39"/>
        <v>0</v>
      </c>
    </row>
    <row r="247" spans="1:61" s="53" customFormat="1" ht="12.95" customHeight="1">
      <c r="A247" s="179"/>
      <c r="B247" s="262"/>
      <c r="C247" s="265"/>
      <c r="D247" s="271"/>
      <c r="E247" s="273"/>
      <c r="F247" s="273"/>
      <c r="G247" s="273"/>
      <c r="H247" s="273"/>
      <c r="I247" s="273"/>
      <c r="J247" s="278">
        <f>SUM(D247:I249)</f>
        <v>0</v>
      </c>
      <c r="K247" s="48"/>
      <c r="L247" s="49"/>
      <c r="M247" s="50"/>
      <c r="N247" s="1"/>
      <c r="O247" s="2"/>
      <c r="P247" s="207">
        <f>ROUNDDOWN(+BE244+BE245+BE246+BE247+BE248+BE249,2)</f>
        <v>0</v>
      </c>
      <c r="Q247" s="49"/>
      <c r="R247" s="49"/>
      <c r="S247" s="50"/>
      <c r="T247" s="1"/>
      <c r="U247" s="2"/>
      <c r="V247" s="207">
        <f>ROUNDDOWN(+BF244+BF245+BF246+BF247+BF248+BF249,2)</f>
        <v>0</v>
      </c>
      <c r="W247" s="49"/>
      <c r="X247" s="49"/>
      <c r="Y247" s="50"/>
      <c r="Z247" s="1"/>
      <c r="AA247" s="2"/>
      <c r="AB247" s="207">
        <f>ROUNDDOWN(+BG244+BG245+BG246+BG247+BG248+BG249,2)</f>
        <v>0</v>
      </c>
      <c r="AC247" s="49"/>
      <c r="AD247" s="49"/>
      <c r="AE247" s="50"/>
      <c r="AF247" s="1"/>
      <c r="AG247" s="2"/>
      <c r="AH247" s="207">
        <f>ROUNDDOWN(+BH244+BH245+BH246+BH247+BH248+BH249,2)</f>
        <v>0</v>
      </c>
      <c r="AI247" s="56"/>
      <c r="AJ247" s="50"/>
      <c r="AK247" s="50"/>
      <c r="AL247" s="1"/>
      <c r="AM247" s="2"/>
      <c r="AN247" s="207">
        <f>ROUNDDOWN(+BI244+BI245+BI246+BI247+BI248+BI249,2)</f>
        <v>0</v>
      </c>
      <c r="AO247" s="225">
        <f>+AN247+AH247+AB247+V247+P247</f>
        <v>0</v>
      </c>
      <c r="AP247" s="219"/>
      <c r="AQ247" s="195"/>
      <c r="AR247" s="197"/>
      <c r="AS247" s="197"/>
      <c r="AT247" s="197"/>
      <c r="AU247" s="193"/>
      <c r="AV247" s="51"/>
      <c r="AW247" s="52"/>
      <c r="AY247" s="54">
        <f t="shared" si="30"/>
        <v>0</v>
      </c>
      <c r="AZ247" s="54">
        <f t="shared" si="31"/>
        <v>0</v>
      </c>
      <c r="BA247" s="54">
        <f t="shared" si="32"/>
        <v>0</v>
      </c>
      <c r="BB247" s="54">
        <f t="shared" si="33"/>
        <v>0</v>
      </c>
      <c r="BC247" s="54">
        <f t="shared" si="34"/>
        <v>0</v>
      </c>
      <c r="BE247" s="54">
        <f t="shared" si="35"/>
        <v>0</v>
      </c>
      <c r="BF247" s="54">
        <f t="shared" si="36"/>
        <v>0</v>
      </c>
      <c r="BG247" s="54">
        <f t="shared" si="37"/>
        <v>0</v>
      </c>
      <c r="BH247" s="54">
        <f t="shared" si="38"/>
        <v>0</v>
      </c>
      <c r="BI247" s="54">
        <f t="shared" si="39"/>
        <v>0</v>
      </c>
    </row>
    <row r="248" spans="1:61" s="53" customFormat="1" ht="12.95" customHeight="1">
      <c r="A248" s="179"/>
      <c r="B248" s="262"/>
      <c r="C248" s="265"/>
      <c r="D248" s="272"/>
      <c r="E248" s="274"/>
      <c r="F248" s="274"/>
      <c r="G248" s="274"/>
      <c r="H248" s="274"/>
      <c r="I248" s="274"/>
      <c r="J248" s="276"/>
      <c r="K248" s="48"/>
      <c r="L248" s="49"/>
      <c r="M248" s="50"/>
      <c r="N248" s="1"/>
      <c r="O248" s="2"/>
      <c r="P248" s="208"/>
      <c r="Q248" s="49"/>
      <c r="R248" s="49"/>
      <c r="S248" s="50"/>
      <c r="T248" s="1"/>
      <c r="U248" s="2"/>
      <c r="V248" s="208"/>
      <c r="W248" s="49"/>
      <c r="X248" s="49"/>
      <c r="Y248" s="50"/>
      <c r="Z248" s="1"/>
      <c r="AA248" s="2"/>
      <c r="AB248" s="208"/>
      <c r="AC248" s="49"/>
      <c r="AD248" s="49"/>
      <c r="AE248" s="50"/>
      <c r="AF248" s="1"/>
      <c r="AG248" s="2"/>
      <c r="AH248" s="208"/>
      <c r="AI248" s="58"/>
      <c r="AJ248" s="50"/>
      <c r="AK248" s="50"/>
      <c r="AL248" s="1"/>
      <c r="AM248" s="2"/>
      <c r="AN248" s="208"/>
      <c r="AO248" s="226"/>
      <c r="AP248" s="214">
        <f>IF(J247=0,0,ROUNDDOWN(+AO247/+J247,2))</f>
        <v>0</v>
      </c>
      <c r="AQ248" s="216" t="str">
        <f>IF(P247=0,"-",ROUNDDOWN(+P247/+AO247,2))</f>
        <v>-</v>
      </c>
      <c r="AR248" s="210" t="str">
        <f>IF(V247=0,"-",ROUNDDOWN(+V247/+AO247,2))</f>
        <v>-</v>
      </c>
      <c r="AS248" s="210" t="str">
        <f>IF(AB247=0,"-",ROUNDDOWN(+AB247/+AO247,2))</f>
        <v>-</v>
      </c>
      <c r="AT248" s="210" t="str">
        <f>IF(AH247=0,"-",ROUNDDOWN(+AH247/+AO247,2))</f>
        <v>-</v>
      </c>
      <c r="AU248" s="212" t="str">
        <f>IF(AN247=0,"-",ROUNDDOWN(+AN247/+AO247,2))</f>
        <v>-</v>
      </c>
      <c r="AV248" s="57"/>
      <c r="AW248" s="52"/>
      <c r="AY248" s="54">
        <f t="shared" si="30"/>
        <v>0</v>
      </c>
      <c r="AZ248" s="54">
        <f t="shared" si="31"/>
        <v>0</v>
      </c>
      <c r="BA248" s="54">
        <f t="shared" si="32"/>
        <v>0</v>
      </c>
      <c r="BB248" s="54">
        <f t="shared" si="33"/>
        <v>0</v>
      </c>
      <c r="BC248" s="54">
        <f t="shared" si="34"/>
        <v>0</v>
      </c>
      <c r="BE248" s="54">
        <f t="shared" si="35"/>
        <v>0</v>
      </c>
      <c r="BF248" s="54">
        <f t="shared" si="36"/>
        <v>0</v>
      </c>
      <c r="BG248" s="54">
        <f t="shared" si="37"/>
        <v>0</v>
      </c>
      <c r="BH248" s="54">
        <f t="shared" si="38"/>
        <v>0</v>
      </c>
      <c r="BI248" s="54">
        <f t="shared" si="39"/>
        <v>0</v>
      </c>
    </row>
    <row r="249" spans="1:61" s="53" customFormat="1" ht="12.95" customHeight="1" thickBot="1">
      <c r="A249" s="242"/>
      <c r="B249" s="286"/>
      <c r="C249" s="287"/>
      <c r="D249" s="272"/>
      <c r="E249" s="274"/>
      <c r="F249" s="274"/>
      <c r="G249" s="274"/>
      <c r="H249" s="274"/>
      <c r="I249" s="274"/>
      <c r="J249" s="288"/>
      <c r="K249" s="70"/>
      <c r="L249" s="71"/>
      <c r="M249" s="72"/>
      <c r="N249" s="7"/>
      <c r="O249" s="8"/>
      <c r="P249" s="248"/>
      <c r="Q249" s="71"/>
      <c r="R249" s="71"/>
      <c r="S249" s="72"/>
      <c r="T249" s="7"/>
      <c r="U249" s="8"/>
      <c r="V249" s="248"/>
      <c r="W249" s="71"/>
      <c r="X249" s="71"/>
      <c r="Y249" s="72"/>
      <c r="Z249" s="7"/>
      <c r="AA249" s="8"/>
      <c r="AB249" s="248"/>
      <c r="AC249" s="71"/>
      <c r="AD249" s="71"/>
      <c r="AE249" s="72"/>
      <c r="AF249" s="7"/>
      <c r="AG249" s="8"/>
      <c r="AH249" s="248"/>
      <c r="AI249" s="73"/>
      <c r="AJ249" s="72"/>
      <c r="AK249" s="72"/>
      <c r="AL249" s="7"/>
      <c r="AM249" s="8"/>
      <c r="AN249" s="248"/>
      <c r="AO249" s="254"/>
      <c r="AP249" s="252"/>
      <c r="AQ249" s="253"/>
      <c r="AR249" s="250"/>
      <c r="AS249" s="250"/>
      <c r="AT249" s="250"/>
      <c r="AU249" s="251"/>
      <c r="AV249" s="57"/>
      <c r="AW249" s="52"/>
      <c r="AY249" s="54">
        <f t="shared" si="30"/>
        <v>0</v>
      </c>
      <c r="AZ249" s="54">
        <f t="shared" si="31"/>
        <v>0</v>
      </c>
      <c r="BA249" s="54">
        <f t="shared" si="32"/>
        <v>0</v>
      </c>
      <c r="BB249" s="54">
        <f t="shared" si="33"/>
        <v>0</v>
      </c>
      <c r="BC249" s="54">
        <f t="shared" si="34"/>
        <v>0</v>
      </c>
      <c r="BE249" s="54">
        <f t="shared" si="35"/>
        <v>0</v>
      </c>
      <c r="BF249" s="54">
        <f t="shared" si="36"/>
        <v>0</v>
      </c>
      <c r="BG249" s="54">
        <f t="shared" si="37"/>
        <v>0</v>
      </c>
      <c r="BH249" s="54">
        <f t="shared" si="38"/>
        <v>0</v>
      </c>
      <c r="BI249" s="54">
        <f t="shared" si="39"/>
        <v>0</v>
      </c>
    </row>
    <row r="250" spans="1:61" s="53" customFormat="1" ht="12.95" customHeight="1" thickTop="1">
      <c r="A250" s="178">
        <f>A244+1</f>
        <v>41</v>
      </c>
      <c r="B250" s="261"/>
      <c r="C250" s="264"/>
      <c r="D250" s="267"/>
      <c r="E250" s="269"/>
      <c r="F250" s="269"/>
      <c r="G250" s="269"/>
      <c r="H250" s="269"/>
      <c r="I250" s="269"/>
      <c r="J250" s="275">
        <f>SUM(D250:I252)</f>
        <v>0</v>
      </c>
      <c r="K250" s="48"/>
      <c r="L250" s="49"/>
      <c r="M250" s="50"/>
      <c r="N250" s="1"/>
      <c r="O250" s="2"/>
      <c r="P250" s="277">
        <f>ROUNDDOWN(+AY250+AY251+AY252+AY253+AY254+AY255,2)</f>
        <v>0</v>
      </c>
      <c r="Q250" s="49"/>
      <c r="R250" s="49"/>
      <c r="S250" s="50"/>
      <c r="T250" s="1"/>
      <c r="U250" s="2"/>
      <c r="V250" s="277">
        <f>ROUNDDOWN(+AZ250+AZ251+AZ252+AZ253+AZ254+AZ255,2)</f>
        <v>0</v>
      </c>
      <c r="W250" s="49"/>
      <c r="X250" s="49"/>
      <c r="Y250" s="50"/>
      <c r="Z250" s="1"/>
      <c r="AA250" s="2"/>
      <c r="AB250" s="277">
        <f>ROUNDDOWN(+BA250+BA251+BA252+BA253+BA254+BA255,2)</f>
        <v>0</v>
      </c>
      <c r="AC250" s="49"/>
      <c r="AD250" s="49"/>
      <c r="AE250" s="50"/>
      <c r="AF250" s="1"/>
      <c r="AG250" s="2"/>
      <c r="AH250" s="277">
        <f>ROUNDDOWN(+BB250+BB251+BB252+BB253+BB254+BB255,2)</f>
        <v>0</v>
      </c>
      <c r="AI250" s="49"/>
      <c r="AJ250" s="49"/>
      <c r="AK250" s="50"/>
      <c r="AL250" s="1"/>
      <c r="AM250" s="2"/>
      <c r="AN250" s="198">
        <f>ROUNDDOWN(+BC250+BC251+BC252+BC253+BC254+BC255,2)</f>
        <v>0</v>
      </c>
      <c r="AO250" s="200">
        <f>+AN250+AH250+AB250+V250+P250</f>
        <v>0</v>
      </c>
      <c r="AP250" s="202">
        <f>IF(J250=0,0,ROUNDDOWN(+AO250/+J250,2))</f>
        <v>0</v>
      </c>
      <c r="AQ250" s="194" t="str">
        <f>IF(P250=0,"-",ROUNDDOWN(+P250/+AO250,2))</f>
        <v>-</v>
      </c>
      <c r="AR250" s="196" t="str">
        <f>IF(V250=0,"-",ROUNDDOWN(+V250/+AO250,2))</f>
        <v>-</v>
      </c>
      <c r="AS250" s="196" t="str">
        <f>IF(AB250=0,"-",ROUNDDOWN(+AB250/+AO250,2))</f>
        <v>-</v>
      </c>
      <c r="AT250" s="196" t="str">
        <f>IF(AH250=0,"-",ROUNDDOWN(+AH250/+AO250,2))</f>
        <v>-</v>
      </c>
      <c r="AU250" s="204" t="str">
        <f>IF(AN250=0,"-",ROUNDDOWN(+AN250/+AO250,2))</f>
        <v>-</v>
      </c>
      <c r="AV250" s="51"/>
      <c r="AW250" s="52"/>
      <c r="AY250" s="54">
        <f t="shared" si="30"/>
        <v>0</v>
      </c>
      <c r="AZ250" s="54">
        <f t="shared" si="31"/>
        <v>0</v>
      </c>
      <c r="BA250" s="54">
        <f t="shared" si="32"/>
        <v>0</v>
      </c>
      <c r="BB250" s="54">
        <f t="shared" si="33"/>
        <v>0</v>
      </c>
      <c r="BC250" s="54">
        <f t="shared" si="34"/>
        <v>0</v>
      </c>
      <c r="BE250" s="54">
        <f t="shared" si="35"/>
        <v>0</v>
      </c>
      <c r="BF250" s="54">
        <f t="shared" si="36"/>
        <v>0</v>
      </c>
      <c r="BG250" s="54">
        <f t="shared" si="37"/>
        <v>0</v>
      </c>
      <c r="BH250" s="54">
        <f t="shared" si="38"/>
        <v>0</v>
      </c>
      <c r="BI250" s="54">
        <f t="shared" si="39"/>
        <v>0</v>
      </c>
    </row>
    <row r="251" spans="1:61" s="53" customFormat="1" ht="12.95" customHeight="1">
      <c r="A251" s="179"/>
      <c r="B251" s="262"/>
      <c r="C251" s="265"/>
      <c r="D251" s="268"/>
      <c r="E251" s="270"/>
      <c r="F251" s="270"/>
      <c r="G251" s="270"/>
      <c r="H251" s="270"/>
      <c r="I251" s="270"/>
      <c r="J251" s="276"/>
      <c r="K251" s="48"/>
      <c r="L251" s="50"/>
      <c r="M251" s="50"/>
      <c r="N251" s="2"/>
      <c r="O251" s="2"/>
      <c r="P251" s="208"/>
      <c r="Q251" s="49"/>
      <c r="R251" s="49"/>
      <c r="S251" s="50"/>
      <c r="T251" s="2"/>
      <c r="U251" s="2"/>
      <c r="V251" s="208"/>
      <c r="W251" s="55"/>
      <c r="X251" s="55"/>
      <c r="Y251" s="56"/>
      <c r="Z251" s="2"/>
      <c r="AA251" s="2"/>
      <c r="AB251" s="208"/>
      <c r="AC251" s="55"/>
      <c r="AD251" s="55"/>
      <c r="AE251" s="56"/>
      <c r="AF251" s="2"/>
      <c r="AG251" s="2"/>
      <c r="AH251" s="208"/>
      <c r="AI251" s="56"/>
      <c r="AJ251" s="56"/>
      <c r="AK251" s="56"/>
      <c r="AL251" s="2"/>
      <c r="AM251" s="2"/>
      <c r="AN251" s="199"/>
      <c r="AO251" s="201"/>
      <c r="AP251" s="219"/>
      <c r="AQ251" s="195"/>
      <c r="AR251" s="197"/>
      <c r="AS251" s="197"/>
      <c r="AT251" s="197"/>
      <c r="AU251" s="193"/>
      <c r="AV251" s="57"/>
      <c r="AW251" s="52"/>
      <c r="AY251" s="54">
        <f t="shared" si="30"/>
        <v>0</v>
      </c>
      <c r="AZ251" s="54">
        <f t="shared" si="31"/>
        <v>0</v>
      </c>
      <c r="BA251" s="54">
        <f t="shared" si="32"/>
        <v>0</v>
      </c>
      <c r="BB251" s="54">
        <f t="shared" si="33"/>
        <v>0</v>
      </c>
      <c r="BC251" s="54">
        <f t="shared" si="34"/>
        <v>0</v>
      </c>
      <c r="BE251" s="54">
        <f t="shared" si="35"/>
        <v>0</v>
      </c>
      <c r="BF251" s="54">
        <f t="shared" si="36"/>
        <v>0</v>
      </c>
      <c r="BG251" s="54">
        <f t="shared" si="37"/>
        <v>0</v>
      </c>
      <c r="BH251" s="54">
        <f t="shared" si="38"/>
        <v>0</v>
      </c>
      <c r="BI251" s="54">
        <f t="shared" si="39"/>
        <v>0</v>
      </c>
    </row>
    <row r="252" spans="1:61" s="53" customFormat="1" ht="12.95" customHeight="1">
      <c r="A252" s="179"/>
      <c r="B252" s="262"/>
      <c r="C252" s="265"/>
      <c r="D252" s="268"/>
      <c r="E252" s="270"/>
      <c r="F252" s="270"/>
      <c r="G252" s="270"/>
      <c r="H252" s="270"/>
      <c r="I252" s="270"/>
      <c r="J252" s="276"/>
      <c r="K252" s="48"/>
      <c r="L252" s="49"/>
      <c r="M252" s="50"/>
      <c r="N252" s="1"/>
      <c r="O252" s="2"/>
      <c r="P252" s="208"/>
      <c r="Q252" s="49"/>
      <c r="R252" s="49"/>
      <c r="S252" s="50"/>
      <c r="T252" s="1"/>
      <c r="U252" s="2"/>
      <c r="V252" s="208"/>
      <c r="W252" s="49"/>
      <c r="X252" s="49"/>
      <c r="Y252" s="50"/>
      <c r="Z252" s="1"/>
      <c r="AA252" s="2"/>
      <c r="AB252" s="208"/>
      <c r="AC252" s="49"/>
      <c r="AD252" s="49"/>
      <c r="AE252" s="50"/>
      <c r="AF252" s="1"/>
      <c r="AG252" s="2"/>
      <c r="AH252" s="208"/>
      <c r="AI252" s="56"/>
      <c r="AJ252" s="50"/>
      <c r="AK252" s="50"/>
      <c r="AL252" s="1"/>
      <c r="AM252" s="2"/>
      <c r="AN252" s="199"/>
      <c r="AO252" s="201"/>
      <c r="AP252" s="218">
        <f>IF(AP250-$AT$3/100&lt;0,0,IF(OR(AQ250=1,AR250=1,AS250=1,AT250=1,AU250=1),AP250,AP250-$AT$3/100))</f>
        <v>0</v>
      </c>
      <c r="AQ252" s="220" t="str">
        <f>IF(AQ250="-","-",IF(AQ250-$AT$3/100&lt;0,0,IF(AQ250=1,1,AQ250-$AT$3/100)))</f>
        <v>-</v>
      </c>
      <c r="AR252" s="205" t="str">
        <f>IF(AR250="-","-",IF(AR250-$AT$3/100&lt;0,0,IF(AR250=1,1,AR250-$AT$3/100)))</f>
        <v>-</v>
      </c>
      <c r="AS252" s="205" t="str">
        <f>IF(AS250="-","-",IF(AS250-$AT$3/100&lt;0,0,IF(AS250=1,1,AS250-$AT$3/100)))</f>
        <v>-</v>
      </c>
      <c r="AT252" s="205" t="str">
        <f>IF(AT250="-","-",IF(AT250-$AT$3/100&lt;0,0,IF(AT250=1,1,AT250-$AT$3/100)))</f>
        <v>-</v>
      </c>
      <c r="AU252" s="192" t="str">
        <f>IF(AU250="-","-",IF(AU250-$AT$3/100&lt;0,0,IF(AU250=1,1,AU250-$AT$3/100)))</f>
        <v>-</v>
      </c>
      <c r="AV252" s="57"/>
      <c r="AW252" s="52"/>
      <c r="AY252" s="54">
        <f t="shared" si="30"/>
        <v>0</v>
      </c>
      <c r="AZ252" s="54">
        <f t="shared" si="31"/>
        <v>0</v>
      </c>
      <c r="BA252" s="54">
        <f t="shared" si="32"/>
        <v>0</v>
      </c>
      <c r="BB252" s="54">
        <f t="shared" si="33"/>
        <v>0</v>
      </c>
      <c r="BC252" s="54">
        <f t="shared" si="34"/>
        <v>0</v>
      </c>
      <c r="BE252" s="54">
        <f t="shared" si="35"/>
        <v>0</v>
      </c>
      <c r="BF252" s="54">
        <f t="shared" si="36"/>
        <v>0</v>
      </c>
      <c r="BG252" s="54">
        <f t="shared" si="37"/>
        <v>0</v>
      </c>
      <c r="BH252" s="54">
        <f t="shared" si="38"/>
        <v>0</v>
      </c>
      <c r="BI252" s="54">
        <f t="shared" si="39"/>
        <v>0</v>
      </c>
    </row>
    <row r="253" spans="1:61" s="53" customFormat="1" ht="12.95" customHeight="1">
      <c r="A253" s="179"/>
      <c r="B253" s="262"/>
      <c r="C253" s="265"/>
      <c r="D253" s="271"/>
      <c r="E253" s="273"/>
      <c r="F253" s="273"/>
      <c r="G253" s="273"/>
      <c r="H253" s="273"/>
      <c r="I253" s="273"/>
      <c r="J253" s="278">
        <f>SUM(D253:I255)</f>
        <v>0</v>
      </c>
      <c r="K253" s="48"/>
      <c r="L253" s="49"/>
      <c r="M253" s="50"/>
      <c r="N253" s="1"/>
      <c r="O253" s="2"/>
      <c r="P253" s="207">
        <f>ROUNDDOWN(+BE250+BE251+BE252+BE253+BE254+BE255,2)</f>
        <v>0</v>
      </c>
      <c r="Q253" s="49"/>
      <c r="R253" s="49"/>
      <c r="S253" s="50"/>
      <c r="T253" s="1"/>
      <c r="U253" s="2"/>
      <c r="V253" s="207">
        <f>ROUNDDOWN(+BF250+BF251+BF252+BF253+BF254+BF255,2)</f>
        <v>0</v>
      </c>
      <c r="W253" s="49"/>
      <c r="X253" s="49"/>
      <c r="Y253" s="50"/>
      <c r="Z253" s="1"/>
      <c r="AA253" s="2"/>
      <c r="AB253" s="207">
        <f>ROUNDDOWN(+BG250+BG251+BG252+BG253+BG254+BG255,2)</f>
        <v>0</v>
      </c>
      <c r="AC253" s="49"/>
      <c r="AD253" s="49"/>
      <c r="AE253" s="50"/>
      <c r="AF253" s="1"/>
      <c r="AG253" s="2"/>
      <c r="AH253" s="207">
        <f>ROUNDDOWN(+BH250+BH251+BH252+BH253+BH254+BH255,2)</f>
        <v>0</v>
      </c>
      <c r="AI253" s="56"/>
      <c r="AJ253" s="50"/>
      <c r="AK253" s="50"/>
      <c r="AL253" s="1"/>
      <c r="AM253" s="2"/>
      <c r="AN253" s="207">
        <f>ROUNDDOWN(+BI250+BI251+BI252+BI253+BI254+BI255,2)</f>
        <v>0</v>
      </c>
      <c r="AO253" s="225">
        <f>+AN253+AH253+AB253+V253+P253</f>
        <v>0</v>
      </c>
      <c r="AP253" s="219"/>
      <c r="AQ253" s="195"/>
      <c r="AR253" s="197"/>
      <c r="AS253" s="197"/>
      <c r="AT253" s="197"/>
      <c r="AU253" s="193"/>
      <c r="AV253" s="51"/>
      <c r="AW253" s="52"/>
      <c r="AY253" s="54">
        <f t="shared" si="30"/>
        <v>0</v>
      </c>
      <c r="AZ253" s="54">
        <f t="shared" si="31"/>
        <v>0</v>
      </c>
      <c r="BA253" s="54">
        <f t="shared" si="32"/>
        <v>0</v>
      </c>
      <c r="BB253" s="54">
        <f t="shared" si="33"/>
        <v>0</v>
      </c>
      <c r="BC253" s="54">
        <f t="shared" si="34"/>
        <v>0</v>
      </c>
      <c r="BE253" s="54">
        <f t="shared" si="35"/>
        <v>0</v>
      </c>
      <c r="BF253" s="54">
        <f t="shared" si="36"/>
        <v>0</v>
      </c>
      <c r="BG253" s="54">
        <f t="shared" si="37"/>
        <v>0</v>
      </c>
      <c r="BH253" s="54">
        <f t="shared" si="38"/>
        <v>0</v>
      </c>
      <c r="BI253" s="54">
        <f t="shared" si="39"/>
        <v>0</v>
      </c>
    </row>
    <row r="254" spans="1:61" s="53" customFormat="1" ht="12.95" customHeight="1">
      <c r="A254" s="179"/>
      <c r="B254" s="262"/>
      <c r="C254" s="265"/>
      <c r="D254" s="272"/>
      <c r="E254" s="274"/>
      <c r="F254" s="274"/>
      <c r="G254" s="274"/>
      <c r="H254" s="274"/>
      <c r="I254" s="274"/>
      <c r="J254" s="276"/>
      <c r="K254" s="48"/>
      <c r="L254" s="49"/>
      <c r="M254" s="50"/>
      <c r="N254" s="1"/>
      <c r="O254" s="2"/>
      <c r="P254" s="208"/>
      <c r="Q254" s="49"/>
      <c r="R254" s="49"/>
      <c r="S254" s="50"/>
      <c r="T254" s="1"/>
      <c r="U254" s="2"/>
      <c r="V254" s="208"/>
      <c r="W254" s="49"/>
      <c r="X254" s="49"/>
      <c r="Y254" s="50"/>
      <c r="Z254" s="1"/>
      <c r="AA254" s="2"/>
      <c r="AB254" s="208"/>
      <c r="AC254" s="49"/>
      <c r="AD254" s="49"/>
      <c r="AE254" s="50"/>
      <c r="AF254" s="1"/>
      <c r="AG254" s="2"/>
      <c r="AH254" s="208"/>
      <c r="AI254" s="58"/>
      <c r="AJ254" s="50"/>
      <c r="AK254" s="50"/>
      <c r="AL254" s="1"/>
      <c r="AM254" s="2"/>
      <c r="AN254" s="208"/>
      <c r="AO254" s="226"/>
      <c r="AP254" s="214">
        <f>IF(J253=0,0,ROUNDDOWN(+AO253/+J253,2))</f>
        <v>0</v>
      </c>
      <c r="AQ254" s="216" t="str">
        <f>IF(P253=0,"-",ROUNDDOWN(+P253/+AO253,2))</f>
        <v>-</v>
      </c>
      <c r="AR254" s="210" t="str">
        <f>IF(V253=0,"-",ROUNDDOWN(+V253/+AO253,2))</f>
        <v>-</v>
      </c>
      <c r="AS254" s="210" t="str">
        <f>IF(AB253=0,"-",ROUNDDOWN(+AB253/+AO253,2))</f>
        <v>-</v>
      </c>
      <c r="AT254" s="210" t="str">
        <f>IF(AH253=0,"-",ROUNDDOWN(+AH253/+AO253,2))</f>
        <v>-</v>
      </c>
      <c r="AU254" s="212" t="str">
        <f>IF(AN253=0,"-",ROUNDDOWN(+AN253/+AO253,2))</f>
        <v>-</v>
      </c>
      <c r="AV254" s="57"/>
      <c r="AW254" s="52"/>
      <c r="AY254" s="54">
        <f t="shared" si="30"/>
        <v>0</v>
      </c>
      <c r="AZ254" s="54">
        <f t="shared" si="31"/>
        <v>0</v>
      </c>
      <c r="BA254" s="54">
        <f t="shared" si="32"/>
        <v>0</v>
      </c>
      <c r="BB254" s="54">
        <f t="shared" si="33"/>
        <v>0</v>
      </c>
      <c r="BC254" s="54">
        <f t="shared" si="34"/>
        <v>0</v>
      </c>
      <c r="BE254" s="54">
        <f t="shared" si="35"/>
        <v>0</v>
      </c>
      <c r="BF254" s="54">
        <f t="shared" si="36"/>
        <v>0</v>
      </c>
      <c r="BG254" s="54">
        <f t="shared" si="37"/>
        <v>0</v>
      </c>
      <c r="BH254" s="54">
        <f t="shared" si="38"/>
        <v>0</v>
      </c>
      <c r="BI254" s="54">
        <f t="shared" si="39"/>
        <v>0</v>
      </c>
    </row>
    <row r="255" spans="1:61" s="53" customFormat="1" ht="12.95" customHeight="1">
      <c r="A255" s="180"/>
      <c r="B255" s="263"/>
      <c r="C255" s="266"/>
      <c r="D255" s="272"/>
      <c r="E255" s="274"/>
      <c r="F255" s="274"/>
      <c r="G255" s="274"/>
      <c r="H255" s="274"/>
      <c r="I255" s="274"/>
      <c r="J255" s="276"/>
      <c r="K255" s="59"/>
      <c r="L255" s="60"/>
      <c r="M255" s="61"/>
      <c r="N255" s="9"/>
      <c r="O255" s="10"/>
      <c r="P255" s="208"/>
      <c r="Q255" s="60"/>
      <c r="R255" s="60"/>
      <c r="S255" s="61"/>
      <c r="T255" s="9"/>
      <c r="U255" s="10"/>
      <c r="V255" s="208"/>
      <c r="W255" s="60"/>
      <c r="X255" s="60"/>
      <c r="Y255" s="61"/>
      <c r="Z255" s="9"/>
      <c r="AA255" s="10"/>
      <c r="AB255" s="208"/>
      <c r="AC255" s="60"/>
      <c r="AD255" s="60"/>
      <c r="AE255" s="61"/>
      <c r="AF255" s="9"/>
      <c r="AG255" s="10"/>
      <c r="AH255" s="208"/>
      <c r="AI255" s="62"/>
      <c r="AJ255" s="61"/>
      <c r="AK255" s="61"/>
      <c r="AL255" s="9"/>
      <c r="AM255" s="10"/>
      <c r="AN255" s="208"/>
      <c r="AO255" s="226"/>
      <c r="AP255" s="238"/>
      <c r="AQ255" s="217"/>
      <c r="AR255" s="211"/>
      <c r="AS255" s="211"/>
      <c r="AT255" s="211"/>
      <c r="AU255" s="213"/>
      <c r="AV255" s="57"/>
      <c r="AW255" s="52"/>
      <c r="AY255" s="54">
        <f t="shared" si="30"/>
        <v>0</v>
      </c>
      <c r="AZ255" s="54">
        <f t="shared" si="31"/>
        <v>0</v>
      </c>
      <c r="BA255" s="54">
        <f t="shared" si="32"/>
        <v>0</v>
      </c>
      <c r="BB255" s="54">
        <f t="shared" si="33"/>
        <v>0</v>
      </c>
      <c r="BC255" s="54">
        <f t="shared" si="34"/>
        <v>0</v>
      </c>
      <c r="BE255" s="54">
        <f t="shared" si="35"/>
        <v>0</v>
      </c>
      <c r="BF255" s="54">
        <f t="shared" si="36"/>
        <v>0</v>
      </c>
      <c r="BG255" s="54">
        <f t="shared" si="37"/>
        <v>0</v>
      </c>
      <c r="BH255" s="54">
        <f t="shared" si="38"/>
        <v>0</v>
      </c>
      <c r="BI255" s="54">
        <f t="shared" si="39"/>
        <v>0</v>
      </c>
    </row>
    <row r="256" spans="1:61" s="53" customFormat="1" ht="12.95" customHeight="1">
      <c r="A256" s="221">
        <f>A250+1</f>
        <v>42</v>
      </c>
      <c r="B256" s="279"/>
      <c r="C256" s="280"/>
      <c r="D256" s="281"/>
      <c r="E256" s="282"/>
      <c r="F256" s="282"/>
      <c r="G256" s="282"/>
      <c r="H256" s="282"/>
      <c r="I256" s="282"/>
      <c r="J256" s="283">
        <f>SUM(D256:I258)</f>
        <v>0</v>
      </c>
      <c r="K256" s="63"/>
      <c r="L256" s="64"/>
      <c r="M256" s="65"/>
      <c r="N256" s="5"/>
      <c r="O256" s="6"/>
      <c r="P256" s="284">
        <f>ROUNDDOWN(+AY256+AY257+AY258+AY259+AY260+AY261,2)</f>
        <v>0</v>
      </c>
      <c r="Q256" s="64"/>
      <c r="R256" s="64"/>
      <c r="S256" s="65"/>
      <c r="T256" s="5"/>
      <c r="U256" s="6"/>
      <c r="V256" s="284">
        <f>ROUNDDOWN(+AZ256+AZ257+AZ258+AZ259+AZ260+AZ261,2)</f>
        <v>0</v>
      </c>
      <c r="W256" s="64"/>
      <c r="X256" s="64"/>
      <c r="Y256" s="65"/>
      <c r="Z256" s="5"/>
      <c r="AA256" s="6"/>
      <c r="AB256" s="284">
        <f>ROUNDDOWN(+BA256+BA257+BA258+BA259+BA260+BA261,2)</f>
        <v>0</v>
      </c>
      <c r="AC256" s="64"/>
      <c r="AD256" s="64"/>
      <c r="AE256" s="65"/>
      <c r="AF256" s="5"/>
      <c r="AG256" s="6"/>
      <c r="AH256" s="284">
        <f>ROUNDDOWN(+BB256+BB257+BB258+BB259+BB260+BB261,2)</f>
        <v>0</v>
      </c>
      <c r="AI256" s="64"/>
      <c r="AJ256" s="64"/>
      <c r="AK256" s="65"/>
      <c r="AL256" s="5"/>
      <c r="AM256" s="6"/>
      <c r="AN256" s="227">
        <f>ROUNDDOWN(+BC256+BC257+BC258+BC259+BC260+BC261,2)</f>
        <v>0</v>
      </c>
      <c r="AO256" s="234">
        <f>+AN256+AH256+AB256+V256+P256</f>
        <v>0</v>
      </c>
      <c r="AP256" s="231">
        <f>IF(J256=0,0,ROUNDDOWN(+AO256/+J256,2))</f>
        <v>0</v>
      </c>
      <c r="AQ256" s="232" t="str">
        <f>IF(P256=0,"-",ROUNDDOWN(+P256/+AO256,2))</f>
        <v>-</v>
      </c>
      <c r="AR256" s="233" t="str">
        <f>IF(V256=0,"-",ROUNDDOWN(+V256/+AO256,2))</f>
        <v>-</v>
      </c>
      <c r="AS256" s="233" t="str">
        <f>IF(AB256=0,"-",ROUNDDOWN(+AB256/+AO256,2))</f>
        <v>-</v>
      </c>
      <c r="AT256" s="233" t="str">
        <f>IF(AH256=0,"-",ROUNDDOWN(+AH256/+AO256,2))</f>
        <v>-</v>
      </c>
      <c r="AU256" s="230" t="str">
        <f>IF(AN256=0,"-",ROUNDDOWN(+AN256/+AO256,2))</f>
        <v>-</v>
      </c>
      <c r="AV256" s="51"/>
      <c r="AW256" s="52"/>
      <c r="AY256" s="54">
        <f t="shared" si="30"/>
        <v>0</v>
      </c>
      <c r="AZ256" s="54">
        <f t="shared" si="31"/>
        <v>0</v>
      </c>
      <c r="BA256" s="54">
        <f t="shared" si="32"/>
        <v>0</v>
      </c>
      <c r="BB256" s="54">
        <f t="shared" si="33"/>
        <v>0</v>
      </c>
      <c r="BC256" s="54">
        <f t="shared" si="34"/>
        <v>0</v>
      </c>
      <c r="BE256" s="54">
        <f t="shared" si="35"/>
        <v>0</v>
      </c>
      <c r="BF256" s="54">
        <f t="shared" si="36"/>
        <v>0</v>
      </c>
      <c r="BG256" s="54">
        <f t="shared" si="37"/>
        <v>0</v>
      </c>
      <c r="BH256" s="54">
        <f t="shared" si="38"/>
        <v>0</v>
      </c>
      <c r="BI256" s="54">
        <f t="shared" si="39"/>
        <v>0</v>
      </c>
    </row>
    <row r="257" spans="1:61" s="53" customFormat="1" ht="12.95" customHeight="1">
      <c r="A257" s="179"/>
      <c r="B257" s="262"/>
      <c r="C257" s="265"/>
      <c r="D257" s="268"/>
      <c r="E257" s="270"/>
      <c r="F257" s="270"/>
      <c r="G257" s="270"/>
      <c r="H257" s="270"/>
      <c r="I257" s="270"/>
      <c r="J257" s="276"/>
      <c r="K257" s="48"/>
      <c r="L257" s="50"/>
      <c r="M257" s="50"/>
      <c r="N257" s="2"/>
      <c r="O257" s="2"/>
      <c r="P257" s="208"/>
      <c r="Q257" s="49"/>
      <c r="R257" s="49"/>
      <c r="S257" s="50"/>
      <c r="T257" s="2"/>
      <c r="U257" s="2"/>
      <c r="V257" s="208"/>
      <c r="W257" s="55"/>
      <c r="X257" s="55"/>
      <c r="Y257" s="56"/>
      <c r="Z257" s="2"/>
      <c r="AA257" s="2"/>
      <c r="AB257" s="208"/>
      <c r="AC257" s="55"/>
      <c r="AD257" s="55"/>
      <c r="AE257" s="56"/>
      <c r="AF257" s="2"/>
      <c r="AG257" s="2"/>
      <c r="AH257" s="208"/>
      <c r="AI257" s="56"/>
      <c r="AJ257" s="56"/>
      <c r="AK257" s="56"/>
      <c r="AL257" s="2"/>
      <c r="AM257" s="2"/>
      <c r="AN257" s="199"/>
      <c r="AO257" s="201"/>
      <c r="AP257" s="219"/>
      <c r="AQ257" s="195"/>
      <c r="AR257" s="197"/>
      <c r="AS257" s="197"/>
      <c r="AT257" s="197"/>
      <c r="AU257" s="193"/>
      <c r="AV257" s="57"/>
      <c r="AW257" s="52"/>
      <c r="AY257" s="54">
        <f t="shared" si="30"/>
        <v>0</v>
      </c>
      <c r="AZ257" s="54">
        <f t="shared" si="31"/>
        <v>0</v>
      </c>
      <c r="BA257" s="54">
        <f t="shared" si="32"/>
        <v>0</v>
      </c>
      <c r="BB257" s="54">
        <f t="shared" si="33"/>
        <v>0</v>
      </c>
      <c r="BC257" s="54">
        <f t="shared" si="34"/>
        <v>0</v>
      </c>
      <c r="BE257" s="54">
        <f t="shared" si="35"/>
        <v>0</v>
      </c>
      <c r="BF257" s="54">
        <f t="shared" si="36"/>
        <v>0</v>
      </c>
      <c r="BG257" s="54">
        <f t="shared" si="37"/>
        <v>0</v>
      </c>
      <c r="BH257" s="54">
        <f t="shared" si="38"/>
        <v>0</v>
      </c>
      <c r="BI257" s="54">
        <f t="shared" si="39"/>
        <v>0</v>
      </c>
    </row>
    <row r="258" spans="1:61" s="53" customFormat="1" ht="12.95" customHeight="1">
      <c r="A258" s="179"/>
      <c r="B258" s="262"/>
      <c r="C258" s="265"/>
      <c r="D258" s="268"/>
      <c r="E258" s="270"/>
      <c r="F258" s="270"/>
      <c r="G258" s="270"/>
      <c r="H258" s="270"/>
      <c r="I258" s="270"/>
      <c r="J258" s="276"/>
      <c r="K258" s="48"/>
      <c r="L258" s="49"/>
      <c r="M258" s="50"/>
      <c r="N258" s="1"/>
      <c r="O258" s="2"/>
      <c r="P258" s="208"/>
      <c r="Q258" s="49"/>
      <c r="R258" s="49"/>
      <c r="S258" s="50"/>
      <c r="T258" s="1"/>
      <c r="U258" s="2"/>
      <c r="V258" s="208"/>
      <c r="W258" s="49"/>
      <c r="X258" s="49"/>
      <c r="Y258" s="50"/>
      <c r="Z258" s="1"/>
      <c r="AA258" s="2"/>
      <c r="AB258" s="208"/>
      <c r="AC258" s="49"/>
      <c r="AD258" s="49"/>
      <c r="AE258" s="50"/>
      <c r="AF258" s="1"/>
      <c r="AG258" s="2"/>
      <c r="AH258" s="208"/>
      <c r="AI258" s="56"/>
      <c r="AJ258" s="50"/>
      <c r="AK258" s="50"/>
      <c r="AL258" s="1"/>
      <c r="AM258" s="2"/>
      <c r="AN258" s="199"/>
      <c r="AO258" s="201"/>
      <c r="AP258" s="218">
        <f>IF(AP256-$AT$3/100&lt;0,0,IF(OR(AQ256=1,AR256=1,AS256=1,AT256=1,AU256=1),AP256,AP256-$AT$3/100))</f>
        <v>0</v>
      </c>
      <c r="AQ258" s="220" t="str">
        <f>IF(AQ256="-","-",IF(AQ256-$AT$3/100&lt;0,0,IF(AQ256=1,1,AQ256-$AT$3/100)))</f>
        <v>-</v>
      </c>
      <c r="AR258" s="205" t="str">
        <f>IF(AR256="-","-",IF(AR256-$AT$3/100&lt;0,0,IF(AR256=1,1,AR256-$AT$3/100)))</f>
        <v>-</v>
      </c>
      <c r="AS258" s="205" t="str">
        <f>IF(AS256="-","-",IF(AS256-$AT$3/100&lt;0,0,IF(AS256=1,1,AS256-$AT$3/100)))</f>
        <v>-</v>
      </c>
      <c r="AT258" s="205" t="str">
        <f>IF(AT256="-","-",IF(AT256-$AT$3/100&lt;0,0,IF(AT256=1,1,AT256-$AT$3/100)))</f>
        <v>-</v>
      </c>
      <c r="AU258" s="192" t="str">
        <f>IF(AU256="-","-",IF(AU256-$AT$3/100&lt;0,0,IF(AU256=1,1,AU256-$AT$3/100)))</f>
        <v>-</v>
      </c>
      <c r="AV258" s="57"/>
      <c r="AW258" s="52"/>
      <c r="AY258" s="54">
        <f t="shared" si="30"/>
        <v>0</v>
      </c>
      <c r="AZ258" s="54">
        <f t="shared" si="31"/>
        <v>0</v>
      </c>
      <c r="BA258" s="54">
        <f t="shared" si="32"/>
        <v>0</v>
      </c>
      <c r="BB258" s="54">
        <f t="shared" si="33"/>
        <v>0</v>
      </c>
      <c r="BC258" s="54">
        <f t="shared" si="34"/>
        <v>0</v>
      </c>
      <c r="BE258" s="54">
        <f t="shared" si="35"/>
        <v>0</v>
      </c>
      <c r="BF258" s="54">
        <f t="shared" si="36"/>
        <v>0</v>
      </c>
      <c r="BG258" s="54">
        <f t="shared" si="37"/>
        <v>0</v>
      </c>
      <c r="BH258" s="54">
        <f t="shared" si="38"/>
        <v>0</v>
      </c>
      <c r="BI258" s="54">
        <f t="shared" si="39"/>
        <v>0</v>
      </c>
    </row>
    <row r="259" spans="1:61" s="53" customFormat="1" ht="12.95" customHeight="1">
      <c r="A259" s="179"/>
      <c r="B259" s="262"/>
      <c r="C259" s="265"/>
      <c r="D259" s="271"/>
      <c r="E259" s="273"/>
      <c r="F259" s="273"/>
      <c r="G259" s="273"/>
      <c r="H259" s="273"/>
      <c r="I259" s="273"/>
      <c r="J259" s="278">
        <f>SUM(D259:I261)</f>
        <v>0</v>
      </c>
      <c r="K259" s="48"/>
      <c r="L259" s="49"/>
      <c r="M259" s="50"/>
      <c r="N259" s="1"/>
      <c r="O259" s="2"/>
      <c r="P259" s="207">
        <f>ROUNDDOWN(+BE256+BE257+BE258+BE259+BE260+BE261,2)</f>
        <v>0</v>
      </c>
      <c r="Q259" s="49"/>
      <c r="R259" s="49"/>
      <c r="S259" s="50"/>
      <c r="T259" s="1"/>
      <c r="U259" s="2"/>
      <c r="V259" s="207">
        <f>ROUNDDOWN(+BF256+BF257+BF258+BF259+BF260+BF261,2)</f>
        <v>0</v>
      </c>
      <c r="W259" s="49"/>
      <c r="X259" s="49"/>
      <c r="Y259" s="50"/>
      <c r="Z259" s="1"/>
      <c r="AA259" s="2"/>
      <c r="AB259" s="207">
        <f>ROUNDDOWN(+BG256+BG257+BG258+BG259+BG260+BG261,2)</f>
        <v>0</v>
      </c>
      <c r="AC259" s="49"/>
      <c r="AD259" s="49"/>
      <c r="AE259" s="50"/>
      <c r="AF259" s="1"/>
      <c r="AG259" s="2"/>
      <c r="AH259" s="207">
        <f>ROUNDDOWN(+BH256+BH257+BH258+BH259+BH260+BH261,2)</f>
        <v>0</v>
      </c>
      <c r="AI259" s="56"/>
      <c r="AJ259" s="50"/>
      <c r="AK259" s="50"/>
      <c r="AL259" s="1"/>
      <c r="AM259" s="2"/>
      <c r="AN259" s="207">
        <f>ROUNDDOWN(+BI256+BI257+BI258+BI259+BI260+BI261,2)</f>
        <v>0</v>
      </c>
      <c r="AO259" s="225">
        <f>+AN259+AH259+AB259+V259+P259</f>
        <v>0</v>
      </c>
      <c r="AP259" s="219"/>
      <c r="AQ259" s="195"/>
      <c r="AR259" s="197"/>
      <c r="AS259" s="197"/>
      <c r="AT259" s="197"/>
      <c r="AU259" s="193"/>
      <c r="AV259" s="51"/>
      <c r="AW259" s="52"/>
      <c r="AY259" s="54">
        <f t="shared" si="30"/>
        <v>0</v>
      </c>
      <c r="AZ259" s="54">
        <f t="shared" si="31"/>
        <v>0</v>
      </c>
      <c r="BA259" s="54">
        <f t="shared" si="32"/>
        <v>0</v>
      </c>
      <c r="BB259" s="54">
        <f t="shared" si="33"/>
        <v>0</v>
      </c>
      <c r="BC259" s="54">
        <f t="shared" si="34"/>
        <v>0</v>
      </c>
      <c r="BE259" s="54">
        <f t="shared" si="35"/>
        <v>0</v>
      </c>
      <c r="BF259" s="54">
        <f t="shared" si="36"/>
        <v>0</v>
      </c>
      <c r="BG259" s="54">
        <f t="shared" si="37"/>
        <v>0</v>
      </c>
      <c r="BH259" s="54">
        <f t="shared" si="38"/>
        <v>0</v>
      </c>
      <c r="BI259" s="54">
        <f t="shared" si="39"/>
        <v>0</v>
      </c>
    </row>
    <row r="260" spans="1:61" s="53" customFormat="1" ht="12.95" customHeight="1">
      <c r="A260" s="179"/>
      <c r="B260" s="262"/>
      <c r="C260" s="265"/>
      <c r="D260" s="272"/>
      <c r="E260" s="274"/>
      <c r="F260" s="274"/>
      <c r="G260" s="274"/>
      <c r="H260" s="274"/>
      <c r="I260" s="274"/>
      <c r="J260" s="276"/>
      <c r="K260" s="48"/>
      <c r="L260" s="49"/>
      <c r="M260" s="50"/>
      <c r="N260" s="1"/>
      <c r="O260" s="2"/>
      <c r="P260" s="208"/>
      <c r="Q260" s="49"/>
      <c r="R260" s="49"/>
      <c r="S260" s="50"/>
      <c r="T260" s="1"/>
      <c r="U260" s="2"/>
      <c r="V260" s="208"/>
      <c r="W260" s="49"/>
      <c r="X260" s="49"/>
      <c r="Y260" s="50"/>
      <c r="Z260" s="1"/>
      <c r="AA260" s="2"/>
      <c r="AB260" s="208"/>
      <c r="AC260" s="49"/>
      <c r="AD260" s="49"/>
      <c r="AE260" s="50"/>
      <c r="AF260" s="1"/>
      <c r="AG260" s="2"/>
      <c r="AH260" s="208"/>
      <c r="AI260" s="58"/>
      <c r="AJ260" s="50"/>
      <c r="AK260" s="50"/>
      <c r="AL260" s="1"/>
      <c r="AM260" s="2"/>
      <c r="AN260" s="208"/>
      <c r="AO260" s="226"/>
      <c r="AP260" s="214">
        <f>IF(J259=0,0,ROUNDDOWN(+AO259/+J259,2))</f>
        <v>0</v>
      </c>
      <c r="AQ260" s="216" t="str">
        <f>IF(P259=0,"-",ROUNDDOWN(+P259/+AO259,2))</f>
        <v>-</v>
      </c>
      <c r="AR260" s="210" t="str">
        <f>IF(V259=0,"-",ROUNDDOWN(+V259/+AO259,2))</f>
        <v>-</v>
      </c>
      <c r="AS260" s="210" t="str">
        <f>IF(AB259=0,"-",ROUNDDOWN(+AB259/+AO259,2))</f>
        <v>-</v>
      </c>
      <c r="AT260" s="210" t="str">
        <f>IF(AH259=0,"-",ROUNDDOWN(+AH259/+AO259,2))</f>
        <v>-</v>
      </c>
      <c r="AU260" s="212" t="str">
        <f>IF(AN259=0,"-",ROUNDDOWN(+AN259/+AO259,2))</f>
        <v>-</v>
      </c>
      <c r="AV260" s="57"/>
      <c r="AW260" s="52"/>
      <c r="AY260" s="54">
        <f t="shared" si="30"/>
        <v>0</v>
      </c>
      <c r="AZ260" s="54">
        <f t="shared" si="31"/>
        <v>0</v>
      </c>
      <c r="BA260" s="54">
        <f t="shared" si="32"/>
        <v>0</v>
      </c>
      <c r="BB260" s="54">
        <f t="shared" si="33"/>
        <v>0</v>
      </c>
      <c r="BC260" s="54">
        <f t="shared" si="34"/>
        <v>0</v>
      </c>
      <c r="BE260" s="54">
        <f t="shared" si="35"/>
        <v>0</v>
      </c>
      <c r="BF260" s="54">
        <f t="shared" si="36"/>
        <v>0</v>
      </c>
      <c r="BG260" s="54">
        <f t="shared" si="37"/>
        <v>0</v>
      </c>
      <c r="BH260" s="54">
        <f t="shared" si="38"/>
        <v>0</v>
      </c>
      <c r="BI260" s="54">
        <f t="shared" si="39"/>
        <v>0</v>
      </c>
    </row>
    <row r="261" spans="1:61" s="53" customFormat="1" ht="12.95" customHeight="1">
      <c r="A261" s="179"/>
      <c r="B261" s="262"/>
      <c r="C261" s="265"/>
      <c r="D261" s="272"/>
      <c r="E261" s="274"/>
      <c r="F261" s="274"/>
      <c r="G261" s="274"/>
      <c r="H261" s="274"/>
      <c r="I261" s="274"/>
      <c r="J261" s="285"/>
      <c r="K261" s="66"/>
      <c r="L261" s="67"/>
      <c r="M261" s="68"/>
      <c r="N261" s="3"/>
      <c r="O261" s="4"/>
      <c r="P261" s="236"/>
      <c r="Q261" s="67"/>
      <c r="R261" s="67"/>
      <c r="S261" s="68"/>
      <c r="T261" s="3"/>
      <c r="U261" s="4"/>
      <c r="V261" s="236"/>
      <c r="W261" s="67"/>
      <c r="X261" s="67"/>
      <c r="Y261" s="68"/>
      <c r="Z261" s="3"/>
      <c r="AA261" s="4"/>
      <c r="AB261" s="236"/>
      <c r="AC261" s="67"/>
      <c r="AD261" s="67"/>
      <c r="AE261" s="68"/>
      <c r="AF261" s="3"/>
      <c r="AG261" s="4"/>
      <c r="AH261" s="236"/>
      <c r="AI261" s="69"/>
      <c r="AJ261" s="68"/>
      <c r="AK261" s="68"/>
      <c r="AL261" s="3"/>
      <c r="AM261" s="4"/>
      <c r="AN261" s="236"/>
      <c r="AO261" s="239"/>
      <c r="AP261" s="238"/>
      <c r="AQ261" s="217"/>
      <c r="AR261" s="211"/>
      <c r="AS261" s="211"/>
      <c r="AT261" s="211"/>
      <c r="AU261" s="213"/>
      <c r="AV261" s="57"/>
      <c r="AW261" s="52"/>
      <c r="AY261" s="54">
        <f t="shared" si="30"/>
        <v>0</v>
      </c>
      <c r="AZ261" s="54">
        <f t="shared" si="31"/>
        <v>0</v>
      </c>
      <c r="BA261" s="54">
        <f t="shared" si="32"/>
        <v>0</v>
      </c>
      <c r="BB261" s="54">
        <f t="shared" si="33"/>
        <v>0</v>
      </c>
      <c r="BC261" s="54">
        <f t="shared" si="34"/>
        <v>0</v>
      </c>
      <c r="BE261" s="54">
        <f t="shared" si="35"/>
        <v>0</v>
      </c>
      <c r="BF261" s="54">
        <f t="shared" si="36"/>
        <v>0</v>
      </c>
      <c r="BG261" s="54">
        <f t="shared" si="37"/>
        <v>0</v>
      </c>
      <c r="BH261" s="54">
        <f t="shared" si="38"/>
        <v>0</v>
      </c>
      <c r="BI261" s="54">
        <f t="shared" si="39"/>
        <v>0</v>
      </c>
    </row>
    <row r="262" spans="1:61" s="53" customFormat="1" ht="12.95" customHeight="1">
      <c r="A262" s="221">
        <f>A256+1</f>
        <v>43</v>
      </c>
      <c r="B262" s="279"/>
      <c r="C262" s="280"/>
      <c r="D262" s="281"/>
      <c r="E262" s="282"/>
      <c r="F262" s="282"/>
      <c r="G262" s="282"/>
      <c r="H262" s="282"/>
      <c r="I262" s="282"/>
      <c r="J262" s="283">
        <f>SUM(D262:I264)</f>
        <v>0</v>
      </c>
      <c r="K262" s="63"/>
      <c r="L262" s="64"/>
      <c r="M262" s="65"/>
      <c r="N262" s="5"/>
      <c r="O262" s="6"/>
      <c r="P262" s="284">
        <f>ROUNDDOWN(+AY262+AY263+AY264+AY265+AY266+AY267,2)</f>
        <v>0</v>
      </c>
      <c r="Q262" s="64"/>
      <c r="R262" s="64"/>
      <c r="S262" s="65"/>
      <c r="T262" s="5"/>
      <c r="U262" s="6"/>
      <c r="V262" s="284">
        <f>ROUNDDOWN(+AZ262+AZ263+AZ264+AZ265+AZ266+AZ267,2)</f>
        <v>0</v>
      </c>
      <c r="W262" s="64"/>
      <c r="X262" s="64"/>
      <c r="Y262" s="65"/>
      <c r="Z262" s="5"/>
      <c r="AA262" s="6"/>
      <c r="AB262" s="284">
        <f>ROUNDDOWN(+BA262+BA263+BA264+BA265+BA266+BA267,2)</f>
        <v>0</v>
      </c>
      <c r="AC262" s="64"/>
      <c r="AD262" s="64"/>
      <c r="AE262" s="65"/>
      <c r="AF262" s="5"/>
      <c r="AG262" s="6"/>
      <c r="AH262" s="284">
        <f>ROUNDDOWN(+BB262+BB263+BB264+BB265+BB266+BB267,2)</f>
        <v>0</v>
      </c>
      <c r="AI262" s="64"/>
      <c r="AJ262" s="64"/>
      <c r="AK262" s="65"/>
      <c r="AL262" s="5"/>
      <c r="AM262" s="6"/>
      <c r="AN262" s="227">
        <f>ROUNDDOWN(+BC262+BC263+BC264+BC265+BC266+BC267,2)</f>
        <v>0</v>
      </c>
      <c r="AO262" s="234">
        <f>+AN262+AH262+AB262+V262+P262</f>
        <v>0</v>
      </c>
      <c r="AP262" s="231">
        <f>IF(J262=0,0,ROUNDDOWN(+AO262/+J262,2))</f>
        <v>0</v>
      </c>
      <c r="AQ262" s="232" t="str">
        <f>IF(P262=0,"-",ROUNDDOWN(+P262/+AO262,2))</f>
        <v>-</v>
      </c>
      <c r="AR262" s="233" t="str">
        <f>IF(V262=0,"-",ROUNDDOWN(+V262/+AO262,2))</f>
        <v>-</v>
      </c>
      <c r="AS262" s="233" t="str">
        <f>IF(AB262=0,"-",ROUNDDOWN(+AB262/+AO262,2))</f>
        <v>-</v>
      </c>
      <c r="AT262" s="233" t="str">
        <f>IF(AH262=0,"-",ROUNDDOWN(+AH262/+AO262,2))</f>
        <v>-</v>
      </c>
      <c r="AU262" s="230" t="str">
        <f>IF(AN262=0,"-",ROUNDDOWN(+AN262/+AO262,2))</f>
        <v>-</v>
      </c>
      <c r="AV262" s="51"/>
      <c r="AW262" s="52"/>
      <c r="AY262" s="54">
        <f t="shared" si="30"/>
        <v>0</v>
      </c>
      <c r="AZ262" s="54">
        <f t="shared" si="31"/>
        <v>0</v>
      </c>
      <c r="BA262" s="54">
        <f t="shared" si="32"/>
        <v>0</v>
      </c>
      <c r="BB262" s="54">
        <f t="shared" si="33"/>
        <v>0</v>
      </c>
      <c r="BC262" s="54">
        <f t="shared" si="34"/>
        <v>0</v>
      </c>
      <c r="BE262" s="54">
        <f t="shared" si="35"/>
        <v>0</v>
      </c>
      <c r="BF262" s="54">
        <f t="shared" si="36"/>
        <v>0</v>
      </c>
      <c r="BG262" s="54">
        <f t="shared" si="37"/>
        <v>0</v>
      </c>
      <c r="BH262" s="54">
        <f t="shared" si="38"/>
        <v>0</v>
      </c>
      <c r="BI262" s="54">
        <f t="shared" si="39"/>
        <v>0</v>
      </c>
    </row>
    <row r="263" spans="1:61" s="53" customFormat="1" ht="12.95" customHeight="1">
      <c r="A263" s="179"/>
      <c r="B263" s="262"/>
      <c r="C263" s="265"/>
      <c r="D263" s="268"/>
      <c r="E263" s="270"/>
      <c r="F263" s="270"/>
      <c r="G263" s="270"/>
      <c r="H263" s="270"/>
      <c r="I263" s="270"/>
      <c r="J263" s="276"/>
      <c r="K263" s="48"/>
      <c r="L263" s="50"/>
      <c r="M263" s="50"/>
      <c r="N263" s="2"/>
      <c r="O263" s="2"/>
      <c r="P263" s="208"/>
      <c r="Q263" s="49"/>
      <c r="R263" s="49"/>
      <c r="S263" s="50"/>
      <c r="T263" s="2"/>
      <c r="U263" s="2"/>
      <c r="V263" s="208"/>
      <c r="W263" s="55"/>
      <c r="X263" s="55"/>
      <c r="Y263" s="56"/>
      <c r="Z263" s="2"/>
      <c r="AA263" s="2"/>
      <c r="AB263" s="208"/>
      <c r="AC263" s="55"/>
      <c r="AD263" s="55"/>
      <c r="AE263" s="56"/>
      <c r="AF263" s="2"/>
      <c r="AG263" s="2"/>
      <c r="AH263" s="208"/>
      <c r="AI263" s="56"/>
      <c r="AJ263" s="56"/>
      <c r="AK263" s="56"/>
      <c r="AL263" s="2"/>
      <c r="AM263" s="2"/>
      <c r="AN263" s="199"/>
      <c r="AO263" s="201"/>
      <c r="AP263" s="219"/>
      <c r="AQ263" s="195"/>
      <c r="AR263" s="197"/>
      <c r="AS263" s="197"/>
      <c r="AT263" s="197"/>
      <c r="AU263" s="193"/>
      <c r="AV263" s="57"/>
      <c r="AW263" s="52"/>
      <c r="AY263" s="54">
        <f t="shared" si="30"/>
        <v>0</v>
      </c>
      <c r="AZ263" s="54">
        <f t="shared" si="31"/>
        <v>0</v>
      </c>
      <c r="BA263" s="54">
        <f t="shared" si="32"/>
        <v>0</v>
      </c>
      <c r="BB263" s="54">
        <f t="shared" si="33"/>
        <v>0</v>
      </c>
      <c r="BC263" s="54">
        <f t="shared" si="34"/>
        <v>0</v>
      </c>
      <c r="BE263" s="54">
        <f t="shared" si="35"/>
        <v>0</v>
      </c>
      <c r="BF263" s="54">
        <f t="shared" si="36"/>
        <v>0</v>
      </c>
      <c r="BG263" s="54">
        <f t="shared" si="37"/>
        <v>0</v>
      </c>
      <c r="BH263" s="54">
        <f t="shared" si="38"/>
        <v>0</v>
      </c>
      <c r="BI263" s="54">
        <f t="shared" si="39"/>
        <v>0</v>
      </c>
    </row>
    <row r="264" spans="1:61" s="53" customFormat="1" ht="12.95" customHeight="1">
      <c r="A264" s="179"/>
      <c r="B264" s="262"/>
      <c r="C264" s="265"/>
      <c r="D264" s="268"/>
      <c r="E264" s="270"/>
      <c r="F264" s="270"/>
      <c r="G264" s="270"/>
      <c r="H264" s="270"/>
      <c r="I264" s="270"/>
      <c r="J264" s="276"/>
      <c r="K264" s="48"/>
      <c r="L264" s="49"/>
      <c r="M264" s="50"/>
      <c r="N264" s="1"/>
      <c r="O264" s="2"/>
      <c r="P264" s="208"/>
      <c r="Q264" s="49"/>
      <c r="R264" s="49"/>
      <c r="S264" s="50"/>
      <c r="T264" s="1"/>
      <c r="U264" s="2"/>
      <c r="V264" s="208"/>
      <c r="W264" s="49"/>
      <c r="X264" s="49"/>
      <c r="Y264" s="50"/>
      <c r="Z264" s="1"/>
      <c r="AA264" s="2"/>
      <c r="AB264" s="208"/>
      <c r="AC264" s="49"/>
      <c r="AD264" s="49"/>
      <c r="AE264" s="50"/>
      <c r="AF264" s="1"/>
      <c r="AG264" s="2"/>
      <c r="AH264" s="208"/>
      <c r="AI264" s="56"/>
      <c r="AJ264" s="50"/>
      <c r="AK264" s="50"/>
      <c r="AL264" s="1"/>
      <c r="AM264" s="2"/>
      <c r="AN264" s="199"/>
      <c r="AO264" s="201"/>
      <c r="AP264" s="218">
        <f>IF(AP262-$AT$3/100&lt;0,0,IF(OR(AQ262=1,AR262=1,AS262=1,AT262=1,AU262=1),AP262,AP262-$AT$3/100))</f>
        <v>0</v>
      </c>
      <c r="AQ264" s="220" t="str">
        <f>IF(AQ262="-","-",IF(AQ262-$AT$3/100&lt;0,0,IF(AQ262=1,1,AQ262-$AT$3/100)))</f>
        <v>-</v>
      </c>
      <c r="AR264" s="205" t="str">
        <f>IF(AR262="-","-",IF(AR262-$AT$3/100&lt;0,0,IF(AR262=1,1,AR262-$AT$3/100)))</f>
        <v>-</v>
      </c>
      <c r="AS264" s="205" t="str">
        <f>IF(AS262="-","-",IF(AS262-$AT$3/100&lt;0,0,IF(AS262=1,1,AS262-$AT$3/100)))</f>
        <v>-</v>
      </c>
      <c r="AT264" s="205" t="str">
        <f>IF(AT262="-","-",IF(AT262-$AT$3/100&lt;0,0,IF(AT262=1,1,AT262-$AT$3/100)))</f>
        <v>-</v>
      </c>
      <c r="AU264" s="192" t="str">
        <f>IF(AU262="-","-",IF(AU262-$AT$3/100&lt;0,0,IF(AU262=1,1,AU262-$AT$3/100)))</f>
        <v>-</v>
      </c>
      <c r="AV264" s="57"/>
      <c r="AW264" s="52"/>
      <c r="AY264" s="54">
        <f t="shared" si="30"/>
        <v>0</v>
      </c>
      <c r="AZ264" s="54">
        <f t="shared" si="31"/>
        <v>0</v>
      </c>
      <c r="BA264" s="54">
        <f t="shared" si="32"/>
        <v>0</v>
      </c>
      <c r="BB264" s="54">
        <f t="shared" si="33"/>
        <v>0</v>
      </c>
      <c r="BC264" s="54">
        <f t="shared" si="34"/>
        <v>0</v>
      </c>
      <c r="BE264" s="54">
        <f t="shared" si="35"/>
        <v>0</v>
      </c>
      <c r="BF264" s="54">
        <f t="shared" si="36"/>
        <v>0</v>
      </c>
      <c r="BG264" s="54">
        <f t="shared" si="37"/>
        <v>0</v>
      </c>
      <c r="BH264" s="54">
        <f t="shared" si="38"/>
        <v>0</v>
      </c>
      <c r="BI264" s="54">
        <f t="shared" si="39"/>
        <v>0</v>
      </c>
    </row>
    <row r="265" spans="1:61" s="53" customFormat="1" ht="12.95" customHeight="1">
      <c r="A265" s="179"/>
      <c r="B265" s="262"/>
      <c r="C265" s="265"/>
      <c r="D265" s="271"/>
      <c r="E265" s="273"/>
      <c r="F265" s="273"/>
      <c r="G265" s="273"/>
      <c r="H265" s="273"/>
      <c r="I265" s="273"/>
      <c r="J265" s="278">
        <f>SUM(D265:I267)</f>
        <v>0</v>
      </c>
      <c r="K265" s="48"/>
      <c r="L265" s="49"/>
      <c r="M265" s="50"/>
      <c r="N265" s="1"/>
      <c r="O265" s="2"/>
      <c r="P265" s="207">
        <f>ROUNDDOWN(+BE262+BE263+BE264+BE265+BE266+BE267,2)</f>
        <v>0</v>
      </c>
      <c r="Q265" s="49"/>
      <c r="R265" s="49"/>
      <c r="S265" s="50"/>
      <c r="T265" s="1"/>
      <c r="U265" s="2"/>
      <c r="V265" s="207">
        <f>ROUNDDOWN(+BF262+BF263+BF264+BF265+BF266+BF267,2)</f>
        <v>0</v>
      </c>
      <c r="W265" s="49"/>
      <c r="X265" s="49"/>
      <c r="Y265" s="50"/>
      <c r="Z265" s="1"/>
      <c r="AA265" s="2"/>
      <c r="AB265" s="207">
        <f>ROUNDDOWN(+BG262+BG263+BG264+BG265+BG266+BG267,2)</f>
        <v>0</v>
      </c>
      <c r="AC265" s="49"/>
      <c r="AD265" s="49"/>
      <c r="AE265" s="50"/>
      <c r="AF265" s="1"/>
      <c r="AG265" s="2"/>
      <c r="AH265" s="207">
        <f>ROUNDDOWN(+BH262+BH263+BH264+BH265+BH266+BH267,2)</f>
        <v>0</v>
      </c>
      <c r="AI265" s="56"/>
      <c r="AJ265" s="50"/>
      <c r="AK265" s="50"/>
      <c r="AL265" s="1"/>
      <c r="AM265" s="2"/>
      <c r="AN265" s="207">
        <f>ROUNDDOWN(+BI262+BI263+BI264+BI265+BI266+BI267,2)</f>
        <v>0</v>
      </c>
      <c r="AO265" s="225">
        <f>+AN265+AH265+AB265+V265+P265</f>
        <v>0</v>
      </c>
      <c r="AP265" s="219"/>
      <c r="AQ265" s="195"/>
      <c r="AR265" s="197"/>
      <c r="AS265" s="197"/>
      <c r="AT265" s="197"/>
      <c r="AU265" s="193"/>
      <c r="AV265" s="51"/>
      <c r="AW265" s="52"/>
      <c r="AY265" s="54">
        <f t="shared" si="30"/>
        <v>0</v>
      </c>
      <c r="AZ265" s="54">
        <f t="shared" si="31"/>
        <v>0</v>
      </c>
      <c r="BA265" s="54">
        <f t="shared" si="32"/>
        <v>0</v>
      </c>
      <c r="BB265" s="54">
        <f t="shared" si="33"/>
        <v>0</v>
      </c>
      <c r="BC265" s="54">
        <f t="shared" si="34"/>
        <v>0</v>
      </c>
      <c r="BE265" s="54">
        <f t="shared" si="35"/>
        <v>0</v>
      </c>
      <c r="BF265" s="54">
        <f t="shared" si="36"/>
        <v>0</v>
      </c>
      <c r="BG265" s="54">
        <f t="shared" si="37"/>
        <v>0</v>
      </c>
      <c r="BH265" s="54">
        <f t="shared" si="38"/>
        <v>0</v>
      </c>
      <c r="BI265" s="54">
        <f t="shared" si="39"/>
        <v>0</v>
      </c>
    </row>
    <row r="266" spans="1:61" s="53" customFormat="1" ht="12.95" customHeight="1">
      <c r="A266" s="179"/>
      <c r="B266" s="262"/>
      <c r="C266" s="265"/>
      <c r="D266" s="272"/>
      <c r="E266" s="274"/>
      <c r="F266" s="274"/>
      <c r="G266" s="274"/>
      <c r="H266" s="274"/>
      <c r="I266" s="274"/>
      <c r="J266" s="276"/>
      <c r="K266" s="48"/>
      <c r="L266" s="49"/>
      <c r="M266" s="50"/>
      <c r="N266" s="1"/>
      <c r="O266" s="2"/>
      <c r="P266" s="208"/>
      <c r="Q266" s="49"/>
      <c r="R266" s="49"/>
      <c r="S266" s="50"/>
      <c r="T266" s="1"/>
      <c r="U266" s="2"/>
      <c r="V266" s="208"/>
      <c r="W266" s="49"/>
      <c r="X266" s="49"/>
      <c r="Y266" s="50"/>
      <c r="Z266" s="1"/>
      <c r="AA266" s="2"/>
      <c r="AB266" s="208"/>
      <c r="AC266" s="49"/>
      <c r="AD266" s="49"/>
      <c r="AE266" s="50"/>
      <c r="AF266" s="1"/>
      <c r="AG266" s="2"/>
      <c r="AH266" s="208"/>
      <c r="AI266" s="58"/>
      <c r="AJ266" s="50"/>
      <c r="AK266" s="50"/>
      <c r="AL266" s="1"/>
      <c r="AM266" s="2"/>
      <c r="AN266" s="208"/>
      <c r="AO266" s="226"/>
      <c r="AP266" s="214">
        <f>IF(J265=0,0,ROUNDDOWN(+AO265/+J265,2))</f>
        <v>0</v>
      </c>
      <c r="AQ266" s="216" t="str">
        <f>IF(P265=0,"-",ROUNDDOWN(+P265/+AO265,2))</f>
        <v>-</v>
      </c>
      <c r="AR266" s="210" t="str">
        <f>IF(V265=0,"-",ROUNDDOWN(+V265/+AO265,2))</f>
        <v>-</v>
      </c>
      <c r="AS266" s="210" t="str">
        <f>IF(AB265=0,"-",ROUNDDOWN(+AB265/+AO265,2))</f>
        <v>-</v>
      </c>
      <c r="AT266" s="210" t="str">
        <f>IF(AH265=0,"-",ROUNDDOWN(+AH265/+AO265,2))</f>
        <v>-</v>
      </c>
      <c r="AU266" s="212" t="str">
        <f>IF(AN265=0,"-",ROUNDDOWN(+AN265/+AO265,2))</f>
        <v>-</v>
      </c>
      <c r="AV266" s="57"/>
      <c r="AW266" s="52"/>
      <c r="AY266" s="54">
        <f t="shared" ref="AY266:AY329" si="40">ROUNDDOWN(+L266*M266,3)</f>
        <v>0</v>
      </c>
      <c r="AZ266" s="54">
        <f t="shared" ref="AZ266:AZ329" si="41">ROUNDDOWN(+R266*+S266,3)</f>
        <v>0</v>
      </c>
      <c r="BA266" s="54">
        <f t="shared" ref="BA266:BA329" si="42">ROUNDDOWN(+X266*+Y266,3)</f>
        <v>0</v>
      </c>
      <c r="BB266" s="54">
        <f t="shared" ref="BB266:BB329" si="43">ROUNDDOWN(+AD266*+AE266,3)</f>
        <v>0</v>
      </c>
      <c r="BC266" s="54">
        <f t="shared" ref="BC266:BC329" si="44">ROUNDDOWN(+AJ266*+AK266,3)</f>
        <v>0</v>
      </c>
      <c r="BE266" s="54">
        <f t="shared" ref="BE266:BE329" si="45">ROUNDDOWN(+N266*O266,3)</f>
        <v>0</v>
      </c>
      <c r="BF266" s="54">
        <f t="shared" ref="BF266:BF329" si="46">ROUNDDOWN(+T266*+U266,3)</f>
        <v>0</v>
      </c>
      <c r="BG266" s="54">
        <f t="shared" ref="BG266:BG329" si="47">ROUNDDOWN(+Z266*+AA266,3)</f>
        <v>0</v>
      </c>
      <c r="BH266" s="54">
        <f t="shared" ref="BH266:BH329" si="48">ROUNDDOWN(+AF266*+AG266,3)</f>
        <v>0</v>
      </c>
      <c r="BI266" s="54">
        <f t="shared" ref="BI266:BI329" si="49">ROUNDDOWN(+AL266*+AM266,3)</f>
        <v>0</v>
      </c>
    </row>
    <row r="267" spans="1:61" s="53" customFormat="1" ht="12.95" customHeight="1">
      <c r="A267" s="179"/>
      <c r="B267" s="262"/>
      <c r="C267" s="265"/>
      <c r="D267" s="272"/>
      <c r="E267" s="274"/>
      <c r="F267" s="274"/>
      <c r="G267" s="274"/>
      <c r="H267" s="274"/>
      <c r="I267" s="274"/>
      <c r="J267" s="285"/>
      <c r="K267" s="66"/>
      <c r="L267" s="67"/>
      <c r="M267" s="68"/>
      <c r="N267" s="3"/>
      <c r="O267" s="4"/>
      <c r="P267" s="236"/>
      <c r="Q267" s="67"/>
      <c r="R267" s="67"/>
      <c r="S267" s="68"/>
      <c r="T267" s="3"/>
      <c r="U267" s="4"/>
      <c r="V267" s="236"/>
      <c r="W267" s="67"/>
      <c r="X267" s="67"/>
      <c r="Y267" s="68"/>
      <c r="Z267" s="3"/>
      <c r="AA267" s="4"/>
      <c r="AB267" s="236"/>
      <c r="AC267" s="67"/>
      <c r="AD267" s="67"/>
      <c r="AE267" s="68"/>
      <c r="AF267" s="3"/>
      <c r="AG267" s="4"/>
      <c r="AH267" s="236"/>
      <c r="AI267" s="69"/>
      <c r="AJ267" s="68"/>
      <c r="AK267" s="68"/>
      <c r="AL267" s="3"/>
      <c r="AM267" s="4"/>
      <c r="AN267" s="236"/>
      <c r="AO267" s="239"/>
      <c r="AP267" s="238"/>
      <c r="AQ267" s="217"/>
      <c r="AR267" s="211"/>
      <c r="AS267" s="211"/>
      <c r="AT267" s="211"/>
      <c r="AU267" s="213"/>
      <c r="AV267" s="57"/>
      <c r="AW267" s="52"/>
      <c r="AY267" s="54">
        <f t="shared" si="40"/>
        <v>0</v>
      </c>
      <c r="AZ267" s="54">
        <f t="shared" si="41"/>
        <v>0</v>
      </c>
      <c r="BA267" s="54">
        <f t="shared" si="42"/>
        <v>0</v>
      </c>
      <c r="BB267" s="54">
        <f t="shared" si="43"/>
        <v>0</v>
      </c>
      <c r="BC267" s="54">
        <f t="shared" si="44"/>
        <v>0</v>
      </c>
      <c r="BE267" s="54">
        <f t="shared" si="45"/>
        <v>0</v>
      </c>
      <c r="BF267" s="54">
        <f t="shared" si="46"/>
        <v>0</v>
      </c>
      <c r="BG267" s="54">
        <f t="shared" si="47"/>
        <v>0</v>
      </c>
      <c r="BH267" s="54">
        <f t="shared" si="48"/>
        <v>0</v>
      </c>
      <c r="BI267" s="54">
        <f t="shared" si="49"/>
        <v>0</v>
      </c>
    </row>
    <row r="268" spans="1:61" s="53" customFormat="1" ht="12.95" customHeight="1">
      <c r="A268" s="221">
        <f>A262+1</f>
        <v>44</v>
      </c>
      <c r="B268" s="279"/>
      <c r="C268" s="280"/>
      <c r="D268" s="281"/>
      <c r="E268" s="282"/>
      <c r="F268" s="282"/>
      <c r="G268" s="282"/>
      <c r="H268" s="282"/>
      <c r="I268" s="282"/>
      <c r="J268" s="283">
        <f>SUM(D268:I270)</f>
        <v>0</v>
      </c>
      <c r="K268" s="63"/>
      <c r="L268" s="64"/>
      <c r="M268" s="65"/>
      <c r="N268" s="5"/>
      <c r="O268" s="6"/>
      <c r="P268" s="284">
        <f>ROUNDDOWN(+AY268+AY269+AY270+AY271+AY272+AY273,2)</f>
        <v>0</v>
      </c>
      <c r="Q268" s="64"/>
      <c r="R268" s="64"/>
      <c r="S268" s="65"/>
      <c r="T268" s="5"/>
      <c r="U268" s="6"/>
      <c r="V268" s="284">
        <f>ROUNDDOWN(+AZ268+AZ269+AZ270+AZ271+AZ272+AZ273,2)</f>
        <v>0</v>
      </c>
      <c r="W268" s="64"/>
      <c r="X268" s="64"/>
      <c r="Y268" s="65"/>
      <c r="Z268" s="5"/>
      <c r="AA268" s="6"/>
      <c r="AB268" s="284">
        <f>ROUNDDOWN(+BA268+BA269+BA270+BA271+BA272+BA273,2)</f>
        <v>0</v>
      </c>
      <c r="AC268" s="64"/>
      <c r="AD268" s="64"/>
      <c r="AE268" s="65"/>
      <c r="AF268" s="5"/>
      <c r="AG268" s="6"/>
      <c r="AH268" s="284">
        <f>ROUNDDOWN(+BB268+BB269+BB270+BB271+BB272+BB273,2)</f>
        <v>0</v>
      </c>
      <c r="AI268" s="64"/>
      <c r="AJ268" s="64"/>
      <c r="AK268" s="65"/>
      <c r="AL268" s="5"/>
      <c r="AM268" s="6"/>
      <c r="AN268" s="227">
        <f>ROUNDDOWN(+BC268+BC269+BC270+BC271+BC272+BC273,2)</f>
        <v>0</v>
      </c>
      <c r="AO268" s="234">
        <f>+AN268+AH268+AB268+V268+P268</f>
        <v>0</v>
      </c>
      <c r="AP268" s="231">
        <f>IF(J268=0,0,ROUNDDOWN(+AO268/+J268,2))</f>
        <v>0</v>
      </c>
      <c r="AQ268" s="232" t="str">
        <f>IF(P268=0,"-",ROUNDDOWN(+P268/+AO268,2))</f>
        <v>-</v>
      </c>
      <c r="AR268" s="233" t="str">
        <f>IF(V268=0,"-",ROUNDDOWN(+V268/+AO268,2))</f>
        <v>-</v>
      </c>
      <c r="AS268" s="233" t="str">
        <f>IF(AB268=0,"-",ROUNDDOWN(+AB268/+AO268,2))</f>
        <v>-</v>
      </c>
      <c r="AT268" s="233" t="str">
        <f>IF(AH268=0,"-",ROUNDDOWN(+AH268/+AO268,2))</f>
        <v>-</v>
      </c>
      <c r="AU268" s="230" t="str">
        <f>IF(AN268=0,"-",ROUNDDOWN(+AN268/+AO268,2))</f>
        <v>-</v>
      </c>
      <c r="AV268" s="51"/>
      <c r="AW268" s="52"/>
      <c r="AY268" s="54">
        <f t="shared" si="40"/>
        <v>0</v>
      </c>
      <c r="AZ268" s="54">
        <f t="shared" si="41"/>
        <v>0</v>
      </c>
      <c r="BA268" s="54">
        <f t="shared" si="42"/>
        <v>0</v>
      </c>
      <c r="BB268" s="54">
        <f t="shared" si="43"/>
        <v>0</v>
      </c>
      <c r="BC268" s="54">
        <f t="shared" si="44"/>
        <v>0</v>
      </c>
      <c r="BE268" s="54">
        <f t="shared" si="45"/>
        <v>0</v>
      </c>
      <c r="BF268" s="54">
        <f t="shared" si="46"/>
        <v>0</v>
      </c>
      <c r="BG268" s="54">
        <f t="shared" si="47"/>
        <v>0</v>
      </c>
      <c r="BH268" s="54">
        <f t="shared" si="48"/>
        <v>0</v>
      </c>
      <c r="BI268" s="54">
        <f t="shared" si="49"/>
        <v>0</v>
      </c>
    </row>
    <row r="269" spans="1:61" s="53" customFormat="1" ht="12.95" customHeight="1">
      <c r="A269" s="179"/>
      <c r="B269" s="262"/>
      <c r="C269" s="265"/>
      <c r="D269" s="268"/>
      <c r="E269" s="270"/>
      <c r="F269" s="270"/>
      <c r="G269" s="270"/>
      <c r="H269" s="270"/>
      <c r="I269" s="270"/>
      <c r="J269" s="276"/>
      <c r="K269" s="48"/>
      <c r="L269" s="50"/>
      <c r="M269" s="50"/>
      <c r="N269" s="2"/>
      <c r="O269" s="2"/>
      <c r="P269" s="208"/>
      <c r="Q269" s="49"/>
      <c r="R269" s="49"/>
      <c r="S269" s="50"/>
      <c r="T269" s="2"/>
      <c r="U269" s="2"/>
      <c r="V269" s="208"/>
      <c r="W269" s="55"/>
      <c r="X269" s="55"/>
      <c r="Y269" s="56"/>
      <c r="Z269" s="2"/>
      <c r="AA269" s="2"/>
      <c r="AB269" s="208"/>
      <c r="AC269" s="55"/>
      <c r="AD269" s="55"/>
      <c r="AE269" s="56"/>
      <c r="AF269" s="2"/>
      <c r="AG269" s="2"/>
      <c r="AH269" s="208"/>
      <c r="AI269" s="56"/>
      <c r="AJ269" s="56"/>
      <c r="AK269" s="56"/>
      <c r="AL269" s="2"/>
      <c r="AM269" s="2"/>
      <c r="AN269" s="199"/>
      <c r="AO269" s="201"/>
      <c r="AP269" s="219"/>
      <c r="AQ269" s="195"/>
      <c r="AR269" s="197"/>
      <c r="AS269" s="197"/>
      <c r="AT269" s="197"/>
      <c r="AU269" s="193"/>
      <c r="AV269" s="57"/>
      <c r="AW269" s="52"/>
      <c r="AY269" s="54">
        <f t="shared" si="40"/>
        <v>0</v>
      </c>
      <c r="AZ269" s="54">
        <f t="shared" si="41"/>
        <v>0</v>
      </c>
      <c r="BA269" s="54">
        <f t="shared" si="42"/>
        <v>0</v>
      </c>
      <c r="BB269" s="54">
        <f t="shared" si="43"/>
        <v>0</v>
      </c>
      <c r="BC269" s="54">
        <f t="shared" si="44"/>
        <v>0</v>
      </c>
      <c r="BE269" s="54">
        <f t="shared" si="45"/>
        <v>0</v>
      </c>
      <c r="BF269" s="54">
        <f t="shared" si="46"/>
        <v>0</v>
      </c>
      <c r="BG269" s="54">
        <f t="shared" si="47"/>
        <v>0</v>
      </c>
      <c r="BH269" s="54">
        <f t="shared" si="48"/>
        <v>0</v>
      </c>
      <c r="BI269" s="54">
        <f t="shared" si="49"/>
        <v>0</v>
      </c>
    </row>
    <row r="270" spans="1:61" s="53" customFormat="1" ht="12.95" customHeight="1">
      <c r="A270" s="179"/>
      <c r="B270" s="262"/>
      <c r="C270" s="265"/>
      <c r="D270" s="268"/>
      <c r="E270" s="270"/>
      <c r="F270" s="270"/>
      <c r="G270" s="270"/>
      <c r="H270" s="270"/>
      <c r="I270" s="270"/>
      <c r="J270" s="276"/>
      <c r="K270" s="48"/>
      <c r="L270" s="49"/>
      <c r="M270" s="50"/>
      <c r="N270" s="1"/>
      <c r="O270" s="2"/>
      <c r="P270" s="208"/>
      <c r="Q270" s="49"/>
      <c r="R270" s="49"/>
      <c r="S270" s="50"/>
      <c r="T270" s="1"/>
      <c r="U270" s="2"/>
      <c r="V270" s="208"/>
      <c r="W270" s="49"/>
      <c r="X270" s="49"/>
      <c r="Y270" s="50"/>
      <c r="Z270" s="1"/>
      <c r="AA270" s="2"/>
      <c r="AB270" s="208"/>
      <c r="AC270" s="49"/>
      <c r="AD270" s="49"/>
      <c r="AE270" s="50"/>
      <c r="AF270" s="1"/>
      <c r="AG270" s="2"/>
      <c r="AH270" s="208"/>
      <c r="AI270" s="56"/>
      <c r="AJ270" s="50"/>
      <c r="AK270" s="50"/>
      <c r="AL270" s="1"/>
      <c r="AM270" s="2"/>
      <c r="AN270" s="199"/>
      <c r="AO270" s="201"/>
      <c r="AP270" s="218">
        <f>IF(AP268-$AT$3/100&lt;0,0,IF(OR(AQ268=1,AR268=1,AS268=1,AT268=1,AU268=1),AP268,AP268-$AT$3/100))</f>
        <v>0</v>
      </c>
      <c r="AQ270" s="220" t="str">
        <f>IF(AQ268="-","-",IF(AQ268-$AT$3/100&lt;0,0,IF(AQ268=1,1,AQ268-$AT$3/100)))</f>
        <v>-</v>
      </c>
      <c r="AR270" s="205" t="str">
        <f>IF(AR268="-","-",IF(AR268-$AT$3/100&lt;0,0,IF(AR268=1,1,AR268-$AT$3/100)))</f>
        <v>-</v>
      </c>
      <c r="AS270" s="205" t="str">
        <f>IF(AS268="-","-",IF(AS268-$AT$3/100&lt;0,0,IF(AS268=1,1,AS268-$AT$3/100)))</f>
        <v>-</v>
      </c>
      <c r="AT270" s="205" t="str">
        <f>IF(AT268="-","-",IF(AT268-$AT$3/100&lt;0,0,IF(AT268=1,1,AT268-$AT$3/100)))</f>
        <v>-</v>
      </c>
      <c r="AU270" s="192" t="str">
        <f>IF(AU268="-","-",IF(AU268-$AT$3/100&lt;0,0,IF(AU268=1,1,AU268-$AT$3/100)))</f>
        <v>-</v>
      </c>
      <c r="AV270" s="57"/>
      <c r="AW270" s="52"/>
      <c r="AY270" s="54">
        <f t="shared" si="40"/>
        <v>0</v>
      </c>
      <c r="AZ270" s="54">
        <f t="shared" si="41"/>
        <v>0</v>
      </c>
      <c r="BA270" s="54">
        <f t="shared" si="42"/>
        <v>0</v>
      </c>
      <c r="BB270" s="54">
        <f t="shared" si="43"/>
        <v>0</v>
      </c>
      <c r="BC270" s="54">
        <f t="shared" si="44"/>
        <v>0</v>
      </c>
      <c r="BE270" s="54">
        <f t="shared" si="45"/>
        <v>0</v>
      </c>
      <c r="BF270" s="54">
        <f t="shared" si="46"/>
        <v>0</v>
      </c>
      <c r="BG270" s="54">
        <f t="shared" si="47"/>
        <v>0</v>
      </c>
      <c r="BH270" s="54">
        <f t="shared" si="48"/>
        <v>0</v>
      </c>
      <c r="BI270" s="54">
        <f t="shared" si="49"/>
        <v>0</v>
      </c>
    </row>
    <row r="271" spans="1:61" s="53" customFormat="1" ht="12.95" customHeight="1">
      <c r="A271" s="179"/>
      <c r="B271" s="262"/>
      <c r="C271" s="265"/>
      <c r="D271" s="271"/>
      <c r="E271" s="273"/>
      <c r="F271" s="273"/>
      <c r="G271" s="273"/>
      <c r="H271" s="273"/>
      <c r="I271" s="273"/>
      <c r="J271" s="278">
        <f>SUM(D271:I273)</f>
        <v>0</v>
      </c>
      <c r="K271" s="48"/>
      <c r="L271" s="49"/>
      <c r="M271" s="50"/>
      <c r="N271" s="1"/>
      <c r="O271" s="2"/>
      <c r="P271" s="207">
        <f>ROUNDDOWN(+BE268+BE269+BE270+BE271+BE272+BE273,2)</f>
        <v>0</v>
      </c>
      <c r="Q271" s="49"/>
      <c r="R271" s="49"/>
      <c r="S271" s="50"/>
      <c r="T271" s="1"/>
      <c r="U271" s="2"/>
      <c r="V271" s="207">
        <f>ROUNDDOWN(+BF268+BF269+BF270+BF271+BF272+BF273,2)</f>
        <v>0</v>
      </c>
      <c r="W271" s="49"/>
      <c r="X271" s="49"/>
      <c r="Y271" s="50"/>
      <c r="Z271" s="1"/>
      <c r="AA271" s="2"/>
      <c r="AB271" s="207">
        <f>ROUNDDOWN(+BG268+BG269+BG270+BG271+BG272+BG273,2)</f>
        <v>0</v>
      </c>
      <c r="AC271" s="49"/>
      <c r="AD271" s="49"/>
      <c r="AE271" s="50"/>
      <c r="AF271" s="1"/>
      <c r="AG271" s="2"/>
      <c r="AH271" s="207">
        <f>ROUNDDOWN(+BH268+BH269+BH270+BH271+BH272+BH273,2)</f>
        <v>0</v>
      </c>
      <c r="AI271" s="56"/>
      <c r="AJ271" s="50"/>
      <c r="AK271" s="50"/>
      <c r="AL271" s="1"/>
      <c r="AM271" s="2"/>
      <c r="AN271" s="207">
        <f>ROUNDDOWN(+BI268+BI269+BI270+BI271+BI272+BI273,2)</f>
        <v>0</v>
      </c>
      <c r="AO271" s="225">
        <f>+AN271+AH271+AB271+V271+P271</f>
        <v>0</v>
      </c>
      <c r="AP271" s="219"/>
      <c r="AQ271" s="195"/>
      <c r="AR271" s="197"/>
      <c r="AS271" s="197"/>
      <c r="AT271" s="197"/>
      <c r="AU271" s="193"/>
      <c r="AV271" s="51"/>
      <c r="AW271" s="52"/>
      <c r="AY271" s="54">
        <f t="shared" si="40"/>
        <v>0</v>
      </c>
      <c r="AZ271" s="54">
        <f t="shared" si="41"/>
        <v>0</v>
      </c>
      <c r="BA271" s="54">
        <f t="shared" si="42"/>
        <v>0</v>
      </c>
      <c r="BB271" s="54">
        <f t="shared" si="43"/>
        <v>0</v>
      </c>
      <c r="BC271" s="54">
        <f t="shared" si="44"/>
        <v>0</v>
      </c>
      <c r="BE271" s="54">
        <f t="shared" si="45"/>
        <v>0</v>
      </c>
      <c r="BF271" s="54">
        <f t="shared" si="46"/>
        <v>0</v>
      </c>
      <c r="BG271" s="54">
        <f t="shared" si="47"/>
        <v>0</v>
      </c>
      <c r="BH271" s="54">
        <f t="shared" si="48"/>
        <v>0</v>
      </c>
      <c r="BI271" s="54">
        <f t="shared" si="49"/>
        <v>0</v>
      </c>
    </row>
    <row r="272" spans="1:61" s="53" customFormat="1" ht="12.95" customHeight="1">
      <c r="A272" s="179"/>
      <c r="B272" s="262"/>
      <c r="C272" s="265"/>
      <c r="D272" s="272"/>
      <c r="E272" s="274"/>
      <c r="F272" s="274"/>
      <c r="G272" s="274"/>
      <c r="H272" s="274"/>
      <c r="I272" s="274"/>
      <c r="J272" s="276"/>
      <c r="K272" s="48"/>
      <c r="L272" s="49"/>
      <c r="M272" s="50"/>
      <c r="N272" s="1"/>
      <c r="O272" s="2"/>
      <c r="P272" s="208"/>
      <c r="Q272" s="49"/>
      <c r="R272" s="49"/>
      <c r="S272" s="50"/>
      <c r="T272" s="1"/>
      <c r="U272" s="2"/>
      <c r="V272" s="208"/>
      <c r="W272" s="49"/>
      <c r="X272" s="49"/>
      <c r="Y272" s="50"/>
      <c r="Z272" s="1"/>
      <c r="AA272" s="2"/>
      <c r="AB272" s="208"/>
      <c r="AC272" s="49"/>
      <c r="AD272" s="49"/>
      <c r="AE272" s="50"/>
      <c r="AF272" s="1"/>
      <c r="AG272" s="2"/>
      <c r="AH272" s="208"/>
      <c r="AI272" s="58"/>
      <c r="AJ272" s="50"/>
      <c r="AK272" s="50"/>
      <c r="AL272" s="1"/>
      <c r="AM272" s="2"/>
      <c r="AN272" s="208"/>
      <c r="AO272" s="226"/>
      <c r="AP272" s="214">
        <f>IF(J271=0,0,ROUNDDOWN(+AO271/+J271,2))</f>
        <v>0</v>
      </c>
      <c r="AQ272" s="216" t="str">
        <f>IF(P271=0,"-",ROUNDDOWN(+P271/+AO271,2))</f>
        <v>-</v>
      </c>
      <c r="AR272" s="210" t="str">
        <f>IF(V271=0,"-",ROUNDDOWN(+V271/+AO271,2))</f>
        <v>-</v>
      </c>
      <c r="AS272" s="210" t="str">
        <f>IF(AB271=0,"-",ROUNDDOWN(+AB271/+AO271,2))</f>
        <v>-</v>
      </c>
      <c r="AT272" s="210" t="str">
        <f>IF(AH271=0,"-",ROUNDDOWN(+AH271/+AO271,2))</f>
        <v>-</v>
      </c>
      <c r="AU272" s="212" t="str">
        <f>IF(AN271=0,"-",ROUNDDOWN(+AN271/+AO271,2))</f>
        <v>-</v>
      </c>
      <c r="AV272" s="57"/>
      <c r="AW272" s="52"/>
      <c r="AY272" s="54">
        <f t="shared" si="40"/>
        <v>0</v>
      </c>
      <c r="AZ272" s="54">
        <f t="shared" si="41"/>
        <v>0</v>
      </c>
      <c r="BA272" s="54">
        <f t="shared" si="42"/>
        <v>0</v>
      </c>
      <c r="BB272" s="54">
        <f t="shared" si="43"/>
        <v>0</v>
      </c>
      <c r="BC272" s="54">
        <f t="shared" si="44"/>
        <v>0</v>
      </c>
      <c r="BE272" s="54">
        <f t="shared" si="45"/>
        <v>0</v>
      </c>
      <c r="BF272" s="54">
        <f t="shared" si="46"/>
        <v>0</v>
      </c>
      <c r="BG272" s="54">
        <f t="shared" si="47"/>
        <v>0</v>
      </c>
      <c r="BH272" s="54">
        <f t="shared" si="48"/>
        <v>0</v>
      </c>
      <c r="BI272" s="54">
        <f t="shared" si="49"/>
        <v>0</v>
      </c>
    </row>
    <row r="273" spans="1:61" s="53" customFormat="1" ht="12.95" customHeight="1">
      <c r="A273" s="179"/>
      <c r="B273" s="262"/>
      <c r="C273" s="265"/>
      <c r="D273" s="272"/>
      <c r="E273" s="274"/>
      <c r="F273" s="274"/>
      <c r="G273" s="274"/>
      <c r="H273" s="274"/>
      <c r="I273" s="274"/>
      <c r="J273" s="285"/>
      <c r="K273" s="66"/>
      <c r="L273" s="67"/>
      <c r="M273" s="68"/>
      <c r="N273" s="3"/>
      <c r="O273" s="4"/>
      <c r="P273" s="236"/>
      <c r="Q273" s="67"/>
      <c r="R273" s="67"/>
      <c r="S273" s="68"/>
      <c r="T273" s="3"/>
      <c r="U273" s="4"/>
      <c r="V273" s="236"/>
      <c r="W273" s="67"/>
      <c r="X273" s="67"/>
      <c r="Y273" s="68"/>
      <c r="Z273" s="3"/>
      <c r="AA273" s="4"/>
      <c r="AB273" s="236"/>
      <c r="AC273" s="67"/>
      <c r="AD273" s="67"/>
      <c r="AE273" s="68"/>
      <c r="AF273" s="3"/>
      <c r="AG273" s="4"/>
      <c r="AH273" s="236"/>
      <c r="AI273" s="69"/>
      <c r="AJ273" s="68"/>
      <c r="AK273" s="68"/>
      <c r="AL273" s="3"/>
      <c r="AM273" s="4"/>
      <c r="AN273" s="236"/>
      <c r="AO273" s="239"/>
      <c r="AP273" s="238"/>
      <c r="AQ273" s="217"/>
      <c r="AR273" s="211"/>
      <c r="AS273" s="211"/>
      <c r="AT273" s="211"/>
      <c r="AU273" s="213"/>
      <c r="AV273" s="57"/>
      <c r="AW273" s="52"/>
      <c r="AY273" s="54">
        <f t="shared" si="40"/>
        <v>0</v>
      </c>
      <c r="AZ273" s="54">
        <f t="shared" si="41"/>
        <v>0</v>
      </c>
      <c r="BA273" s="54">
        <f t="shared" si="42"/>
        <v>0</v>
      </c>
      <c r="BB273" s="54">
        <f t="shared" si="43"/>
        <v>0</v>
      </c>
      <c r="BC273" s="54">
        <f t="shared" si="44"/>
        <v>0</v>
      </c>
      <c r="BE273" s="54">
        <f t="shared" si="45"/>
        <v>0</v>
      </c>
      <c r="BF273" s="54">
        <f t="shared" si="46"/>
        <v>0</v>
      </c>
      <c r="BG273" s="54">
        <f t="shared" si="47"/>
        <v>0</v>
      </c>
      <c r="BH273" s="54">
        <f t="shared" si="48"/>
        <v>0</v>
      </c>
      <c r="BI273" s="54">
        <f t="shared" si="49"/>
        <v>0</v>
      </c>
    </row>
    <row r="274" spans="1:61" s="53" customFormat="1" ht="12.95" customHeight="1">
      <c r="A274" s="221">
        <f>A268+1</f>
        <v>45</v>
      </c>
      <c r="B274" s="279"/>
      <c r="C274" s="280"/>
      <c r="D274" s="281"/>
      <c r="E274" s="282"/>
      <c r="F274" s="282"/>
      <c r="G274" s="282"/>
      <c r="H274" s="282"/>
      <c r="I274" s="282"/>
      <c r="J274" s="283">
        <f>SUM(D274:I276)</f>
        <v>0</v>
      </c>
      <c r="K274" s="63"/>
      <c r="L274" s="64"/>
      <c r="M274" s="65"/>
      <c r="N274" s="5"/>
      <c r="O274" s="6"/>
      <c r="P274" s="284">
        <f>ROUNDDOWN(+AY274+AY275+AY276+AY277+AY278+AY279,2)</f>
        <v>0</v>
      </c>
      <c r="Q274" s="64"/>
      <c r="R274" s="64"/>
      <c r="S274" s="65"/>
      <c r="T274" s="5"/>
      <c r="U274" s="6"/>
      <c r="V274" s="284">
        <f>ROUNDDOWN(+AZ274+AZ275+AZ276+AZ277+AZ278+AZ279,2)</f>
        <v>0</v>
      </c>
      <c r="W274" s="64"/>
      <c r="X274" s="64"/>
      <c r="Y274" s="65"/>
      <c r="Z274" s="5"/>
      <c r="AA274" s="6"/>
      <c r="AB274" s="284">
        <f>ROUNDDOWN(+BA274+BA275+BA276+BA277+BA278+BA279,2)</f>
        <v>0</v>
      </c>
      <c r="AC274" s="64"/>
      <c r="AD274" s="64"/>
      <c r="AE274" s="65"/>
      <c r="AF274" s="5"/>
      <c r="AG274" s="6"/>
      <c r="AH274" s="284">
        <f>ROUNDDOWN(+BB274+BB275+BB276+BB277+BB278+BB279,2)</f>
        <v>0</v>
      </c>
      <c r="AI274" s="64"/>
      <c r="AJ274" s="64"/>
      <c r="AK274" s="65"/>
      <c r="AL274" s="5"/>
      <c r="AM274" s="6"/>
      <c r="AN274" s="227">
        <f>ROUNDDOWN(+BC274+BC275+BC276+BC277+BC278+BC279,2)</f>
        <v>0</v>
      </c>
      <c r="AO274" s="234">
        <f>+AN274+AH274+AB274+V274+P274</f>
        <v>0</v>
      </c>
      <c r="AP274" s="231">
        <f>IF(J274=0,0,ROUNDDOWN(+AO274/+J274,2))</f>
        <v>0</v>
      </c>
      <c r="AQ274" s="232" t="str">
        <f>IF(P274=0,"-",ROUNDDOWN(+P274/+AO274,2))</f>
        <v>-</v>
      </c>
      <c r="AR274" s="233" t="str">
        <f>IF(V274=0,"-",ROUNDDOWN(+V274/+AO274,2))</f>
        <v>-</v>
      </c>
      <c r="AS274" s="233" t="str">
        <f>IF(AB274=0,"-",ROUNDDOWN(+AB274/+AO274,2))</f>
        <v>-</v>
      </c>
      <c r="AT274" s="233" t="str">
        <f>IF(AH274=0,"-",ROUNDDOWN(+AH274/+AO274,2))</f>
        <v>-</v>
      </c>
      <c r="AU274" s="230" t="str">
        <f>IF(AN274=0,"-",ROUNDDOWN(+AN274/+AO274,2))</f>
        <v>-</v>
      </c>
      <c r="AV274" s="51"/>
      <c r="AW274" s="52"/>
      <c r="AY274" s="54">
        <f t="shared" si="40"/>
        <v>0</v>
      </c>
      <c r="AZ274" s="54">
        <f t="shared" si="41"/>
        <v>0</v>
      </c>
      <c r="BA274" s="54">
        <f t="shared" si="42"/>
        <v>0</v>
      </c>
      <c r="BB274" s="54">
        <f t="shared" si="43"/>
        <v>0</v>
      </c>
      <c r="BC274" s="54">
        <f t="shared" si="44"/>
        <v>0</v>
      </c>
      <c r="BE274" s="54">
        <f t="shared" si="45"/>
        <v>0</v>
      </c>
      <c r="BF274" s="54">
        <f t="shared" si="46"/>
        <v>0</v>
      </c>
      <c r="BG274" s="54">
        <f t="shared" si="47"/>
        <v>0</v>
      </c>
      <c r="BH274" s="54">
        <f t="shared" si="48"/>
        <v>0</v>
      </c>
      <c r="BI274" s="54">
        <f t="shared" si="49"/>
        <v>0</v>
      </c>
    </row>
    <row r="275" spans="1:61" s="53" customFormat="1" ht="12.95" customHeight="1">
      <c r="A275" s="179"/>
      <c r="B275" s="262"/>
      <c r="C275" s="265"/>
      <c r="D275" s="268"/>
      <c r="E275" s="270"/>
      <c r="F275" s="270"/>
      <c r="G275" s="270"/>
      <c r="H275" s="270"/>
      <c r="I275" s="270"/>
      <c r="J275" s="276"/>
      <c r="K275" s="48"/>
      <c r="L275" s="50"/>
      <c r="M275" s="50"/>
      <c r="N275" s="2"/>
      <c r="O275" s="2"/>
      <c r="P275" s="208"/>
      <c r="Q275" s="49"/>
      <c r="R275" s="49"/>
      <c r="S275" s="50"/>
      <c r="T275" s="2"/>
      <c r="U275" s="2"/>
      <c r="V275" s="208"/>
      <c r="W275" s="55"/>
      <c r="X275" s="55"/>
      <c r="Y275" s="56"/>
      <c r="Z275" s="2"/>
      <c r="AA275" s="2"/>
      <c r="AB275" s="208"/>
      <c r="AC275" s="55"/>
      <c r="AD275" s="55"/>
      <c r="AE275" s="56"/>
      <c r="AF275" s="2"/>
      <c r="AG275" s="2"/>
      <c r="AH275" s="208"/>
      <c r="AI275" s="56"/>
      <c r="AJ275" s="56"/>
      <c r="AK275" s="56"/>
      <c r="AL275" s="2"/>
      <c r="AM275" s="2"/>
      <c r="AN275" s="199"/>
      <c r="AO275" s="201"/>
      <c r="AP275" s="219"/>
      <c r="AQ275" s="195"/>
      <c r="AR275" s="197"/>
      <c r="AS275" s="197"/>
      <c r="AT275" s="197"/>
      <c r="AU275" s="193"/>
      <c r="AV275" s="57"/>
      <c r="AW275" s="52"/>
      <c r="AY275" s="54">
        <f t="shared" si="40"/>
        <v>0</v>
      </c>
      <c r="AZ275" s="54">
        <f t="shared" si="41"/>
        <v>0</v>
      </c>
      <c r="BA275" s="54">
        <f t="shared" si="42"/>
        <v>0</v>
      </c>
      <c r="BB275" s="54">
        <f t="shared" si="43"/>
        <v>0</v>
      </c>
      <c r="BC275" s="54">
        <f t="shared" si="44"/>
        <v>0</v>
      </c>
      <c r="BE275" s="54">
        <f t="shared" si="45"/>
        <v>0</v>
      </c>
      <c r="BF275" s="54">
        <f t="shared" si="46"/>
        <v>0</v>
      </c>
      <c r="BG275" s="54">
        <f t="shared" si="47"/>
        <v>0</v>
      </c>
      <c r="BH275" s="54">
        <f t="shared" si="48"/>
        <v>0</v>
      </c>
      <c r="BI275" s="54">
        <f t="shared" si="49"/>
        <v>0</v>
      </c>
    </row>
    <row r="276" spans="1:61" s="53" customFormat="1" ht="12.95" customHeight="1">
      <c r="A276" s="179"/>
      <c r="B276" s="262"/>
      <c r="C276" s="265"/>
      <c r="D276" s="268"/>
      <c r="E276" s="270"/>
      <c r="F276" s="270"/>
      <c r="G276" s="270"/>
      <c r="H276" s="270"/>
      <c r="I276" s="270"/>
      <c r="J276" s="276"/>
      <c r="K276" s="48"/>
      <c r="L276" s="49"/>
      <c r="M276" s="50"/>
      <c r="N276" s="1"/>
      <c r="O276" s="2"/>
      <c r="P276" s="208"/>
      <c r="Q276" s="49"/>
      <c r="R276" s="49"/>
      <c r="S276" s="50"/>
      <c r="T276" s="1"/>
      <c r="U276" s="2"/>
      <c r="V276" s="208"/>
      <c r="W276" s="49"/>
      <c r="X276" s="49"/>
      <c r="Y276" s="50"/>
      <c r="Z276" s="1"/>
      <c r="AA276" s="2"/>
      <c r="AB276" s="208"/>
      <c r="AC276" s="49"/>
      <c r="AD276" s="49"/>
      <c r="AE276" s="50"/>
      <c r="AF276" s="1"/>
      <c r="AG276" s="2"/>
      <c r="AH276" s="208"/>
      <c r="AI276" s="56"/>
      <c r="AJ276" s="50"/>
      <c r="AK276" s="50"/>
      <c r="AL276" s="1"/>
      <c r="AM276" s="2"/>
      <c r="AN276" s="199"/>
      <c r="AO276" s="201"/>
      <c r="AP276" s="218">
        <f>IF(AP274-$AT$3/100&lt;0,0,IF(OR(AQ274=1,AR274=1,AS274=1,AT274=1,AU274=1),AP274,AP274-$AT$3/100))</f>
        <v>0</v>
      </c>
      <c r="AQ276" s="220" t="str">
        <f>IF(AQ274="-","-",IF(AQ274-$AT$3/100&lt;0,0,IF(AQ274=1,1,AQ274-$AT$3/100)))</f>
        <v>-</v>
      </c>
      <c r="AR276" s="205" t="str">
        <f>IF(AR274="-","-",IF(AR274-$AT$3/100&lt;0,0,IF(AR274=1,1,AR274-$AT$3/100)))</f>
        <v>-</v>
      </c>
      <c r="AS276" s="205" t="str">
        <f>IF(AS274="-","-",IF(AS274-$AT$3/100&lt;0,0,IF(AS274=1,1,AS274-$AT$3/100)))</f>
        <v>-</v>
      </c>
      <c r="AT276" s="205" t="str">
        <f>IF(AT274="-","-",IF(AT274-$AT$3/100&lt;0,0,IF(AT274=1,1,AT274-$AT$3/100)))</f>
        <v>-</v>
      </c>
      <c r="AU276" s="192" t="str">
        <f>IF(AU274="-","-",IF(AU274-$AT$3/100&lt;0,0,IF(AU274=1,1,AU274-$AT$3/100)))</f>
        <v>-</v>
      </c>
      <c r="AV276" s="57"/>
      <c r="AW276" s="52"/>
      <c r="AY276" s="54">
        <f t="shared" si="40"/>
        <v>0</v>
      </c>
      <c r="AZ276" s="54">
        <f t="shared" si="41"/>
        <v>0</v>
      </c>
      <c r="BA276" s="54">
        <f t="shared" si="42"/>
        <v>0</v>
      </c>
      <c r="BB276" s="54">
        <f t="shared" si="43"/>
        <v>0</v>
      </c>
      <c r="BC276" s="54">
        <f t="shared" si="44"/>
        <v>0</v>
      </c>
      <c r="BE276" s="54">
        <f t="shared" si="45"/>
        <v>0</v>
      </c>
      <c r="BF276" s="54">
        <f t="shared" si="46"/>
        <v>0</v>
      </c>
      <c r="BG276" s="54">
        <f t="shared" si="47"/>
        <v>0</v>
      </c>
      <c r="BH276" s="54">
        <f t="shared" si="48"/>
        <v>0</v>
      </c>
      <c r="BI276" s="54">
        <f t="shared" si="49"/>
        <v>0</v>
      </c>
    </row>
    <row r="277" spans="1:61" s="53" customFormat="1" ht="12.95" customHeight="1">
      <c r="A277" s="179"/>
      <c r="B277" s="262"/>
      <c r="C277" s="265"/>
      <c r="D277" s="271"/>
      <c r="E277" s="273"/>
      <c r="F277" s="273"/>
      <c r="G277" s="273"/>
      <c r="H277" s="273"/>
      <c r="I277" s="273"/>
      <c r="J277" s="278">
        <f>SUM(D277:I279)</f>
        <v>0</v>
      </c>
      <c r="K277" s="48"/>
      <c r="L277" s="49"/>
      <c r="M277" s="50"/>
      <c r="N277" s="1"/>
      <c r="O277" s="2"/>
      <c r="P277" s="207">
        <f>ROUNDDOWN(+BE274+BE275+BE276+BE277+BE278+BE279,2)</f>
        <v>0</v>
      </c>
      <c r="Q277" s="49"/>
      <c r="R277" s="49"/>
      <c r="S277" s="50"/>
      <c r="T277" s="1"/>
      <c r="U277" s="2"/>
      <c r="V277" s="207">
        <f>ROUNDDOWN(+BF274+BF275+BF276+BF277+BF278+BF279,2)</f>
        <v>0</v>
      </c>
      <c r="W277" s="49"/>
      <c r="X277" s="49"/>
      <c r="Y277" s="50"/>
      <c r="Z277" s="1"/>
      <c r="AA277" s="2"/>
      <c r="AB277" s="207">
        <f>ROUNDDOWN(+BG274+BG275+BG276+BG277+BG278+BG279,2)</f>
        <v>0</v>
      </c>
      <c r="AC277" s="49"/>
      <c r="AD277" s="49"/>
      <c r="AE277" s="50"/>
      <c r="AF277" s="1"/>
      <c r="AG277" s="2"/>
      <c r="AH277" s="207">
        <f>ROUNDDOWN(+BH274+BH275+BH276+BH277+BH278+BH279,2)</f>
        <v>0</v>
      </c>
      <c r="AI277" s="56"/>
      <c r="AJ277" s="50"/>
      <c r="AK277" s="50"/>
      <c r="AL277" s="1"/>
      <c r="AM277" s="2"/>
      <c r="AN277" s="207">
        <f>ROUNDDOWN(+BI274+BI275+BI276+BI277+BI278+BI279,2)</f>
        <v>0</v>
      </c>
      <c r="AO277" s="225">
        <f>+AN277+AH277+AB277+V277+P277</f>
        <v>0</v>
      </c>
      <c r="AP277" s="219"/>
      <c r="AQ277" s="195"/>
      <c r="AR277" s="197"/>
      <c r="AS277" s="197"/>
      <c r="AT277" s="197"/>
      <c r="AU277" s="193"/>
      <c r="AV277" s="51"/>
      <c r="AW277" s="52"/>
      <c r="AY277" s="54">
        <f t="shared" si="40"/>
        <v>0</v>
      </c>
      <c r="AZ277" s="54">
        <f t="shared" si="41"/>
        <v>0</v>
      </c>
      <c r="BA277" s="54">
        <f t="shared" si="42"/>
        <v>0</v>
      </c>
      <c r="BB277" s="54">
        <f t="shared" si="43"/>
        <v>0</v>
      </c>
      <c r="BC277" s="54">
        <f t="shared" si="44"/>
        <v>0</v>
      </c>
      <c r="BE277" s="54">
        <f t="shared" si="45"/>
        <v>0</v>
      </c>
      <c r="BF277" s="54">
        <f t="shared" si="46"/>
        <v>0</v>
      </c>
      <c r="BG277" s="54">
        <f t="shared" si="47"/>
        <v>0</v>
      </c>
      <c r="BH277" s="54">
        <f t="shared" si="48"/>
        <v>0</v>
      </c>
      <c r="BI277" s="54">
        <f t="shared" si="49"/>
        <v>0</v>
      </c>
    </row>
    <row r="278" spans="1:61" s="53" customFormat="1" ht="12.95" customHeight="1">
      <c r="A278" s="179"/>
      <c r="B278" s="262"/>
      <c r="C278" s="265"/>
      <c r="D278" s="272"/>
      <c r="E278" s="274"/>
      <c r="F278" s="274"/>
      <c r="G278" s="274"/>
      <c r="H278" s="274"/>
      <c r="I278" s="274"/>
      <c r="J278" s="276"/>
      <c r="K278" s="48"/>
      <c r="L278" s="49"/>
      <c r="M278" s="50"/>
      <c r="N278" s="1"/>
      <c r="O278" s="2"/>
      <c r="P278" s="208"/>
      <c r="Q278" s="49"/>
      <c r="R278" s="49"/>
      <c r="S278" s="50"/>
      <c r="T278" s="1"/>
      <c r="U278" s="2"/>
      <c r="V278" s="208"/>
      <c r="W278" s="49"/>
      <c r="X278" s="49"/>
      <c r="Y278" s="50"/>
      <c r="Z278" s="1"/>
      <c r="AA278" s="2"/>
      <c r="AB278" s="208"/>
      <c r="AC278" s="49"/>
      <c r="AD278" s="49"/>
      <c r="AE278" s="50"/>
      <c r="AF278" s="1"/>
      <c r="AG278" s="2"/>
      <c r="AH278" s="208"/>
      <c r="AI278" s="58"/>
      <c r="AJ278" s="50"/>
      <c r="AK278" s="50"/>
      <c r="AL278" s="1"/>
      <c r="AM278" s="2"/>
      <c r="AN278" s="208"/>
      <c r="AO278" s="226"/>
      <c r="AP278" s="214">
        <f>IF(J277=0,0,ROUNDDOWN(+AO277/+J277,2))</f>
        <v>0</v>
      </c>
      <c r="AQ278" s="216" t="str">
        <f>IF(P277=0,"-",ROUNDDOWN(+P277/+AO277,2))</f>
        <v>-</v>
      </c>
      <c r="AR278" s="210" t="str">
        <f>IF(V277=0,"-",ROUNDDOWN(+V277/+AO277,2))</f>
        <v>-</v>
      </c>
      <c r="AS278" s="210" t="str">
        <f>IF(AB277=0,"-",ROUNDDOWN(+AB277/+AO277,2))</f>
        <v>-</v>
      </c>
      <c r="AT278" s="210" t="str">
        <f>IF(AH277=0,"-",ROUNDDOWN(+AH277/+AO277,2))</f>
        <v>-</v>
      </c>
      <c r="AU278" s="212" t="str">
        <f>IF(AN277=0,"-",ROUNDDOWN(+AN277/+AO277,2))</f>
        <v>-</v>
      </c>
      <c r="AV278" s="57"/>
      <c r="AW278" s="52"/>
      <c r="AY278" s="54">
        <f t="shared" si="40"/>
        <v>0</v>
      </c>
      <c r="AZ278" s="54">
        <f t="shared" si="41"/>
        <v>0</v>
      </c>
      <c r="BA278" s="54">
        <f t="shared" si="42"/>
        <v>0</v>
      </c>
      <c r="BB278" s="54">
        <f t="shared" si="43"/>
        <v>0</v>
      </c>
      <c r="BC278" s="54">
        <f t="shared" si="44"/>
        <v>0</v>
      </c>
      <c r="BE278" s="54">
        <f t="shared" si="45"/>
        <v>0</v>
      </c>
      <c r="BF278" s="54">
        <f t="shared" si="46"/>
        <v>0</v>
      </c>
      <c r="BG278" s="54">
        <f t="shared" si="47"/>
        <v>0</v>
      </c>
      <c r="BH278" s="54">
        <f t="shared" si="48"/>
        <v>0</v>
      </c>
      <c r="BI278" s="54">
        <f t="shared" si="49"/>
        <v>0</v>
      </c>
    </row>
    <row r="279" spans="1:61" s="53" customFormat="1" ht="12.95" customHeight="1" thickBot="1">
      <c r="A279" s="242"/>
      <c r="B279" s="286"/>
      <c r="C279" s="287"/>
      <c r="D279" s="289"/>
      <c r="E279" s="290"/>
      <c r="F279" s="290"/>
      <c r="G279" s="290"/>
      <c r="H279" s="290"/>
      <c r="I279" s="290"/>
      <c r="J279" s="288"/>
      <c r="K279" s="70"/>
      <c r="L279" s="71"/>
      <c r="M279" s="72"/>
      <c r="N279" s="7"/>
      <c r="O279" s="8"/>
      <c r="P279" s="248"/>
      <c r="Q279" s="71"/>
      <c r="R279" s="71"/>
      <c r="S279" s="72"/>
      <c r="T279" s="7"/>
      <c r="U279" s="8"/>
      <c r="V279" s="248"/>
      <c r="W279" s="71"/>
      <c r="X279" s="71"/>
      <c r="Y279" s="72"/>
      <c r="Z279" s="7"/>
      <c r="AA279" s="8"/>
      <c r="AB279" s="248"/>
      <c r="AC279" s="71"/>
      <c r="AD279" s="71"/>
      <c r="AE279" s="72"/>
      <c r="AF279" s="7"/>
      <c r="AG279" s="8"/>
      <c r="AH279" s="248"/>
      <c r="AI279" s="73"/>
      <c r="AJ279" s="72"/>
      <c r="AK279" s="72"/>
      <c r="AL279" s="7"/>
      <c r="AM279" s="8"/>
      <c r="AN279" s="248"/>
      <c r="AO279" s="254"/>
      <c r="AP279" s="252"/>
      <c r="AQ279" s="253"/>
      <c r="AR279" s="250"/>
      <c r="AS279" s="250"/>
      <c r="AT279" s="250"/>
      <c r="AU279" s="251"/>
      <c r="AV279" s="57"/>
      <c r="AW279" s="52"/>
      <c r="AY279" s="54">
        <f t="shared" si="40"/>
        <v>0</v>
      </c>
      <c r="AZ279" s="54">
        <f t="shared" si="41"/>
        <v>0</v>
      </c>
      <c r="BA279" s="54">
        <f t="shared" si="42"/>
        <v>0</v>
      </c>
      <c r="BB279" s="54">
        <f t="shared" si="43"/>
        <v>0</v>
      </c>
      <c r="BC279" s="54">
        <f t="shared" si="44"/>
        <v>0</v>
      </c>
      <c r="BE279" s="54">
        <f t="shared" si="45"/>
        <v>0</v>
      </c>
      <c r="BF279" s="54">
        <f t="shared" si="46"/>
        <v>0</v>
      </c>
      <c r="BG279" s="54">
        <f t="shared" si="47"/>
        <v>0</v>
      </c>
      <c r="BH279" s="54">
        <f t="shared" si="48"/>
        <v>0</v>
      </c>
      <c r="BI279" s="54">
        <f t="shared" si="49"/>
        <v>0</v>
      </c>
    </row>
    <row r="280" spans="1:61" s="53" customFormat="1" ht="12.95" customHeight="1" thickTop="1">
      <c r="A280" s="178">
        <f>A274+1</f>
        <v>46</v>
      </c>
      <c r="B280" s="261"/>
      <c r="C280" s="264"/>
      <c r="D280" s="267"/>
      <c r="E280" s="269"/>
      <c r="F280" s="269"/>
      <c r="G280" s="269"/>
      <c r="H280" s="269"/>
      <c r="I280" s="269"/>
      <c r="J280" s="275">
        <f>SUM(D280:I282)</f>
        <v>0</v>
      </c>
      <c r="K280" s="48"/>
      <c r="L280" s="49"/>
      <c r="M280" s="50"/>
      <c r="N280" s="1"/>
      <c r="O280" s="2"/>
      <c r="P280" s="277">
        <f>ROUNDDOWN(+AY280+AY281+AY282+AY283+AY284+AY285,2)</f>
        <v>0</v>
      </c>
      <c r="Q280" s="49"/>
      <c r="R280" s="49"/>
      <c r="S280" s="50"/>
      <c r="T280" s="1"/>
      <c r="U280" s="2"/>
      <c r="V280" s="277">
        <f>ROUNDDOWN(+AZ280+AZ281+AZ282+AZ283+AZ284+AZ285,2)</f>
        <v>0</v>
      </c>
      <c r="W280" s="49"/>
      <c r="X280" s="49"/>
      <c r="Y280" s="50"/>
      <c r="Z280" s="1"/>
      <c r="AA280" s="2"/>
      <c r="AB280" s="277">
        <f>ROUNDDOWN(+BA280+BA281+BA282+BA283+BA284+BA285,2)</f>
        <v>0</v>
      </c>
      <c r="AC280" s="49"/>
      <c r="AD280" s="49"/>
      <c r="AE280" s="50"/>
      <c r="AF280" s="1"/>
      <c r="AG280" s="2"/>
      <c r="AH280" s="277">
        <f>ROUNDDOWN(+BB280+BB281+BB282+BB283+BB284+BB285,2)</f>
        <v>0</v>
      </c>
      <c r="AI280" s="49"/>
      <c r="AJ280" s="49"/>
      <c r="AK280" s="50"/>
      <c r="AL280" s="1"/>
      <c r="AM280" s="2"/>
      <c r="AN280" s="198">
        <f>ROUNDDOWN(+BC280+BC281+BC282+BC283+BC284+BC285,2)</f>
        <v>0</v>
      </c>
      <c r="AO280" s="200">
        <f>+AN280+AH280+AB280+V280+P280</f>
        <v>0</v>
      </c>
      <c r="AP280" s="202">
        <f>IF(J280=0,0,ROUNDDOWN(+AO280/+J280,2))</f>
        <v>0</v>
      </c>
      <c r="AQ280" s="194" t="str">
        <f>IF(P280=0,"-",ROUNDDOWN(+P280/+AO280,2))</f>
        <v>-</v>
      </c>
      <c r="AR280" s="196" t="str">
        <f>IF(V280=0,"-",ROUNDDOWN(+V280/+AO280,2))</f>
        <v>-</v>
      </c>
      <c r="AS280" s="196" t="str">
        <f>IF(AB280=0,"-",ROUNDDOWN(+AB280/+AO280,2))</f>
        <v>-</v>
      </c>
      <c r="AT280" s="196" t="str">
        <f>IF(AH280=0,"-",ROUNDDOWN(+AH280/+AO280,2))</f>
        <v>-</v>
      </c>
      <c r="AU280" s="204" t="str">
        <f>IF(AN280=0,"-",ROUNDDOWN(+AN280/+AO280,2))</f>
        <v>-</v>
      </c>
      <c r="AV280" s="51"/>
      <c r="AW280" s="52"/>
      <c r="AY280" s="54">
        <f t="shared" si="40"/>
        <v>0</v>
      </c>
      <c r="AZ280" s="54">
        <f t="shared" si="41"/>
        <v>0</v>
      </c>
      <c r="BA280" s="54">
        <f t="shared" si="42"/>
        <v>0</v>
      </c>
      <c r="BB280" s="54">
        <f t="shared" si="43"/>
        <v>0</v>
      </c>
      <c r="BC280" s="54">
        <f t="shared" si="44"/>
        <v>0</v>
      </c>
      <c r="BE280" s="54">
        <f t="shared" si="45"/>
        <v>0</v>
      </c>
      <c r="BF280" s="54">
        <f t="shared" si="46"/>
        <v>0</v>
      </c>
      <c r="BG280" s="54">
        <f t="shared" si="47"/>
        <v>0</v>
      </c>
      <c r="BH280" s="54">
        <f t="shared" si="48"/>
        <v>0</v>
      </c>
      <c r="BI280" s="54">
        <f t="shared" si="49"/>
        <v>0</v>
      </c>
    </row>
    <row r="281" spans="1:61" s="53" customFormat="1" ht="12.95" customHeight="1">
      <c r="A281" s="179"/>
      <c r="B281" s="262"/>
      <c r="C281" s="265"/>
      <c r="D281" s="268"/>
      <c r="E281" s="270"/>
      <c r="F281" s="270"/>
      <c r="G281" s="270"/>
      <c r="H281" s="270"/>
      <c r="I281" s="270"/>
      <c r="J281" s="276"/>
      <c r="K281" s="48"/>
      <c r="L281" s="50"/>
      <c r="M281" s="50"/>
      <c r="N281" s="2"/>
      <c r="O281" s="2"/>
      <c r="P281" s="208"/>
      <c r="Q281" s="49"/>
      <c r="R281" s="49"/>
      <c r="S281" s="50"/>
      <c r="T281" s="2"/>
      <c r="U281" s="2"/>
      <c r="V281" s="208"/>
      <c r="W281" s="55"/>
      <c r="X281" s="55"/>
      <c r="Y281" s="56"/>
      <c r="Z281" s="2"/>
      <c r="AA281" s="2"/>
      <c r="AB281" s="208"/>
      <c r="AC281" s="55"/>
      <c r="AD281" s="55"/>
      <c r="AE281" s="56"/>
      <c r="AF281" s="2"/>
      <c r="AG281" s="2"/>
      <c r="AH281" s="208"/>
      <c r="AI281" s="56"/>
      <c r="AJ281" s="56"/>
      <c r="AK281" s="56"/>
      <c r="AL281" s="2"/>
      <c r="AM281" s="2"/>
      <c r="AN281" s="199"/>
      <c r="AO281" s="201"/>
      <c r="AP281" s="219"/>
      <c r="AQ281" s="195"/>
      <c r="AR281" s="197"/>
      <c r="AS281" s="197"/>
      <c r="AT281" s="197"/>
      <c r="AU281" s="193"/>
      <c r="AV281" s="57"/>
      <c r="AW281" s="52"/>
      <c r="AY281" s="54">
        <f t="shared" si="40"/>
        <v>0</v>
      </c>
      <c r="AZ281" s="54">
        <f t="shared" si="41"/>
        <v>0</v>
      </c>
      <c r="BA281" s="54">
        <f t="shared" si="42"/>
        <v>0</v>
      </c>
      <c r="BB281" s="54">
        <f t="shared" si="43"/>
        <v>0</v>
      </c>
      <c r="BC281" s="54">
        <f t="shared" si="44"/>
        <v>0</v>
      </c>
      <c r="BE281" s="54">
        <f t="shared" si="45"/>
        <v>0</v>
      </c>
      <c r="BF281" s="54">
        <f t="shared" si="46"/>
        <v>0</v>
      </c>
      <c r="BG281" s="54">
        <f t="shared" si="47"/>
        <v>0</v>
      </c>
      <c r="BH281" s="54">
        <f t="shared" si="48"/>
        <v>0</v>
      </c>
      <c r="BI281" s="54">
        <f t="shared" si="49"/>
        <v>0</v>
      </c>
    </row>
    <row r="282" spans="1:61" s="53" customFormat="1" ht="12.95" customHeight="1">
      <c r="A282" s="179"/>
      <c r="B282" s="262"/>
      <c r="C282" s="265"/>
      <c r="D282" s="268"/>
      <c r="E282" s="270"/>
      <c r="F282" s="270"/>
      <c r="G282" s="270"/>
      <c r="H282" s="270"/>
      <c r="I282" s="270"/>
      <c r="J282" s="276"/>
      <c r="K282" s="48"/>
      <c r="L282" s="49"/>
      <c r="M282" s="50"/>
      <c r="N282" s="1"/>
      <c r="O282" s="2"/>
      <c r="P282" s="208"/>
      <c r="Q282" s="49"/>
      <c r="R282" s="49"/>
      <c r="S282" s="50"/>
      <c r="T282" s="1"/>
      <c r="U282" s="2"/>
      <c r="V282" s="208"/>
      <c r="W282" s="49"/>
      <c r="X282" s="49"/>
      <c r="Y282" s="50"/>
      <c r="Z282" s="1"/>
      <c r="AA282" s="2"/>
      <c r="AB282" s="208"/>
      <c r="AC282" s="49"/>
      <c r="AD282" s="49"/>
      <c r="AE282" s="50"/>
      <c r="AF282" s="1"/>
      <c r="AG282" s="2"/>
      <c r="AH282" s="208"/>
      <c r="AI282" s="56"/>
      <c r="AJ282" s="50"/>
      <c r="AK282" s="50"/>
      <c r="AL282" s="1"/>
      <c r="AM282" s="2"/>
      <c r="AN282" s="199"/>
      <c r="AO282" s="201"/>
      <c r="AP282" s="218">
        <f>IF(AP280-$AT$3/100&lt;0,0,IF(OR(AQ280=1,AR280=1,AS280=1,AT280=1,AU280=1),AP280,AP280-$AT$3/100))</f>
        <v>0</v>
      </c>
      <c r="AQ282" s="220" t="str">
        <f>IF(AQ280="-","-",IF(AQ280-$AT$3/100&lt;0,0,IF(AQ280=1,1,AQ280-$AT$3/100)))</f>
        <v>-</v>
      </c>
      <c r="AR282" s="205" t="str">
        <f>IF(AR280="-","-",IF(AR280-$AT$3/100&lt;0,0,IF(AR280=1,1,AR280-$AT$3/100)))</f>
        <v>-</v>
      </c>
      <c r="AS282" s="205" t="str">
        <f>IF(AS280="-","-",IF(AS280-$AT$3/100&lt;0,0,IF(AS280=1,1,AS280-$AT$3/100)))</f>
        <v>-</v>
      </c>
      <c r="AT282" s="205" t="str">
        <f>IF(AT280="-","-",IF(AT280-$AT$3/100&lt;0,0,IF(AT280=1,1,AT280-$AT$3/100)))</f>
        <v>-</v>
      </c>
      <c r="AU282" s="192" t="str">
        <f>IF(AU280="-","-",IF(AU280-$AT$3/100&lt;0,0,IF(AU280=1,1,AU280-$AT$3/100)))</f>
        <v>-</v>
      </c>
      <c r="AV282" s="57"/>
      <c r="AW282" s="52"/>
      <c r="AY282" s="54">
        <f t="shared" si="40"/>
        <v>0</v>
      </c>
      <c r="AZ282" s="54">
        <f t="shared" si="41"/>
        <v>0</v>
      </c>
      <c r="BA282" s="54">
        <f t="shared" si="42"/>
        <v>0</v>
      </c>
      <c r="BB282" s="54">
        <f t="shared" si="43"/>
        <v>0</v>
      </c>
      <c r="BC282" s="54">
        <f t="shared" si="44"/>
        <v>0</v>
      </c>
      <c r="BE282" s="54">
        <f t="shared" si="45"/>
        <v>0</v>
      </c>
      <c r="BF282" s="54">
        <f t="shared" si="46"/>
        <v>0</v>
      </c>
      <c r="BG282" s="54">
        <f t="shared" si="47"/>
        <v>0</v>
      </c>
      <c r="BH282" s="54">
        <f t="shared" si="48"/>
        <v>0</v>
      </c>
      <c r="BI282" s="54">
        <f t="shared" si="49"/>
        <v>0</v>
      </c>
    </row>
    <row r="283" spans="1:61" s="53" customFormat="1" ht="12.95" customHeight="1">
      <c r="A283" s="179"/>
      <c r="B283" s="262"/>
      <c r="C283" s="265"/>
      <c r="D283" s="271"/>
      <c r="E283" s="273"/>
      <c r="F283" s="273"/>
      <c r="G283" s="273"/>
      <c r="H283" s="273"/>
      <c r="I283" s="273"/>
      <c r="J283" s="278">
        <f>SUM(D283:I285)</f>
        <v>0</v>
      </c>
      <c r="K283" s="48"/>
      <c r="L283" s="49"/>
      <c r="M283" s="50"/>
      <c r="N283" s="1"/>
      <c r="O283" s="2"/>
      <c r="P283" s="207">
        <f>ROUNDDOWN(+BE280+BE281+BE282+BE283+BE284+BE285,2)</f>
        <v>0</v>
      </c>
      <c r="Q283" s="49"/>
      <c r="R283" s="49"/>
      <c r="S283" s="50"/>
      <c r="T283" s="1"/>
      <c r="U283" s="2"/>
      <c r="V283" s="207">
        <f>ROUNDDOWN(+BF280+BF281+BF282+BF283+BF284+BF285,2)</f>
        <v>0</v>
      </c>
      <c r="W283" s="49"/>
      <c r="X283" s="49"/>
      <c r="Y283" s="50"/>
      <c r="Z283" s="1"/>
      <c r="AA283" s="2"/>
      <c r="AB283" s="207">
        <f>ROUNDDOWN(+BG280+BG281+BG282+BG283+BG284+BG285,2)</f>
        <v>0</v>
      </c>
      <c r="AC283" s="49"/>
      <c r="AD283" s="49"/>
      <c r="AE283" s="50"/>
      <c r="AF283" s="1"/>
      <c r="AG283" s="2"/>
      <c r="AH283" s="207">
        <f>ROUNDDOWN(+BH280+BH281+BH282+BH283+BH284+BH285,2)</f>
        <v>0</v>
      </c>
      <c r="AI283" s="56"/>
      <c r="AJ283" s="50"/>
      <c r="AK283" s="50"/>
      <c r="AL283" s="1"/>
      <c r="AM283" s="2"/>
      <c r="AN283" s="207">
        <f>ROUNDDOWN(+BI280+BI281+BI282+BI283+BI284+BI285,2)</f>
        <v>0</v>
      </c>
      <c r="AO283" s="225">
        <f>+AN283+AH283+AB283+V283+P283</f>
        <v>0</v>
      </c>
      <c r="AP283" s="219"/>
      <c r="AQ283" s="195"/>
      <c r="AR283" s="197"/>
      <c r="AS283" s="197"/>
      <c r="AT283" s="197"/>
      <c r="AU283" s="193"/>
      <c r="AV283" s="51"/>
      <c r="AW283" s="52"/>
      <c r="AY283" s="54">
        <f t="shared" si="40"/>
        <v>0</v>
      </c>
      <c r="AZ283" s="54">
        <f t="shared" si="41"/>
        <v>0</v>
      </c>
      <c r="BA283" s="54">
        <f t="shared" si="42"/>
        <v>0</v>
      </c>
      <c r="BB283" s="54">
        <f t="shared" si="43"/>
        <v>0</v>
      </c>
      <c r="BC283" s="54">
        <f t="shared" si="44"/>
        <v>0</v>
      </c>
      <c r="BE283" s="54">
        <f t="shared" si="45"/>
        <v>0</v>
      </c>
      <c r="BF283" s="54">
        <f t="shared" si="46"/>
        <v>0</v>
      </c>
      <c r="BG283" s="54">
        <f t="shared" si="47"/>
        <v>0</v>
      </c>
      <c r="BH283" s="54">
        <f t="shared" si="48"/>
        <v>0</v>
      </c>
      <c r="BI283" s="54">
        <f t="shared" si="49"/>
        <v>0</v>
      </c>
    </row>
    <row r="284" spans="1:61" s="53" customFormat="1" ht="12.95" customHeight="1">
      <c r="A284" s="179"/>
      <c r="B284" s="262"/>
      <c r="C284" s="265"/>
      <c r="D284" s="272"/>
      <c r="E284" s="274"/>
      <c r="F284" s="274"/>
      <c r="G284" s="274"/>
      <c r="H284" s="274"/>
      <c r="I284" s="274"/>
      <c r="J284" s="276"/>
      <c r="K284" s="48"/>
      <c r="L284" s="49"/>
      <c r="M284" s="50"/>
      <c r="N284" s="1"/>
      <c r="O284" s="2"/>
      <c r="P284" s="208"/>
      <c r="Q284" s="49"/>
      <c r="R284" s="49"/>
      <c r="S284" s="50"/>
      <c r="T284" s="1"/>
      <c r="U284" s="2"/>
      <c r="V284" s="208"/>
      <c r="W284" s="49"/>
      <c r="X284" s="49"/>
      <c r="Y284" s="50"/>
      <c r="Z284" s="1"/>
      <c r="AA284" s="2"/>
      <c r="AB284" s="208"/>
      <c r="AC284" s="49"/>
      <c r="AD284" s="49"/>
      <c r="AE284" s="50"/>
      <c r="AF284" s="1"/>
      <c r="AG284" s="2"/>
      <c r="AH284" s="208"/>
      <c r="AI284" s="58"/>
      <c r="AJ284" s="50"/>
      <c r="AK284" s="50"/>
      <c r="AL284" s="1"/>
      <c r="AM284" s="2"/>
      <c r="AN284" s="208"/>
      <c r="AO284" s="226"/>
      <c r="AP284" s="214">
        <f>IF(J283=0,0,ROUNDDOWN(+AO283/+J283,2))</f>
        <v>0</v>
      </c>
      <c r="AQ284" s="216" t="str">
        <f>IF(P283=0,"-",ROUNDDOWN(+P283/+AO283,2))</f>
        <v>-</v>
      </c>
      <c r="AR284" s="210" t="str">
        <f>IF(V283=0,"-",ROUNDDOWN(+V283/+AO283,2))</f>
        <v>-</v>
      </c>
      <c r="AS284" s="210" t="str">
        <f>IF(AB283=0,"-",ROUNDDOWN(+AB283/+AO283,2))</f>
        <v>-</v>
      </c>
      <c r="AT284" s="210" t="str">
        <f>IF(AH283=0,"-",ROUNDDOWN(+AH283/+AO283,2))</f>
        <v>-</v>
      </c>
      <c r="AU284" s="212" t="str">
        <f>IF(AN283=0,"-",ROUNDDOWN(+AN283/+AO283,2))</f>
        <v>-</v>
      </c>
      <c r="AV284" s="57"/>
      <c r="AW284" s="52"/>
      <c r="AY284" s="54">
        <f t="shared" si="40"/>
        <v>0</v>
      </c>
      <c r="AZ284" s="54">
        <f t="shared" si="41"/>
        <v>0</v>
      </c>
      <c r="BA284" s="54">
        <f t="shared" si="42"/>
        <v>0</v>
      </c>
      <c r="BB284" s="54">
        <f t="shared" si="43"/>
        <v>0</v>
      </c>
      <c r="BC284" s="54">
        <f t="shared" si="44"/>
        <v>0</v>
      </c>
      <c r="BE284" s="54">
        <f t="shared" si="45"/>
        <v>0</v>
      </c>
      <c r="BF284" s="54">
        <f t="shared" si="46"/>
        <v>0</v>
      </c>
      <c r="BG284" s="54">
        <f t="shared" si="47"/>
        <v>0</v>
      </c>
      <c r="BH284" s="54">
        <f t="shared" si="48"/>
        <v>0</v>
      </c>
      <c r="BI284" s="54">
        <f t="shared" si="49"/>
        <v>0</v>
      </c>
    </row>
    <row r="285" spans="1:61" s="53" customFormat="1" ht="12.95" customHeight="1">
      <c r="A285" s="180"/>
      <c r="B285" s="263"/>
      <c r="C285" s="266"/>
      <c r="D285" s="272"/>
      <c r="E285" s="274"/>
      <c r="F285" s="274"/>
      <c r="G285" s="274"/>
      <c r="H285" s="274"/>
      <c r="I285" s="274"/>
      <c r="J285" s="276"/>
      <c r="K285" s="59"/>
      <c r="L285" s="60"/>
      <c r="M285" s="61"/>
      <c r="N285" s="9"/>
      <c r="O285" s="10"/>
      <c r="P285" s="208"/>
      <c r="Q285" s="60"/>
      <c r="R285" s="60"/>
      <c r="S285" s="61"/>
      <c r="T285" s="9"/>
      <c r="U285" s="10"/>
      <c r="V285" s="208"/>
      <c r="W285" s="60"/>
      <c r="X285" s="60"/>
      <c r="Y285" s="61"/>
      <c r="Z285" s="9"/>
      <c r="AA285" s="10"/>
      <c r="AB285" s="208"/>
      <c r="AC285" s="60"/>
      <c r="AD285" s="60"/>
      <c r="AE285" s="61"/>
      <c r="AF285" s="9"/>
      <c r="AG285" s="10"/>
      <c r="AH285" s="208"/>
      <c r="AI285" s="62"/>
      <c r="AJ285" s="61"/>
      <c r="AK285" s="61"/>
      <c r="AL285" s="9"/>
      <c r="AM285" s="10"/>
      <c r="AN285" s="208"/>
      <c r="AO285" s="226"/>
      <c r="AP285" s="238"/>
      <c r="AQ285" s="217"/>
      <c r="AR285" s="211"/>
      <c r="AS285" s="211"/>
      <c r="AT285" s="211"/>
      <c r="AU285" s="213"/>
      <c r="AV285" s="57"/>
      <c r="AW285" s="52"/>
      <c r="AY285" s="54">
        <f t="shared" si="40"/>
        <v>0</v>
      </c>
      <c r="AZ285" s="54">
        <f t="shared" si="41"/>
        <v>0</v>
      </c>
      <c r="BA285" s="54">
        <f t="shared" si="42"/>
        <v>0</v>
      </c>
      <c r="BB285" s="54">
        <f t="shared" si="43"/>
        <v>0</v>
      </c>
      <c r="BC285" s="54">
        <f t="shared" si="44"/>
        <v>0</v>
      </c>
      <c r="BE285" s="54">
        <f t="shared" si="45"/>
        <v>0</v>
      </c>
      <c r="BF285" s="54">
        <f t="shared" si="46"/>
        <v>0</v>
      </c>
      <c r="BG285" s="54">
        <f t="shared" si="47"/>
        <v>0</v>
      </c>
      <c r="BH285" s="54">
        <f t="shared" si="48"/>
        <v>0</v>
      </c>
      <c r="BI285" s="54">
        <f t="shared" si="49"/>
        <v>0</v>
      </c>
    </row>
    <row r="286" spans="1:61" s="53" customFormat="1" ht="12.95" customHeight="1">
      <c r="A286" s="221">
        <f>A280+1</f>
        <v>47</v>
      </c>
      <c r="B286" s="279"/>
      <c r="C286" s="280"/>
      <c r="D286" s="281"/>
      <c r="E286" s="282"/>
      <c r="F286" s="282"/>
      <c r="G286" s="282"/>
      <c r="H286" s="282"/>
      <c r="I286" s="282"/>
      <c r="J286" s="283">
        <f>SUM(D286:I288)</f>
        <v>0</v>
      </c>
      <c r="K286" s="63"/>
      <c r="L286" s="64"/>
      <c r="M286" s="65"/>
      <c r="N286" s="5"/>
      <c r="O286" s="6"/>
      <c r="P286" s="284">
        <f>ROUNDDOWN(+AY286+AY287+AY288+AY289+AY290+AY291,2)</f>
        <v>0</v>
      </c>
      <c r="Q286" s="64"/>
      <c r="R286" s="64"/>
      <c r="S286" s="65"/>
      <c r="T286" s="5"/>
      <c r="U286" s="6"/>
      <c r="V286" s="284">
        <f>ROUNDDOWN(+AZ286+AZ287+AZ288+AZ289+AZ290+AZ291,2)</f>
        <v>0</v>
      </c>
      <c r="W286" s="64"/>
      <c r="X286" s="64"/>
      <c r="Y286" s="65"/>
      <c r="Z286" s="5"/>
      <c r="AA286" s="6"/>
      <c r="AB286" s="284">
        <f>ROUNDDOWN(+BA286+BA287+BA288+BA289+BA290+BA291,2)</f>
        <v>0</v>
      </c>
      <c r="AC286" s="64"/>
      <c r="AD286" s="64"/>
      <c r="AE286" s="65"/>
      <c r="AF286" s="5"/>
      <c r="AG286" s="6"/>
      <c r="AH286" s="284">
        <f>ROUNDDOWN(+BB286+BB287+BB288+BB289+BB290+BB291,2)</f>
        <v>0</v>
      </c>
      <c r="AI286" s="64"/>
      <c r="AJ286" s="64"/>
      <c r="AK286" s="65"/>
      <c r="AL286" s="5"/>
      <c r="AM286" s="6"/>
      <c r="AN286" s="227">
        <f>ROUNDDOWN(+BC286+BC287+BC288+BC289+BC290+BC291,2)</f>
        <v>0</v>
      </c>
      <c r="AO286" s="234">
        <f>+AN286+AH286+AB286+V286+P286</f>
        <v>0</v>
      </c>
      <c r="AP286" s="231">
        <f>IF(J286=0,0,ROUNDDOWN(+AO286/+J286,2))</f>
        <v>0</v>
      </c>
      <c r="AQ286" s="232" t="str">
        <f>IF(P286=0,"-",ROUNDDOWN(+P286/+AO286,2))</f>
        <v>-</v>
      </c>
      <c r="AR286" s="233" t="str">
        <f>IF(V286=0,"-",ROUNDDOWN(+V286/+AO286,2))</f>
        <v>-</v>
      </c>
      <c r="AS286" s="233" t="str">
        <f>IF(AB286=0,"-",ROUNDDOWN(+AB286/+AO286,2))</f>
        <v>-</v>
      </c>
      <c r="AT286" s="233" t="str">
        <f>IF(AH286=0,"-",ROUNDDOWN(+AH286/+AO286,2))</f>
        <v>-</v>
      </c>
      <c r="AU286" s="230" t="str">
        <f>IF(AN286=0,"-",ROUNDDOWN(+AN286/+AO286,2))</f>
        <v>-</v>
      </c>
      <c r="AV286" s="51"/>
      <c r="AW286" s="52"/>
      <c r="AY286" s="54">
        <f t="shared" si="40"/>
        <v>0</v>
      </c>
      <c r="AZ286" s="54">
        <f t="shared" si="41"/>
        <v>0</v>
      </c>
      <c r="BA286" s="54">
        <f t="shared" si="42"/>
        <v>0</v>
      </c>
      <c r="BB286" s="54">
        <f t="shared" si="43"/>
        <v>0</v>
      </c>
      <c r="BC286" s="54">
        <f t="shared" si="44"/>
        <v>0</v>
      </c>
      <c r="BE286" s="54">
        <f t="shared" si="45"/>
        <v>0</v>
      </c>
      <c r="BF286" s="54">
        <f t="shared" si="46"/>
        <v>0</v>
      </c>
      <c r="BG286" s="54">
        <f t="shared" si="47"/>
        <v>0</v>
      </c>
      <c r="BH286" s="54">
        <f t="shared" si="48"/>
        <v>0</v>
      </c>
      <c r="BI286" s="54">
        <f t="shared" si="49"/>
        <v>0</v>
      </c>
    </row>
    <row r="287" spans="1:61" s="53" customFormat="1" ht="12.95" customHeight="1">
      <c r="A287" s="179"/>
      <c r="B287" s="262"/>
      <c r="C287" s="265"/>
      <c r="D287" s="268"/>
      <c r="E287" s="270"/>
      <c r="F287" s="270"/>
      <c r="G287" s="270"/>
      <c r="H287" s="270"/>
      <c r="I287" s="270"/>
      <c r="J287" s="276"/>
      <c r="K287" s="48"/>
      <c r="L287" s="50"/>
      <c r="M287" s="50"/>
      <c r="N287" s="2"/>
      <c r="O287" s="2"/>
      <c r="P287" s="208"/>
      <c r="Q287" s="49"/>
      <c r="R287" s="49"/>
      <c r="S287" s="50"/>
      <c r="T287" s="2"/>
      <c r="U287" s="2"/>
      <c r="V287" s="208"/>
      <c r="W287" s="55"/>
      <c r="X287" s="55"/>
      <c r="Y287" s="56"/>
      <c r="Z287" s="2"/>
      <c r="AA287" s="2"/>
      <c r="AB287" s="208"/>
      <c r="AC287" s="55"/>
      <c r="AD287" s="55"/>
      <c r="AE287" s="56"/>
      <c r="AF287" s="2"/>
      <c r="AG287" s="2"/>
      <c r="AH287" s="208"/>
      <c r="AI287" s="56"/>
      <c r="AJ287" s="56"/>
      <c r="AK287" s="56"/>
      <c r="AL287" s="2"/>
      <c r="AM287" s="2"/>
      <c r="AN287" s="199"/>
      <c r="AO287" s="201"/>
      <c r="AP287" s="219"/>
      <c r="AQ287" s="195"/>
      <c r="AR287" s="197"/>
      <c r="AS287" s="197"/>
      <c r="AT287" s="197"/>
      <c r="AU287" s="193"/>
      <c r="AV287" s="57"/>
      <c r="AW287" s="52"/>
      <c r="AY287" s="54">
        <f t="shared" si="40"/>
        <v>0</v>
      </c>
      <c r="AZ287" s="54">
        <f t="shared" si="41"/>
        <v>0</v>
      </c>
      <c r="BA287" s="54">
        <f t="shared" si="42"/>
        <v>0</v>
      </c>
      <c r="BB287" s="54">
        <f t="shared" si="43"/>
        <v>0</v>
      </c>
      <c r="BC287" s="54">
        <f t="shared" si="44"/>
        <v>0</v>
      </c>
      <c r="BE287" s="54">
        <f t="shared" si="45"/>
        <v>0</v>
      </c>
      <c r="BF287" s="54">
        <f t="shared" si="46"/>
        <v>0</v>
      </c>
      <c r="BG287" s="54">
        <f t="shared" si="47"/>
        <v>0</v>
      </c>
      <c r="BH287" s="54">
        <f t="shared" si="48"/>
        <v>0</v>
      </c>
      <c r="BI287" s="54">
        <f t="shared" si="49"/>
        <v>0</v>
      </c>
    </row>
    <row r="288" spans="1:61" s="53" customFormat="1" ht="12.95" customHeight="1">
      <c r="A288" s="179"/>
      <c r="B288" s="262"/>
      <c r="C288" s="265"/>
      <c r="D288" s="268"/>
      <c r="E288" s="270"/>
      <c r="F288" s="270"/>
      <c r="G288" s="270"/>
      <c r="H288" s="270"/>
      <c r="I288" s="270"/>
      <c r="J288" s="276"/>
      <c r="K288" s="48"/>
      <c r="L288" s="49"/>
      <c r="M288" s="50"/>
      <c r="N288" s="1"/>
      <c r="O288" s="2"/>
      <c r="P288" s="208"/>
      <c r="Q288" s="49"/>
      <c r="R288" s="49"/>
      <c r="S288" s="50"/>
      <c r="T288" s="1"/>
      <c r="U288" s="2"/>
      <c r="V288" s="208"/>
      <c r="W288" s="49"/>
      <c r="X288" s="49"/>
      <c r="Y288" s="50"/>
      <c r="Z288" s="1"/>
      <c r="AA288" s="2"/>
      <c r="AB288" s="208"/>
      <c r="AC288" s="49"/>
      <c r="AD288" s="49"/>
      <c r="AE288" s="50"/>
      <c r="AF288" s="1"/>
      <c r="AG288" s="2"/>
      <c r="AH288" s="208"/>
      <c r="AI288" s="56"/>
      <c r="AJ288" s="50"/>
      <c r="AK288" s="50"/>
      <c r="AL288" s="1"/>
      <c r="AM288" s="2"/>
      <c r="AN288" s="199"/>
      <c r="AO288" s="201"/>
      <c r="AP288" s="218">
        <f>IF(AP286-$AT$3/100&lt;0,0,IF(OR(AQ286=1,AR286=1,AS286=1,AT286=1,AU286=1),AP286,AP286-$AT$3/100))</f>
        <v>0</v>
      </c>
      <c r="AQ288" s="220" t="str">
        <f>IF(AQ286="-","-",IF(AQ286-$AT$3/100&lt;0,0,IF(AQ286=1,1,AQ286-$AT$3/100)))</f>
        <v>-</v>
      </c>
      <c r="AR288" s="205" t="str">
        <f>IF(AR286="-","-",IF(AR286-$AT$3/100&lt;0,0,IF(AR286=1,1,AR286-$AT$3/100)))</f>
        <v>-</v>
      </c>
      <c r="AS288" s="205" t="str">
        <f>IF(AS286="-","-",IF(AS286-$AT$3/100&lt;0,0,IF(AS286=1,1,AS286-$AT$3/100)))</f>
        <v>-</v>
      </c>
      <c r="AT288" s="205" t="str">
        <f>IF(AT286="-","-",IF(AT286-$AT$3/100&lt;0,0,IF(AT286=1,1,AT286-$AT$3/100)))</f>
        <v>-</v>
      </c>
      <c r="AU288" s="192" t="str">
        <f>IF(AU286="-","-",IF(AU286-$AT$3/100&lt;0,0,IF(AU286=1,1,AU286-$AT$3/100)))</f>
        <v>-</v>
      </c>
      <c r="AV288" s="57"/>
      <c r="AW288" s="52"/>
      <c r="AY288" s="54">
        <f t="shared" si="40"/>
        <v>0</v>
      </c>
      <c r="AZ288" s="54">
        <f t="shared" si="41"/>
        <v>0</v>
      </c>
      <c r="BA288" s="54">
        <f t="shared" si="42"/>
        <v>0</v>
      </c>
      <c r="BB288" s="54">
        <f t="shared" si="43"/>
        <v>0</v>
      </c>
      <c r="BC288" s="54">
        <f t="shared" si="44"/>
        <v>0</v>
      </c>
      <c r="BE288" s="54">
        <f t="shared" si="45"/>
        <v>0</v>
      </c>
      <c r="BF288" s="54">
        <f t="shared" si="46"/>
        <v>0</v>
      </c>
      <c r="BG288" s="54">
        <f t="shared" si="47"/>
        <v>0</v>
      </c>
      <c r="BH288" s="54">
        <f t="shared" si="48"/>
        <v>0</v>
      </c>
      <c r="BI288" s="54">
        <f t="shared" si="49"/>
        <v>0</v>
      </c>
    </row>
    <row r="289" spans="1:61" s="53" customFormat="1" ht="12.95" customHeight="1">
      <c r="A289" s="179"/>
      <c r="B289" s="262"/>
      <c r="C289" s="265"/>
      <c r="D289" s="271"/>
      <c r="E289" s="273"/>
      <c r="F289" s="273"/>
      <c r="G289" s="273"/>
      <c r="H289" s="273"/>
      <c r="I289" s="273"/>
      <c r="J289" s="278">
        <f>SUM(D289:I291)</f>
        <v>0</v>
      </c>
      <c r="K289" s="48"/>
      <c r="L289" s="49"/>
      <c r="M289" s="50"/>
      <c r="N289" s="1"/>
      <c r="O289" s="2"/>
      <c r="P289" s="207">
        <f>ROUNDDOWN(+BE286+BE287+BE288+BE289+BE290+BE291,2)</f>
        <v>0</v>
      </c>
      <c r="Q289" s="49"/>
      <c r="R289" s="49"/>
      <c r="S289" s="50"/>
      <c r="T289" s="1"/>
      <c r="U289" s="2"/>
      <c r="V289" s="207">
        <f>ROUNDDOWN(+BF286+BF287+BF288+BF289+BF290+BF291,2)</f>
        <v>0</v>
      </c>
      <c r="W289" s="49"/>
      <c r="X289" s="49"/>
      <c r="Y289" s="50"/>
      <c r="Z289" s="1"/>
      <c r="AA289" s="2"/>
      <c r="AB289" s="207">
        <f>ROUNDDOWN(+BG286+BG287+BG288+BG289+BG290+BG291,2)</f>
        <v>0</v>
      </c>
      <c r="AC289" s="49"/>
      <c r="AD289" s="49"/>
      <c r="AE289" s="50"/>
      <c r="AF289" s="1"/>
      <c r="AG289" s="2"/>
      <c r="AH289" s="207">
        <f>ROUNDDOWN(+BH286+BH287+BH288+BH289+BH290+BH291,2)</f>
        <v>0</v>
      </c>
      <c r="AI289" s="56"/>
      <c r="AJ289" s="50"/>
      <c r="AK289" s="50"/>
      <c r="AL289" s="1"/>
      <c r="AM289" s="2"/>
      <c r="AN289" s="207">
        <f>ROUNDDOWN(+BI286+BI287+BI288+BI289+BI290+BI291,2)</f>
        <v>0</v>
      </c>
      <c r="AO289" s="225">
        <f>+AN289+AH289+AB289+V289+P289</f>
        <v>0</v>
      </c>
      <c r="AP289" s="219"/>
      <c r="AQ289" s="195"/>
      <c r="AR289" s="197"/>
      <c r="AS289" s="197"/>
      <c r="AT289" s="197"/>
      <c r="AU289" s="193"/>
      <c r="AV289" s="51"/>
      <c r="AW289" s="52"/>
      <c r="AY289" s="54">
        <f t="shared" si="40"/>
        <v>0</v>
      </c>
      <c r="AZ289" s="54">
        <f t="shared" si="41"/>
        <v>0</v>
      </c>
      <c r="BA289" s="54">
        <f t="shared" si="42"/>
        <v>0</v>
      </c>
      <c r="BB289" s="54">
        <f t="shared" si="43"/>
        <v>0</v>
      </c>
      <c r="BC289" s="54">
        <f t="shared" si="44"/>
        <v>0</v>
      </c>
      <c r="BE289" s="54">
        <f t="shared" si="45"/>
        <v>0</v>
      </c>
      <c r="BF289" s="54">
        <f t="shared" si="46"/>
        <v>0</v>
      </c>
      <c r="BG289" s="54">
        <f t="shared" si="47"/>
        <v>0</v>
      </c>
      <c r="BH289" s="54">
        <f t="shared" si="48"/>
        <v>0</v>
      </c>
      <c r="BI289" s="54">
        <f t="shared" si="49"/>
        <v>0</v>
      </c>
    </row>
    <row r="290" spans="1:61" s="53" customFormat="1" ht="12.95" customHeight="1">
      <c r="A290" s="179"/>
      <c r="B290" s="262"/>
      <c r="C290" s="265"/>
      <c r="D290" s="272"/>
      <c r="E290" s="274"/>
      <c r="F290" s="274"/>
      <c r="G290" s="274"/>
      <c r="H290" s="274"/>
      <c r="I290" s="274"/>
      <c r="J290" s="276"/>
      <c r="K290" s="48"/>
      <c r="L290" s="49"/>
      <c r="M290" s="50"/>
      <c r="N290" s="1"/>
      <c r="O290" s="2"/>
      <c r="P290" s="208"/>
      <c r="Q290" s="49"/>
      <c r="R290" s="49"/>
      <c r="S290" s="50"/>
      <c r="T290" s="1"/>
      <c r="U290" s="2"/>
      <c r="V290" s="208"/>
      <c r="W290" s="49"/>
      <c r="X290" s="49"/>
      <c r="Y290" s="50"/>
      <c r="Z290" s="1"/>
      <c r="AA290" s="2"/>
      <c r="AB290" s="208"/>
      <c r="AC290" s="49"/>
      <c r="AD290" s="49"/>
      <c r="AE290" s="50"/>
      <c r="AF290" s="1"/>
      <c r="AG290" s="2"/>
      <c r="AH290" s="208"/>
      <c r="AI290" s="58"/>
      <c r="AJ290" s="50"/>
      <c r="AK290" s="50"/>
      <c r="AL290" s="1"/>
      <c r="AM290" s="2"/>
      <c r="AN290" s="208"/>
      <c r="AO290" s="226"/>
      <c r="AP290" s="214">
        <f>IF(J289=0,0,ROUNDDOWN(+AO289/+J289,2))</f>
        <v>0</v>
      </c>
      <c r="AQ290" s="216" t="str">
        <f>IF(P289=0,"-",ROUNDDOWN(+P289/+AO289,2))</f>
        <v>-</v>
      </c>
      <c r="AR290" s="210" t="str">
        <f>IF(V289=0,"-",ROUNDDOWN(+V289/+AO289,2))</f>
        <v>-</v>
      </c>
      <c r="AS290" s="210" t="str">
        <f>IF(AB289=0,"-",ROUNDDOWN(+AB289/+AO289,2))</f>
        <v>-</v>
      </c>
      <c r="AT290" s="210" t="str">
        <f>IF(AH289=0,"-",ROUNDDOWN(+AH289/+AO289,2))</f>
        <v>-</v>
      </c>
      <c r="AU290" s="212" t="str">
        <f>IF(AN289=0,"-",ROUNDDOWN(+AN289/+AO289,2))</f>
        <v>-</v>
      </c>
      <c r="AV290" s="57"/>
      <c r="AW290" s="52"/>
      <c r="AY290" s="54">
        <f t="shared" si="40"/>
        <v>0</v>
      </c>
      <c r="AZ290" s="54">
        <f t="shared" si="41"/>
        <v>0</v>
      </c>
      <c r="BA290" s="54">
        <f t="shared" si="42"/>
        <v>0</v>
      </c>
      <c r="BB290" s="54">
        <f t="shared" si="43"/>
        <v>0</v>
      </c>
      <c r="BC290" s="54">
        <f t="shared" si="44"/>
        <v>0</v>
      </c>
      <c r="BE290" s="54">
        <f t="shared" si="45"/>
        <v>0</v>
      </c>
      <c r="BF290" s="54">
        <f t="shared" si="46"/>
        <v>0</v>
      </c>
      <c r="BG290" s="54">
        <f t="shared" si="47"/>
        <v>0</v>
      </c>
      <c r="BH290" s="54">
        <f t="shared" si="48"/>
        <v>0</v>
      </c>
      <c r="BI290" s="54">
        <f t="shared" si="49"/>
        <v>0</v>
      </c>
    </row>
    <row r="291" spans="1:61" s="53" customFormat="1" ht="12.95" customHeight="1">
      <c r="A291" s="179"/>
      <c r="B291" s="262"/>
      <c r="C291" s="265"/>
      <c r="D291" s="272"/>
      <c r="E291" s="274"/>
      <c r="F291" s="274"/>
      <c r="G291" s="274"/>
      <c r="H291" s="274"/>
      <c r="I291" s="274"/>
      <c r="J291" s="285"/>
      <c r="K291" s="66"/>
      <c r="L291" s="67"/>
      <c r="M291" s="68"/>
      <c r="N291" s="3"/>
      <c r="O291" s="4"/>
      <c r="P291" s="236"/>
      <c r="Q291" s="67"/>
      <c r="R291" s="67"/>
      <c r="S291" s="68"/>
      <c r="T291" s="3"/>
      <c r="U291" s="4"/>
      <c r="V291" s="236"/>
      <c r="W291" s="67"/>
      <c r="X291" s="67"/>
      <c r="Y291" s="68"/>
      <c r="Z291" s="3"/>
      <c r="AA291" s="4"/>
      <c r="AB291" s="236"/>
      <c r="AC291" s="67"/>
      <c r="AD291" s="67"/>
      <c r="AE291" s="68"/>
      <c r="AF291" s="3"/>
      <c r="AG291" s="4"/>
      <c r="AH291" s="236"/>
      <c r="AI291" s="69"/>
      <c r="AJ291" s="68"/>
      <c r="AK291" s="68"/>
      <c r="AL291" s="3"/>
      <c r="AM291" s="4"/>
      <c r="AN291" s="236"/>
      <c r="AO291" s="239"/>
      <c r="AP291" s="238"/>
      <c r="AQ291" s="217"/>
      <c r="AR291" s="211"/>
      <c r="AS291" s="211"/>
      <c r="AT291" s="211"/>
      <c r="AU291" s="213"/>
      <c r="AV291" s="57"/>
      <c r="AW291" s="52"/>
      <c r="AY291" s="54">
        <f t="shared" si="40"/>
        <v>0</v>
      </c>
      <c r="AZ291" s="54">
        <f t="shared" si="41"/>
        <v>0</v>
      </c>
      <c r="BA291" s="54">
        <f t="shared" si="42"/>
        <v>0</v>
      </c>
      <c r="BB291" s="54">
        <f t="shared" si="43"/>
        <v>0</v>
      </c>
      <c r="BC291" s="54">
        <f t="shared" si="44"/>
        <v>0</v>
      </c>
      <c r="BE291" s="54">
        <f t="shared" si="45"/>
        <v>0</v>
      </c>
      <c r="BF291" s="54">
        <f t="shared" si="46"/>
        <v>0</v>
      </c>
      <c r="BG291" s="54">
        <f t="shared" si="47"/>
        <v>0</v>
      </c>
      <c r="BH291" s="54">
        <f t="shared" si="48"/>
        <v>0</v>
      </c>
      <c r="BI291" s="54">
        <f t="shared" si="49"/>
        <v>0</v>
      </c>
    </row>
    <row r="292" spans="1:61" s="53" customFormat="1" ht="12.95" customHeight="1">
      <c r="A292" s="221">
        <f>A286+1</f>
        <v>48</v>
      </c>
      <c r="B292" s="279"/>
      <c r="C292" s="280"/>
      <c r="D292" s="281"/>
      <c r="E292" s="282"/>
      <c r="F292" s="282"/>
      <c r="G292" s="282"/>
      <c r="H292" s="282"/>
      <c r="I292" s="282"/>
      <c r="J292" s="283">
        <f>SUM(D292:I294)</f>
        <v>0</v>
      </c>
      <c r="K292" s="63"/>
      <c r="L292" s="64"/>
      <c r="M292" s="65"/>
      <c r="N292" s="5"/>
      <c r="O292" s="6"/>
      <c r="P292" s="284">
        <f>ROUNDDOWN(+AY292+AY293+AY294+AY295+AY296+AY297,2)</f>
        <v>0</v>
      </c>
      <c r="Q292" s="64"/>
      <c r="R292" s="64"/>
      <c r="S292" s="65"/>
      <c r="T292" s="5"/>
      <c r="U292" s="6"/>
      <c r="V292" s="284">
        <f>ROUNDDOWN(+AZ292+AZ293+AZ294+AZ295+AZ296+AZ297,2)</f>
        <v>0</v>
      </c>
      <c r="W292" s="64"/>
      <c r="X292" s="64"/>
      <c r="Y292" s="65"/>
      <c r="Z292" s="5"/>
      <c r="AA292" s="6"/>
      <c r="AB292" s="284">
        <f>ROUNDDOWN(+BA292+BA293+BA294+BA295+BA296+BA297,2)</f>
        <v>0</v>
      </c>
      <c r="AC292" s="64"/>
      <c r="AD292" s="64"/>
      <c r="AE292" s="65"/>
      <c r="AF292" s="5"/>
      <c r="AG292" s="6"/>
      <c r="AH292" s="284">
        <f>ROUNDDOWN(+BB292+BB293+BB294+BB295+BB296+BB297,2)</f>
        <v>0</v>
      </c>
      <c r="AI292" s="64"/>
      <c r="AJ292" s="64"/>
      <c r="AK292" s="65"/>
      <c r="AL292" s="5"/>
      <c r="AM292" s="6"/>
      <c r="AN292" s="227">
        <f>ROUNDDOWN(+BC292+BC293+BC294+BC295+BC296+BC297,2)</f>
        <v>0</v>
      </c>
      <c r="AO292" s="234">
        <f>+AN292+AH292+AB292+V292+P292</f>
        <v>0</v>
      </c>
      <c r="AP292" s="231">
        <f>IF(J292=0,0,ROUNDDOWN(+AO292/+J292,2))</f>
        <v>0</v>
      </c>
      <c r="AQ292" s="232" t="str">
        <f>IF(P292=0,"-",ROUNDDOWN(+P292/+AO292,2))</f>
        <v>-</v>
      </c>
      <c r="AR292" s="233" t="str">
        <f>IF(V292=0,"-",ROUNDDOWN(+V292/+AO292,2))</f>
        <v>-</v>
      </c>
      <c r="AS292" s="233" t="str">
        <f>IF(AB292=0,"-",ROUNDDOWN(+AB292/+AO292,2))</f>
        <v>-</v>
      </c>
      <c r="AT292" s="233" t="str">
        <f>IF(AH292=0,"-",ROUNDDOWN(+AH292/+AO292,2))</f>
        <v>-</v>
      </c>
      <c r="AU292" s="230" t="str">
        <f>IF(AN292=0,"-",ROUNDDOWN(+AN292/+AO292,2))</f>
        <v>-</v>
      </c>
      <c r="AV292" s="51"/>
      <c r="AW292" s="52"/>
      <c r="AY292" s="54">
        <f t="shared" si="40"/>
        <v>0</v>
      </c>
      <c r="AZ292" s="54">
        <f t="shared" si="41"/>
        <v>0</v>
      </c>
      <c r="BA292" s="54">
        <f t="shared" si="42"/>
        <v>0</v>
      </c>
      <c r="BB292" s="54">
        <f t="shared" si="43"/>
        <v>0</v>
      </c>
      <c r="BC292" s="54">
        <f t="shared" si="44"/>
        <v>0</v>
      </c>
      <c r="BE292" s="54">
        <f t="shared" si="45"/>
        <v>0</v>
      </c>
      <c r="BF292" s="54">
        <f t="shared" si="46"/>
        <v>0</v>
      </c>
      <c r="BG292" s="54">
        <f t="shared" si="47"/>
        <v>0</v>
      </c>
      <c r="BH292" s="54">
        <f t="shared" si="48"/>
        <v>0</v>
      </c>
      <c r="BI292" s="54">
        <f t="shared" si="49"/>
        <v>0</v>
      </c>
    </row>
    <row r="293" spans="1:61" s="53" customFormat="1" ht="12.95" customHeight="1">
      <c r="A293" s="179"/>
      <c r="B293" s="262"/>
      <c r="C293" s="265"/>
      <c r="D293" s="268"/>
      <c r="E293" s="270"/>
      <c r="F293" s="270"/>
      <c r="G293" s="270"/>
      <c r="H293" s="270"/>
      <c r="I293" s="270"/>
      <c r="J293" s="276"/>
      <c r="K293" s="48"/>
      <c r="L293" s="50"/>
      <c r="M293" s="50"/>
      <c r="N293" s="2"/>
      <c r="O293" s="2"/>
      <c r="P293" s="208"/>
      <c r="Q293" s="49"/>
      <c r="R293" s="49"/>
      <c r="S293" s="50"/>
      <c r="T293" s="2"/>
      <c r="U293" s="2"/>
      <c r="V293" s="208"/>
      <c r="W293" s="55"/>
      <c r="X293" s="55"/>
      <c r="Y293" s="56"/>
      <c r="Z293" s="2"/>
      <c r="AA293" s="2"/>
      <c r="AB293" s="208"/>
      <c r="AC293" s="55"/>
      <c r="AD293" s="55"/>
      <c r="AE293" s="56"/>
      <c r="AF293" s="2"/>
      <c r="AG293" s="2"/>
      <c r="AH293" s="208"/>
      <c r="AI293" s="56"/>
      <c r="AJ293" s="56"/>
      <c r="AK293" s="56"/>
      <c r="AL293" s="2"/>
      <c r="AM293" s="2"/>
      <c r="AN293" s="199"/>
      <c r="AO293" s="201"/>
      <c r="AP293" s="219"/>
      <c r="AQ293" s="195"/>
      <c r="AR293" s="197"/>
      <c r="AS293" s="197"/>
      <c r="AT293" s="197"/>
      <c r="AU293" s="193"/>
      <c r="AV293" s="57"/>
      <c r="AW293" s="52"/>
      <c r="AY293" s="54">
        <f t="shared" si="40"/>
        <v>0</v>
      </c>
      <c r="AZ293" s="54">
        <f t="shared" si="41"/>
        <v>0</v>
      </c>
      <c r="BA293" s="54">
        <f t="shared" si="42"/>
        <v>0</v>
      </c>
      <c r="BB293" s="54">
        <f t="shared" si="43"/>
        <v>0</v>
      </c>
      <c r="BC293" s="54">
        <f t="shared" si="44"/>
        <v>0</v>
      </c>
      <c r="BE293" s="54">
        <f t="shared" si="45"/>
        <v>0</v>
      </c>
      <c r="BF293" s="54">
        <f t="shared" si="46"/>
        <v>0</v>
      </c>
      <c r="BG293" s="54">
        <f t="shared" si="47"/>
        <v>0</v>
      </c>
      <c r="BH293" s="54">
        <f t="shared" si="48"/>
        <v>0</v>
      </c>
      <c r="BI293" s="54">
        <f t="shared" si="49"/>
        <v>0</v>
      </c>
    </row>
    <row r="294" spans="1:61" s="53" customFormat="1" ht="12.95" customHeight="1">
      <c r="A294" s="179"/>
      <c r="B294" s="262"/>
      <c r="C294" s="265"/>
      <c r="D294" s="268"/>
      <c r="E294" s="270"/>
      <c r="F294" s="270"/>
      <c r="G294" s="270"/>
      <c r="H294" s="270"/>
      <c r="I294" s="270"/>
      <c r="J294" s="276"/>
      <c r="K294" s="48"/>
      <c r="L294" s="49"/>
      <c r="M294" s="50"/>
      <c r="N294" s="1"/>
      <c r="O294" s="2"/>
      <c r="P294" s="208"/>
      <c r="Q294" s="49"/>
      <c r="R294" s="49"/>
      <c r="S294" s="50"/>
      <c r="T294" s="1"/>
      <c r="U294" s="2"/>
      <c r="V294" s="208"/>
      <c r="W294" s="49"/>
      <c r="X294" s="49"/>
      <c r="Y294" s="50"/>
      <c r="Z294" s="1"/>
      <c r="AA294" s="2"/>
      <c r="AB294" s="208"/>
      <c r="AC294" s="49"/>
      <c r="AD294" s="49"/>
      <c r="AE294" s="50"/>
      <c r="AF294" s="1"/>
      <c r="AG294" s="2"/>
      <c r="AH294" s="208"/>
      <c r="AI294" s="56"/>
      <c r="AJ294" s="50"/>
      <c r="AK294" s="50"/>
      <c r="AL294" s="1"/>
      <c r="AM294" s="2"/>
      <c r="AN294" s="199"/>
      <c r="AO294" s="201"/>
      <c r="AP294" s="218">
        <f>IF(AP292-$AT$3/100&lt;0,0,IF(OR(AQ292=1,AR292=1,AS292=1,AT292=1,AU292=1),AP292,AP292-$AT$3/100))</f>
        <v>0</v>
      </c>
      <c r="AQ294" s="220" t="str">
        <f>IF(AQ292="-","-",IF(AQ292-$AT$3/100&lt;0,0,IF(AQ292=1,1,AQ292-$AT$3/100)))</f>
        <v>-</v>
      </c>
      <c r="AR294" s="205" t="str">
        <f>IF(AR292="-","-",IF(AR292-$AT$3/100&lt;0,0,IF(AR292=1,1,AR292-$AT$3/100)))</f>
        <v>-</v>
      </c>
      <c r="AS294" s="205" t="str">
        <f>IF(AS292="-","-",IF(AS292-$AT$3/100&lt;0,0,IF(AS292=1,1,AS292-$AT$3/100)))</f>
        <v>-</v>
      </c>
      <c r="AT294" s="205" t="str">
        <f>IF(AT292="-","-",IF(AT292-$AT$3/100&lt;0,0,IF(AT292=1,1,AT292-$AT$3/100)))</f>
        <v>-</v>
      </c>
      <c r="AU294" s="192" t="str">
        <f>IF(AU292="-","-",IF(AU292-$AT$3/100&lt;0,0,IF(AU292=1,1,AU292-$AT$3/100)))</f>
        <v>-</v>
      </c>
      <c r="AV294" s="57"/>
      <c r="AW294" s="52"/>
      <c r="AY294" s="54">
        <f t="shared" si="40"/>
        <v>0</v>
      </c>
      <c r="AZ294" s="54">
        <f t="shared" si="41"/>
        <v>0</v>
      </c>
      <c r="BA294" s="54">
        <f t="shared" si="42"/>
        <v>0</v>
      </c>
      <c r="BB294" s="54">
        <f t="shared" si="43"/>
        <v>0</v>
      </c>
      <c r="BC294" s="54">
        <f t="shared" si="44"/>
        <v>0</v>
      </c>
      <c r="BE294" s="54">
        <f t="shared" si="45"/>
        <v>0</v>
      </c>
      <c r="BF294" s="54">
        <f t="shared" si="46"/>
        <v>0</v>
      </c>
      <c r="BG294" s="54">
        <f t="shared" si="47"/>
        <v>0</v>
      </c>
      <c r="BH294" s="54">
        <f t="shared" si="48"/>
        <v>0</v>
      </c>
      <c r="BI294" s="54">
        <f t="shared" si="49"/>
        <v>0</v>
      </c>
    </row>
    <row r="295" spans="1:61" s="53" customFormat="1" ht="12.95" customHeight="1">
      <c r="A295" s="179"/>
      <c r="B295" s="262"/>
      <c r="C295" s="265"/>
      <c r="D295" s="271"/>
      <c r="E295" s="273"/>
      <c r="F295" s="273"/>
      <c r="G295" s="273"/>
      <c r="H295" s="273"/>
      <c r="I295" s="273"/>
      <c r="J295" s="278">
        <f>SUM(D295:I297)</f>
        <v>0</v>
      </c>
      <c r="K295" s="48"/>
      <c r="L295" s="49"/>
      <c r="M295" s="50"/>
      <c r="N295" s="1"/>
      <c r="O295" s="2"/>
      <c r="P295" s="207">
        <f>ROUNDDOWN(+BE292+BE293+BE294+BE295+BE296+BE297,2)</f>
        <v>0</v>
      </c>
      <c r="Q295" s="49"/>
      <c r="R295" s="49"/>
      <c r="S295" s="50"/>
      <c r="T295" s="1"/>
      <c r="U295" s="2"/>
      <c r="V295" s="207">
        <f>ROUNDDOWN(+BF292+BF293+BF294+BF295+BF296+BF297,2)</f>
        <v>0</v>
      </c>
      <c r="W295" s="49"/>
      <c r="X295" s="49"/>
      <c r="Y295" s="50"/>
      <c r="Z295" s="1"/>
      <c r="AA295" s="2"/>
      <c r="AB295" s="207">
        <f>ROUNDDOWN(+BG292+BG293+BG294+BG295+BG296+BG297,2)</f>
        <v>0</v>
      </c>
      <c r="AC295" s="49"/>
      <c r="AD295" s="49"/>
      <c r="AE295" s="50"/>
      <c r="AF295" s="1"/>
      <c r="AG295" s="2"/>
      <c r="AH295" s="207">
        <f>ROUNDDOWN(+BH292+BH293+BH294+BH295+BH296+BH297,2)</f>
        <v>0</v>
      </c>
      <c r="AI295" s="56"/>
      <c r="AJ295" s="50"/>
      <c r="AK295" s="50"/>
      <c r="AL295" s="1"/>
      <c r="AM295" s="2"/>
      <c r="AN295" s="207">
        <f>ROUNDDOWN(+BI292+BI293+BI294+BI295+BI296+BI297,2)</f>
        <v>0</v>
      </c>
      <c r="AO295" s="225">
        <f>+AN295+AH295+AB295+V295+P295</f>
        <v>0</v>
      </c>
      <c r="AP295" s="219"/>
      <c r="AQ295" s="195"/>
      <c r="AR295" s="197"/>
      <c r="AS295" s="197"/>
      <c r="AT295" s="197"/>
      <c r="AU295" s="193"/>
      <c r="AV295" s="51"/>
      <c r="AW295" s="52"/>
      <c r="AY295" s="54">
        <f t="shared" si="40"/>
        <v>0</v>
      </c>
      <c r="AZ295" s="54">
        <f t="shared" si="41"/>
        <v>0</v>
      </c>
      <c r="BA295" s="54">
        <f t="shared" si="42"/>
        <v>0</v>
      </c>
      <c r="BB295" s="54">
        <f t="shared" si="43"/>
        <v>0</v>
      </c>
      <c r="BC295" s="54">
        <f t="shared" si="44"/>
        <v>0</v>
      </c>
      <c r="BE295" s="54">
        <f t="shared" si="45"/>
        <v>0</v>
      </c>
      <c r="BF295" s="54">
        <f t="shared" si="46"/>
        <v>0</v>
      </c>
      <c r="BG295" s="54">
        <f t="shared" si="47"/>
        <v>0</v>
      </c>
      <c r="BH295" s="54">
        <f t="shared" si="48"/>
        <v>0</v>
      </c>
      <c r="BI295" s="54">
        <f t="shared" si="49"/>
        <v>0</v>
      </c>
    </row>
    <row r="296" spans="1:61" s="53" customFormat="1" ht="12.95" customHeight="1">
      <c r="A296" s="179"/>
      <c r="B296" s="262"/>
      <c r="C296" s="265"/>
      <c r="D296" s="272"/>
      <c r="E296" s="274"/>
      <c r="F296" s="274"/>
      <c r="G296" s="274"/>
      <c r="H296" s="274"/>
      <c r="I296" s="274"/>
      <c r="J296" s="276"/>
      <c r="K296" s="48"/>
      <c r="L296" s="49"/>
      <c r="M296" s="50"/>
      <c r="N296" s="1"/>
      <c r="O296" s="2"/>
      <c r="P296" s="208"/>
      <c r="Q296" s="49"/>
      <c r="R296" s="49"/>
      <c r="S296" s="50"/>
      <c r="T296" s="1"/>
      <c r="U296" s="2"/>
      <c r="V296" s="208"/>
      <c r="W296" s="49"/>
      <c r="X296" s="49"/>
      <c r="Y296" s="50"/>
      <c r="Z296" s="1"/>
      <c r="AA296" s="2"/>
      <c r="AB296" s="208"/>
      <c r="AC296" s="49"/>
      <c r="AD296" s="49"/>
      <c r="AE296" s="50"/>
      <c r="AF296" s="1"/>
      <c r="AG296" s="2"/>
      <c r="AH296" s="208"/>
      <c r="AI296" s="58"/>
      <c r="AJ296" s="50"/>
      <c r="AK296" s="50"/>
      <c r="AL296" s="1"/>
      <c r="AM296" s="2"/>
      <c r="AN296" s="208"/>
      <c r="AO296" s="226"/>
      <c r="AP296" s="214">
        <f>IF(J295=0,0,ROUNDDOWN(+AO295/+J295,2))</f>
        <v>0</v>
      </c>
      <c r="AQ296" s="216" t="str">
        <f>IF(P295=0,"-",ROUNDDOWN(+P295/+AO295,2))</f>
        <v>-</v>
      </c>
      <c r="AR296" s="210" t="str">
        <f>IF(V295=0,"-",ROUNDDOWN(+V295/+AO295,2))</f>
        <v>-</v>
      </c>
      <c r="AS296" s="210" t="str">
        <f>IF(AB295=0,"-",ROUNDDOWN(+AB295/+AO295,2))</f>
        <v>-</v>
      </c>
      <c r="AT296" s="210" t="str">
        <f>IF(AH295=0,"-",ROUNDDOWN(+AH295/+AO295,2))</f>
        <v>-</v>
      </c>
      <c r="AU296" s="212" t="str">
        <f>IF(AN295=0,"-",ROUNDDOWN(+AN295/+AO295,2))</f>
        <v>-</v>
      </c>
      <c r="AV296" s="57"/>
      <c r="AW296" s="52"/>
      <c r="AY296" s="54">
        <f t="shared" si="40"/>
        <v>0</v>
      </c>
      <c r="AZ296" s="54">
        <f t="shared" si="41"/>
        <v>0</v>
      </c>
      <c r="BA296" s="54">
        <f t="shared" si="42"/>
        <v>0</v>
      </c>
      <c r="BB296" s="54">
        <f t="shared" si="43"/>
        <v>0</v>
      </c>
      <c r="BC296" s="54">
        <f t="shared" si="44"/>
        <v>0</v>
      </c>
      <c r="BE296" s="54">
        <f t="shared" si="45"/>
        <v>0</v>
      </c>
      <c r="BF296" s="54">
        <f t="shared" si="46"/>
        <v>0</v>
      </c>
      <c r="BG296" s="54">
        <f t="shared" si="47"/>
        <v>0</v>
      </c>
      <c r="BH296" s="54">
        <f t="shared" si="48"/>
        <v>0</v>
      </c>
      <c r="BI296" s="54">
        <f t="shared" si="49"/>
        <v>0</v>
      </c>
    </row>
    <row r="297" spans="1:61" s="53" customFormat="1" ht="12.95" customHeight="1">
      <c r="A297" s="179"/>
      <c r="B297" s="262"/>
      <c r="C297" s="265"/>
      <c r="D297" s="272"/>
      <c r="E297" s="274"/>
      <c r="F297" s="274"/>
      <c r="G297" s="274"/>
      <c r="H297" s="274"/>
      <c r="I297" s="274"/>
      <c r="J297" s="285"/>
      <c r="K297" s="66"/>
      <c r="L297" s="67"/>
      <c r="M297" s="68"/>
      <c r="N297" s="3"/>
      <c r="O297" s="4"/>
      <c r="P297" s="236"/>
      <c r="Q297" s="67"/>
      <c r="R297" s="67"/>
      <c r="S297" s="68"/>
      <c r="T297" s="3"/>
      <c r="U297" s="4"/>
      <c r="V297" s="236"/>
      <c r="W297" s="67"/>
      <c r="X297" s="67"/>
      <c r="Y297" s="68"/>
      <c r="Z297" s="3"/>
      <c r="AA297" s="4"/>
      <c r="AB297" s="236"/>
      <c r="AC297" s="67"/>
      <c r="AD297" s="67"/>
      <c r="AE297" s="68"/>
      <c r="AF297" s="3"/>
      <c r="AG297" s="4"/>
      <c r="AH297" s="236"/>
      <c r="AI297" s="69"/>
      <c r="AJ297" s="68"/>
      <c r="AK297" s="68"/>
      <c r="AL297" s="3"/>
      <c r="AM297" s="4"/>
      <c r="AN297" s="236"/>
      <c r="AO297" s="239"/>
      <c r="AP297" s="238"/>
      <c r="AQ297" s="217"/>
      <c r="AR297" s="211"/>
      <c r="AS297" s="211"/>
      <c r="AT297" s="211"/>
      <c r="AU297" s="213"/>
      <c r="AV297" s="57"/>
      <c r="AW297" s="52"/>
      <c r="AY297" s="54">
        <f t="shared" si="40"/>
        <v>0</v>
      </c>
      <c r="AZ297" s="54">
        <f t="shared" si="41"/>
        <v>0</v>
      </c>
      <c r="BA297" s="54">
        <f t="shared" si="42"/>
        <v>0</v>
      </c>
      <c r="BB297" s="54">
        <f t="shared" si="43"/>
        <v>0</v>
      </c>
      <c r="BC297" s="54">
        <f t="shared" si="44"/>
        <v>0</v>
      </c>
      <c r="BE297" s="54">
        <f t="shared" si="45"/>
        <v>0</v>
      </c>
      <c r="BF297" s="54">
        <f t="shared" si="46"/>
        <v>0</v>
      </c>
      <c r="BG297" s="54">
        <f t="shared" si="47"/>
        <v>0</v>
      </c>
      <c r="BH297" s="54">
        <f t="shared" si="48"/>
        <v>0</v>
      </c>
      <c r="BI297" s="54">
        <f t="shared" si="49"/>
        <v>0</v>
      </c>
    </row>
    <row r="298" spans="1:61" s="53" customFormat="1" ht="12.95" customHeight="1">
      <c r="A298" s="221">
        <f>A292+1</f>
        <v>49</v>
      </c>
      <c r="B298" s="279"/>
      <c r="C298" s="280"/>
      <c r="D298" s="281"/>
      <c r="E298" s="282"/>
      <c r="F298" s="282"/>
      <c r="G298" s="282"/>
      <c r="H298" s="282"/>
      <c r="I298" s="282"/>
      <c r="J298" s="283">
        <f>SUM(D298:I300)</f>
        <v>0</v>
      </c>
      <c r="K298" s="63"/>
      <c r="L298" s="64"/>
      <c r="M298" s="65"/>
      <c r="N298" s="5"/>
      <c r="O298" s="6"/>
      <c r="P298" s="284">
        <f>ROUNDDOWN(+AY298+AY299+AY300+AY301+AY302+AY303,2)</f>
        <v>0</v>
      </c>
      <c r="Q298" s="64"/>
      <c r="R298" s="64"/>
      <c r="S298" s="65"/>
      <c r="T298" s="5"/>
      <c r="U298" s="6"/>
      <c r="V298" s="284">
        <f>ROUNDDOWN(+AZ298+AZ299+AZ300+AZ301+AZ302+AZ303,2)</f>
        <v>0</v>
      </c>
      <c r="W298" s="64"/>
      <c r="X298" s="64"/>
      <c r="Y298" s="65"/>
      <c r="Z298" s="5"/>
      <c r="AA298" s="6"/>
      <c r="AB298" s="284">
        <f>ROUNDDOWN(+BA298+BA299+BA300+BA301+BA302+BA303,2)</f>
        <v>0</v>
      </c>
      <c r="AC298" s="64"/>
      <c r="AD298" s="64"/>
      <c r="AE298" s="65"/>
      <c r="AF298" s="5"/>
      <c r="AG298" s="6"/>
      <c r="AH298" s="284">
        <f>ROUNDDOWN(+BB298+BB299+BB300+BB301+BB302+BB303,2)</f>
        <v>0</v>
      </c>
      <c r="AI298" s="64"/>
      <c r="AJ298" s="64"/>
      <c r="AK298" s="65"/>
      <c r="AL298" s="5"/>
      <c r="AM298" s="6"/>
      <c r="AN298" s="227">
        <f>ROUNDDOWN(+BC298+BC299+BC300+BC301+BC302+BC303,2)</f>
        <v>0</v>
      </c>
      <c r="AO298" s="234">
        <f>+AN298+AH298+AB298+V298+P298</f>
        <v>0</v>
      </c>
      <c r="AP298" s="231">
        <f>IF(J298=0,0,ROUNDDOWN(+AO298/+J298,2))</f>
        <v>0</v>
      </c>
      <c r="AQ298" s="232" t="str">
        <f>IF(P298=0,"-",ROUNDDOWN(+P298/+AO298,2))</f>
        <v>-</v>
      </c>
      <c r="AR298" s="233" t="str">
        <f>IF(V298=0,"-",ROUNDDOWN(+V298/+AO298,2))</f>
        <v>-</v>
      </c>
      <c r="AS298" s="233" t="str">
        <f>IF(AB298=0,"-",ROUNDDOWN(+AB298/+AO298,2))</f>
        <v>-</v>
      </c>
      <c r="AT298" s="233" t="str">
        <f>IF(AH298=0,"-",ROUNDDOWN(+AH298/+AO298,2))</f>
        <v>-</v>
      </c>
      <c r="AU298" s="230" t="str">
        <f>IF(AN298=0,"-",ROUNDDOWN(+AN298/+AO298,2))</f>
        <v>-</v>
      </c>
      <c r="AV298" s="51"/>
      <c r="AW298" s="52"/>
      <c r="AY298" s="54">
        <f t="shared" si="40"/>
        <v>0</v>
      </c>
      <c r="AZ298" s="54">
        <f t="shared" si="41"/>
        <v>0</v>
      </c>
      <c r="BA298" s="54">
        <f t="shared" si="42"/>
        <v>0</v>
      </c>
      <c r="BB298" s="54">
        <f t="shared" si="43"/>
        <v>0</v>
      </c>
      <c r="BC298" s="54">
        <f t="shared" si="44"/>
        <v>0</v>
      </c>
      <c r="BE298" s="54">
        <f t="shared" si="45"/>
        <v>0</v>
      </c>
      <c r="BF298" s="54">
        <f t="shared" si="46"/>
        <v>0</v>
      </c>
      <c r="BG298" s="54">
        <f t="shared" si="47"/>
        <v>0</v>
      </c>
      <c r="BH298" s="54">
        <f t="shared" si="48"/>
        <v>0</v>
      </c>
      <c r="BI298" s="54">
        <f t="shared" si="49"/>
        <v>0</v>
      </c>
    </row>
    <row r="299" spans="1:61" s="53" customFormat="1" ht="12.95" customHeight="1">
      <c r="A299" s="179"/>
      <c r="B299" s="262"/>
      <c r="C299" s="265"/>
      <c r="D299" s="268"/>
      <c r="E299" s="270"/>
      <c r="F299" s="270"/>
      <c r="G299" s="270"/>
      <c r="H299" s="270"/>
      <c r="I299" s="270"/>
      <c r="J299" s="276"/>
      <c r="K299" s="48"/>
      <c r="L299" s="50"/>
      <c r="M299" s="50"/>
      <c r="N299" s="2"/>
      <c r="O299" s="2"/>
      <c r="P299" s="208"/>
      <c r="Q299" s="49"/>
      <c r="R299" s="49"/>
      <c r="S299" s="50"/>
      <c r="T299" s="2"/>
      <c r="U299" s="2"/>
      <c r="V299" s="208"/>
      <c r="W299" s="55"/>
      <c r="X299" s="55"/>
      <c r="Y299" s="56"/>
      <c r="Z299" s="2"/>
      <c r="AA299" s="2"/>
      <c r="AB299" s="208"/>
      <c r="AC299" s="55"/>
      <c r="AD299" s="55"/>
      <c r="AE299" s="56"/>
      <c r="AF299" s="2"/>
      <c r="AG299" s="2"/>
      <c r="AH299" s="208"/>
      <c r="AI299" s="56"/>
      <c r="AJ299" s="56"/>
      <c r="AK299" s="56"/>
      <c r="AL299" s="2"/>
      <c r="AM299" s="2"/>
      <c r="AN299" s="199"/>
      <c r="AO299" s="201"/>
      <c r="AP299" s="219"/>
      <c r="AQ299" s="195"/>
      <c r="AR299" s="197"/>
      <c r="AS299" s="197"/>
      <c r="AT299" s="197"/>
      <c r="AU299" s="193"/>
      <c r="AV299" s="57"/>
      <c r="AW299" s="52"/>
      <c r="AY299" s="54">
        <f t="shared" si="40"/>
        <v>0</v>
      </c>
      <c r="AZ299" s="54">
        <f t="shared" si="41"/>
        <v>0</v>
      </c>
      <c r="BA299" s="54">
        <f t="shared" si="42"/>
        <v>0</v>
      </c>
      <c r="BB299" s="54">
        <f t="shared" si="43"/>
        <v>0</v>
      </c>
      <c r="BC299" s="54">
        <f t="shared" si="44"/>
        <v>0</v>
      </c>
      <c r="BE299" s="54">
        <f t="shared" si="45"/>
        <v>0</v>
      </c>
      <c r="BF299" s="54">
        <f t="shared" si="46"/>
        <v>0</v>
      </c>
      <c r="BG299" s="54">
        <f t="shared" si="47"/>
        <v>0</v>
      </c>
      <c r="BH299" s="54">
        <f t="shared" si="48"/>
        <v>0</v>
      </c>
      <c r="BI299" s="54">
        <f t="shared" si="49"/>
        <v>0</v>
      </c>
    </row>
    <row r="300" spans="1:61" s="53" customFormat="1" ht="12.95" customHeight="1">
      <c r="A300" s="179"/>
      <c r="B300" s="262"/>
      <c r="C300" s="265"/>
      <c r="D300" s="268"/>
      <c r="E300" s="270"/>
      <c r="F300" s="270"/>
      <c r="G300" s="270"/>
      <c r="H300" s="270"/>
      <c r="I300" s="270"/>
      <c r="J300" s="276"/>
      <c r="K300" s="48"/>
      <c r="L300" s="49"/>
      <c r="M300" s="50"/>
      <c r="N300" s="1"/>
      <c r="O300" s="2"/>
      <c r="P300" s="208"/>
      <c r="Q300" s="49"/>
      <c r="R300" s="49"/>
      <c r="S300" s="50"/>
      <c r="T300" s="1"/>
      <c r="U300" s="2"/>
      <c r="V300" s="208"/>
      <c r="W300" s="49"/>
      <c r="X300" s="49"/>
      <c r="Y300" s="50"/>
      <c r="Z300" s="1"/>
      <c r="AA300" s="2"/>
      <c r="AB300" s="208"/>
      <c r="AC300" s="49"/>
      <c r="AD300" s="49"/>
      <c r="AE300" s="50"/>
      <c r="AF300" s="1"/>
      <c r="AG300" s="2"/>
      <c r="AH300" s="208"/>
      <c r="AI300" s="56"/>
      <c r="AJ300" s="50"/>
      <c r="AK300" s="50"/>
      <c r="AL300" s="1"/>
      <c r="AM300" s="2"/>
      <c r="AN300" s="199"/>
      <c r="AO300" s="201"/>
      <c r="AP300" s="218">
        <f>IF(AP298-$AT$3/100&lt;0,0,IF(OR(AQ298=1,AR298=1,AS298=1,AT298=1,AU298=1),AP298,AP298-$AT$3/100))</f>
        <v>0</v>
      </c>
      <c r="AQ300" s="220" t="str">
        <f>IF(AQ298="-","-",IF(AQ298-$AT$3/100&lt;0,0,IF(AQ298=1,1,AQ298-$AT$3/100)))</f>
        <v>-</v>
      </c>
      <c r="AR300" s="205" t="str">
        <f>IF(AR298="-","-",IF(AR298-$AT$3/100&lt;0,0,IF(AR298=1,1,AR298-$AT$3/100)))</f>
        <v>-</v>
      </c>
      <c r="AS300" s="205" t="str">
        <f>IF(AS298="-","-",IF(AS298-$AT$3/100&lt;0,0,IF(AS298=1,1,AS298-$AT$3/100)))</f>
        <v>-</v>
      </c>
      <c r="AT300" s="205" t="str">
        <f>IF(AT298="-","-",IF(AT298-$AT$3/100&lt;0,0,IF(AT298=1,1,AT298-$AT$3/100)))</f>
        <v>-</v>
      </c>
      <c r="AU300" s="192" t="str">
        <f>IF(AU298="-","-",IF(AU298-$AT$3/100&lt;0,0,IF(AU298=1,1,AU298-$AT$3/100)))</f>
        <v>-</v>
      </c>
      <c r="AV300" s="57"/>
      <c r="AW300" s="52"/>
      <c r="AY300" s="54">
        <f t="shared" si="40"/>
        <v>0</v>
      </c>
      <c r="AZ300" s="54">
        <f t="shared" si="41"/>
        <v>0</v>
      </c>
      <c r="BA300" s="54">
        <f t="shared" si="42"/>
        <v>0</v>
      </c>
      <c r="BB300" s="54">
        <f t="shared" si="43"/>
        <v>0</v>
      </c>
      <c r="BC300" s="54">
        <f t="shared" si="44"/>
        <v>0</v>
      </c>
      <c r="BE300" s="54">
        <f t="shared" si="45"/>
        <v>0</v>
      </c>
      <c r="BF300" s="54">
        <f t="shared" si="46"/>
        <v>0</v>
      </c>
      <c r="BG300" s="54">
        <f t="shared" si="47"/>
        <v>0</v>
      </c>
      <c r="BH300" s="54">
        <f t="shared" si="48"/>
        <v>0</v>
      </c>
      <c r="BI300" s="54">
        <f t="shared" si="49"/>
        <v>0</v>
      </c>
    </row>
    <row r="301" spans="1:61" s="53" customFormat="1" ht="12.95" customHeight="1">
      <c r="A301" s="179"/>
      <c r="B301" s="262"/>
      <c r="C301" s="265"/>
      <c r="D301" s="271"/>
      <c r="E301" s="273"/>
      <c r="F301" s="273"/>
      <c r="G301" s="273"/>
      <c r="H301" s="273"/>
      <c r="I301" s="273"/>
      <c r="J301" s="278">
        <f>SUM(D301:I303)</f>
        <v>0</v>
      </c>
      <c r="K301" s="48"/>
      <c r="L301" s="49"/>
      <c r="M301" s="50"/>
      <c r="N301" s="1"/>
      <c r="O301" s="2"/>
      <c r="P301" s="207">
        <f>ROUNDDOWN(+BE298+BE299+BE300+BE301+BE302+BE303,2)</f>
        <v>0</v>
      </c>
      <c r="Q301" s="49"/>
      <c r="R301" s="49"/>
      <c r="S301" s="50"/>
      <c r="T301" s="1"/>
      <c r="U301" s="2"/>
      <c r="V301" s="207">
        <f>ROUNDDOWN(+BF298+BF299+BF300+BF301+BF302+BF303,2)</f>
        <v>0</v>
      </c>
      <c r="W301" s="49"/>
      <c r="X301" s="49"/>
      <c r="Y301" s="50"/>
      <c r="Z301" s="1"/>
      <c r="AA301" s="2"/>
      <c r="AB301" s="207">
        <f>ROUNDDOWN(+BG298+BG299+BG300+BG301+BG302+BG303,2)</f>
        <v>0</v>
      </c>
      <c r="AC301" s="49"/>
      <c r="AD301" s="49"/>
      <c r="AE301" s="50"/>
      <c r="AF301" s="1"/>
      <c r="AG301" s="2"/>
      <c r="AH301" s="207">
        <f>ROUNDDOWN(+BH298+BH299+BH300+BH301+BH302+BH303,2)</f>
        <v>0</v>
      </c>
      <c r="AI301" s="56"/>
      <c r="AJ301" s="50"/>
      <c r="AK301" s="50"/>
      <c r="AL301" s="1"/>
      <c r="AM301" s="2"/>
      <c r="AN301" s="207">
        <f>ROUNDDOWN(+BI298+BI299+BI300+BI301+BI302+BI303,2)</f>
        <v>0</v>
      </c>
      <c r="AO301" s="225">
        <f>+AN301+AH301+AB301+V301+P301</f>
        <v>0</v>
      </c>
      <c r="AP301" s="219"/>
      <c r="AQ301" s="195"/>
      <c r="AR301" s="197"/>
      <c r="AS301" s="197"/>
      <c r="AT301" s="197"/>
      <c r="AU301" s="193"/>
      <c r="AV301" s="51"/>
      <c r="AW301" s="52"/>
      <c r="AY301" s="54">
        <f t="shared" si="40"/>
        <v>0</v>
      </c>
      <c r="AZ301" s="54">
        <f t="shared" si="41"/>
        <v>0</v>
      </c>
      <c r="BA301" s="54">
        <f t="shared" si="42"/>
        <v>0</v>
      </c>
      <c r="BB301" s="54">
        <f t="shared" si="43"/>
        <v>0</v>
      </c>
      <c r="BC301" s="54">
        <f t="shared" si="44"/>
        <v>0</v>
      </c>
      <c r="BE301" s="54">
        <f t="shared" si="45"/>
        <v>0</v>
      </c>
      <c r="BF301" s="54">
        <f t="shared" si="46"/>
        <v>0</v>
      </c>
      <c r="BG301" s="54">
        <f t="shared" si="47"/>
        <v>0</v>
      </c>
      <c r="BH301" s="54">
        <f t="shared" si="48"/>
        <v>0</v>
      </c>
      <c r="BI301" s="54">
        <f t="shared" si="49"/>
        <v>0</v>
      </c>
    </row>
    <row r="302" spans="1:61" s="53" customFormat="1" ht="12.95" customHeight="1">
      <c r="A302" s="179"/>
      <c r="B302" s="262"/>
      <c r="C302" s="265"/>
      <c r="D302" s="272"/>
      <c r="E302" s="274"/>
      <c r="F302" s="274"/>
      <c r="G302" s="274"/>
      <c r="H302" s="274"/>
      <c r="I302" s="274"/>
      <c r="J302" s="276"/>
      <c r="K302" s="48"/>
      <c r="L302" s="49"/>
      <c r="M302" s="50"/>
      <c r="N302" s="1"/>
      <c r="O302" s="2"/>
      <c r="P302" s="208"/>
      <c r="Q302" s="49"/>
      <c r="R302" s="49"/>
      <c r="S302" s="50"/>
      <c r="T302" s="1"/>
      <c r="U302" s="2"/>
      <c r="V302" s="208"/>
      <c r="W302" s="49"/>
      <c r="X302" s="49"/>
      <c r="Y302" s="50"/>
      <c r="Z302" s="1"/>
      <c r="AA302" s="2"/>
      <c r="AB302" s="208"/>
      <c r="AC302" s="49"/>
      <c r="AD302" s="49"/>
      <c r="AE302" s="50"/>
      <c r="AF302" s="1"/>
      <c r="AG302" s="2"/>
      <c r="AH302" s="208"/>
      <c r="AI302" s="58"/>
      <c r="AJ302" s="50"/>
      <c r="AK302" s="50"/>
      <c r="AL302" s="1"/>
      <c r="AM302" s="2"/>
      <c r="AN302" s="208"/>
      <c r="AO302" s="226"/>
      <c r="AP302" s="214">
        <f>IF(J301=0,0,ROUNDDOWN(+AO301/+J301,2))</f>
        <v>0</v>
      </c>
      <c r="AQ302" s="216" t="str">
        <f>IF(P301=0,"-",ROUNDDOWN(+P301/+AO301,2))</f>
        <v>-</v>
      </c>
      <c r="AR302" s="210" t="str">
        <f>IF(V301=0,"-",ROUNDDOWN(+V301/+AO301,2))</f>
        <v>-</v>
      </c>
      <c r="AS302" s="210" t="str">
        <f>IF(AB301=0,"-",ROUNDDOWN(+AB301/+AO301,2))</f>
        <v>-</v>
      </c>
      <c r="AT302" s="210" t="str">
        <f>IF(AH301=0,"-",ROUNDDOWN(+AH301/+AO301,2))</f>
        <v>-</v>
      </c>
      <c r="AU302" s="212" t="str">
        <f>IF(AN301=0,"-",ROUNDDOWN(+AN301/+AO301,2))</f>
        <v>-</v>
      </c>
      <c r="AV302" s="57"/>
      <c r="AW302" s="52"/>
      <c r="AY302" s="54">
        <f t="shared" si="40"/>
        <v>0</v>
      </c>
      <c r="AZ302" s="54">
        <f t="shared" si="41"/>
        <v>0</v>
      </c>
      <c r="BA302" s="54">
        <f t="shared" si="42"/>
        <v>0</v>
      </c>
      <c r="BB302" s="54">
        <f t="shared" si="43"/>
        <v>0</v>
      </c>
      <c r="BC302" s="54">
        <f t="shared" si="44"/>
        <v>0</v>
      </c>
      <c r="BE302" s="54">
        <f t="shared" si="45"/>
        <v>0</v>
      </c>
      <c r="BF302" s="54">
        <f t="shared" si="46"/>
        <v>0</v>
      </c>
      <c r="BG302" s="54">
        <f t="shared" si="47"/>
        <v>0</v>
      </c>
      <c r="BH302" s="54">
        <f t="shared" si="48"/>
        <v>0</v>
      </c>
      <c r="BI302" s="54">
        <f t="shared" si="49"/>
        <v>0</v>
      </c>
    </row>
    <row r="303" spans="1:61" s="53" customFormat="1" ht="12.95" customHeight="1">
      <c r="A303" s="179"/>
      <c r="B303" s="262"/>
      <c r="C303" s="265"/>
      <c r="D303" s="272"/>
      <c r="E303" s="274"/>
      <c r="F303" s="274"/>
      <c r="G303" s="274"/>
      <c r="H303" s="274"/>
      <c r="I303" s="274"/>
      <c r="J303" s="285"/>
      <c r="K303" s="66"/>
      <c r="L303" s="67"/>
      <c r="M303" s="68"/>
      <c r="N303" s="3"/>
      <c r="O303" s="4"/>
      <c r="P303" s="236"/>
      <c r="Q303" s="67"/>
      <c r="R303" s="67"/>
      <c r="S303" s="68"/>
      <c r="T303" s="3"/>
      <c r="U303" s="4"/>
      <c r="V303" s="236"/>
      <c r="W303" s="67"/>
      <c r="X303" s="67"/>
      <c r="Y303" s="68"/>
      <c r="Z303" s="3"/>
      <c r="AA303" s="4"/>
      <c r="AB303" s="236"/>
      <c r="AC303" s="67"/>
      <c r="AD303" s="67"/>
      <c r="AE303" s="68"/>
      <c r="AF303" s="3"/>
      <c r="AG303" s="4"/>
      <c r="AH303" s="236"/>
      <c r="AI303" s="69"/>
      <c r="AJ303" s="68"/>
      <c r="AK303" s="68"/>
      <c r="AL303" s="3"/>
      <c r="AM303" s="4"/>
      <c r="AN303" s="236"/>
      <c r="AO303" s="239"/>
      <c r="AP303" s="238"/>
      <c r="AQ303" s="217"/>
      <c r="AR303" s="211"/>
      <c r="AS303" s="211"/>
      <c r="AT303" s="211"/>
      <c r="AU303" s="213"/>
      <c r="AV303" s="57"/>
      <c r="AW303" s="52"/>
      <c r="AY303" s="54">
        <f t="shared" si="40"/>
        <v>0</v>
      </c>
      <c r="AZ303" s="54">
        <f t="shared" si="41"/>
        <v>0</v>
      </c>
      <c r="BA303" s="54">
        <f t="shared" si="42"/>
        <v>0</v>
      </c>
      <c r="BB303" s="54">
        <f t="shared" si="43"/>
        <v>0</v>
      </c>
      <c r="BC303" s="54">
        <f t="shared" si="44"/>
        <v>0</v>
      </c>
      <c r="BE303" s="54">
        <f t="shared" si="45"/>
        <v>0</v>
      </c>
      <c r="BF303" s="54">
        <f t="shared" si="46"/>
        <v>0</v>
      </c>
      <c r="BG303" s="54">
        <f t="shared" si="47"/>
        <v>0</v>
      </c>
      <c r="BH303" s="54">
        <f t="shared" si="48"/>
        <v>0</v>
      </c>
      <c r="BI303" s="54">
        <f t="shared" si="49"/>
        <v>0</v>
      </c>
    </row>
    <row r="304" spans="1:61" s="53" customFormat="1" ht="12.95" customHeight="1">
      <c r="A304" s="221">
        <f>A298+1</f>
        <v>50</v>
      </c>
      <c r="B304" s="279"/>
      <c r="C304" s="280"/>
      <c r="D304" s="281"/>
      <c r="E304" s="282"/>
      <c r="F304" s="282"/>
      <c r="G304" s="282"/>
      <c r="H304" s="282"/>
      <c r="I304" s="282"/>
      <c r="J304" s="283">
        <f>SUM(D304:I306)</f>
        <v>0</v>
      </c>
      <c r="K304" s="63"/>
      <c r="L304" s="64"/>
      <c r="M304" s="65"/>
      <c r="N304" s="5"/>
      <c r="O304" s="6"/>
      <c r="P304" s="284">
        <f>ROUNDDOWN(+AY304+AY305+AY306+AY307+AY308+AY309,2)</f>
        <v>0</v>
      </c>
      <c r="Q304" s="64"/>
      <c r="R304" s="64"/>
      <c r="S304" s="65"/>
      <c r="T304" s="5"/>
      <c r="U304" s="6"/>
      <c r="V304" s="284">
        <f>ROUNDDOWN(+AZ304+AZ305+AZ306+AZ307+AZ308+AZ309,2)</f>
        <v>0</v>
      </c>
      <c r="W304" s="64"/>
      <c r="X304" s="64"/>
      <c r="Y304" s="65"/>
      <c r="Z304" s="5"/>
      <c r="AA304" s="6"/>
      <c r="AB304" s="284">
        <f>ROUNDDOWN(+BA304+BA305+BA306+BA307+BA308+BA309,2)</f>
        <v>0</v>
      </c>
      <c r="AC304" s="64"/>
      <c r="AD304" s="64"/>
      <c r="AE304" s="65"/>
      <c r="AF304" s="5"/>
      <c r="AG304" s="6"/>
      <c r="AH304" s="284">
        <f>ROUNDDOWN(+BB304+BB305+BB306+BB307+BB308+BB309,2)</f>
        <v>0</v>
      </c>
      <c r="AI304" s="64"/>
      <c r="AJ304" s="64"/>
      <c r="AK304" s="65"/>
      <c r="AL304" s="5"/>
      <c r="AM304" s="6"/>
      <c r="AN304" s="227">
        <f>ROUNDDOWN(+BC304+BC305+BC306+BC307+BC308+BC309,2)</f>
        <v>0</v>
      </c>
      <c r="AO304" s="234">
        <f>+AN304+AH304+AB304+V304+P304</f>
        <v>0</v>
      </c>
      <c r="AP304" s="231">
        <f>IF(J304=0,0,ROUNDDOWN(+AO304/+J304,2))</f>
        <v>0</v>
      </c>
      <c r="AQ304" s="232" t="str">
        <f>IF(P304=0,"-",ROUNDDOWN(+P304/+AO304,2))</f>
        <v>-</v>
      </c>
      <c r="AR304" s="233" t="str">
        <f>IF(V304=0,"-",ROUNDDOWN(+V304/+AO304,2))</f>
        <v>-</v>
      </c>
      <c r="AS304" s="233" t="str">
        <f>IF(AB304=0,"-",ROUNDDOWN(+AB304/+AO304,2))</f>
        <v>-</v>
      </c>
      <c r="AT304" s="233" t="str">
        <f>IF(AH304=0,"-",ROUNDDOWN(+AH304/+AO304,2))</f>
        <v>-</v>
      </c>
      <c r="AU304" s="230" t="str">
        <f>IF(AN304=0,"-",ROUNDDOWN(+AN304/+AO304,2))</f>
        <v>-</v>
      </c>
      <c r="AV304" s="51"/>
      <c r="AW304" s="52"/>
      <c r="AY304" s="54">
        <f t="shared" si="40"/>
        <v>0</v>
      </c>
      <c r="AZ304" s="54">
        <f t="shared" si="41"/>
        <v>0</v>
      </c>
      <c r="BA304" s="54">
        <f t="shared" si="42"/>
        <v>0</v>
      </c>
      <c r="BB304" s="54">
        <f t="shared" si="43"/>
        <v>0</v>
      </c>
      <c r="BC304" s="54">
        <f t="shared" si="44"/>
        <v>0</v>
      </c>
      <c r="BE304" s="54">
        <f t="shared" si="45"/>
        <v>0</v>
      </c>
      <c r="BF304" s="54">
        <f t="shared" si="46"/>
        <v>0</v>
      </c>
      <c r="BG304" s="54">
        <f t="shared" si="47"/>
        <v>0</v>
      </c>
      <c r="BH304" s="54">
        <f t="shared" si="48"/>
        <v>0</v>
      </c>
      <c r="BI304" s="54">
        <f t="shared" si="49"/>
        <v>0</v>
      </c>
    </row>
    <row r="305" spans="1:61" s="53" customFormat="1" ht="12.95" customHeight="1">
      <c r="A305" s="179"/>
      <c r="B305" s="262"/>
      <c r="C305" s="265"/>
      <c r="D305" s="268"/>
      <c r="E305" s="270"/>
      <c r="F305" s="270"/>
      <c r="G305" s="270"/>
      <c r="H305" s="270"/>
      <c r="I305" s="270"/>
      <c r="J305" s="276"/>
      <c r="K305" s="48"/>
      <c r="L305" s="50"/>
      <c r="M305" s="50"/>
      <c r="N305" s="2"/>
      <c r="O305" s="2"/>
      <c r="P305" s="208"/>
      <c r="Q305" s="49"/>
      <c r="R305" s="49"/>
      <c r="S305" s="50"/>
      <c r="T305" s="2"/>
      <c r="U305" s="2"/>
      <c r="V305" s="208"/>
      <c r="W305" s="55"/>
      <c r="X305" s="55"/>
      <c r="Y305" s="56"/>
      <c r="Z305" s="2"/>
      <c r="AA305" s="2"/>
      <c r="AB305" s="208"/>
      <c r="AC305" s="55"/>
      <c r="AD305" s="55"/>
      <c r="AE305" s="56"/>
      <c r="AF305" s="2"/>
      <c r="AG305" s="2"/>
      <c r="AH305" s="208"/>
      <c r="AI305" s="56"/>
      <c r="AJ305" s="56"/>
      <c r="AK305" s="56"/>
      <c r="AL305" s="2"/>
      <c r="AM305" s="2"/>
      <c r="AN305" s="199"/>
      <c r="AO305" s="201"/>
      <c r="AP305" s="219"/>
      <c r="AQ305" s="195"/>
      <c r="AR305" s="197"/>
      <c r="AS305" s="197"/>
      <c r="AT305" s="197"/>
      <c r="AU305" s="193"/>
      <c r="AV305" s="57"/>
      <c r="AW305" s="52"/>
      <c r="AY305" s="54">
        <f t="shared" si="40"/>
        <v>0</v>
      </c>
      <c r="AZ305" s="54">
        <f t="shared" si="41"/>
        <v>0</v>
      </c>
      <c r="BA305" s="54">
        <f t="shared" si="42"/>
        <v>0</v>
      </c>
      <c r="BB305" s="54">
        <f t="shared" si="43"/>
        <v>0</v>
      </c>
      <c r="BC305" s="54">
        <f t="shared" si="44"/>
        <v>0</v>
      </c>
      <c r="BE305" s="54">
        <f t="shared" si="45"/>
        <v>0</v>
      </c>
      <c r="BF305" s="54">
        <f t="shared" si="46"/>
        <v>0</v>
      </c>
      <c r="BG305" s="54">
        <f t="shared" si="47"/>
        <v>0</v>
      </c>
      <c r="BH305" s="54">
        <f t="shared" si="48"/>
        <v>0</v>
      </c>
      <c r="BI305" s="54">
        <f t="shared" si="49"/>
        <v>0</v>
      </c>
    </row>
    <row r="306" spans="1:61" s="53" customFormat="1" ht="12.95" customHeight="1">
      <c r="A306" s="179"/>
      <c r="B306" s="262"/>
      <c r="C306" s="265"/>
      <c r="D306" s="268"/>
      <c r="E306" s="270"/>
      <c r="F306" s="270"/>
      <c r="G306" s="270"/>
      <c r="H306" s="270"/>
      <c r="I306" s="270"/>
      <c r="J306" s="276"/>
      <c r="K306" s="48"/>
      <c r="L306" s="49"/>
      <c r="M306" s="50"/>
      <c r="N306" s="1"/>
      <c r="O306" s="2"/>
      <c r="P306" s="208"/>
      <c r="Q306" s="49"/>
      <c r="R306" s="49"/>
      <c r="S306" s="50"/>
      <c r="T306" s="1"/>
      <c r="U306" s="2"/>
      <c r="V306" s="208"/>
      <c r="W306" s="49"/>
      <c r="X306" s="49"/>
      <c r="Y306" s="50"/>
      <c r="Z306" s="1"/>
      <c r="AA306" s="2"/>
      <c r="AB306" s="208"/>
      <c r="AC306" s="49"/>
      <c r="AD306" s="49"/>
      <c r="AE306" s="50"/>
      <c r="AF306" s="1"/>
      <c r="AG306" s="2"/>
      <c r="AH306" s="208"/>
      <c r="AI306" s="56"/>
      <c r="AJ306" s="50"/>
      <c r="AK306" s="50"/>
      <c r="AL306" s="1"/>
      <c r="AM306" s="2"/>
      <c r="AN306" s="199"/>
      <c r="AO306" s="201"/>
      <c r="AP306" s="218">
        <f>IF(AP304-$AT$3/100&lt;0,0,IF(OR(AQ304=1,AR304=1,AS304=1,AT304=1,AU304=1),AP304,AP304-$AT$3/100))</f>
        <v>0</v>
      </c>
      <c r="AQ306" s="220" t="str">
        <f>IF(AQ304="-","-",IF(AQ304-$AT$3/100&lt;0,0,IF(AQ304=1,1,AQ304-$AT$3/100)))</f>
        <v>-</v>
      </c>
      <c r="AR306" s="205" t="str">
        <f>IF(AR304="-","-",IF(AR304-$AT$3/100&lt;0,0,IF(AR304=1,1,AR304-$AT$3/100)))</f>
        <v>-</v>
      </c>
      <c r="AS306" s="205" t="str">
        <f>IF(AS304="-","-",IF(AS304-$AT$3/100&lt;0,0,IF(AS304=1,1,AS304-$AT$3/100)))</f>
        <v>-</v>
      </c>
      <c r="AT306" s="205" t="str">
        <f>IF(AT304="-","-",IF(AT304-$AT$3/100&lt;0,0,IF(AT304=1,1,AT304-$AT$3/100)))</f>
        <v>-</v>
      </c>
      <c r="AU306" s="192" t="str">
        <f>IF(AU304="-","-",IF(AU304-$AT$3/100&lt;0,0,IF(AU304=1,1,AU304-$AT$3/100)))</f>
        <v>-</v>
      </c>
      <c r="AV306" s="57"/>
      <c r="AW306" s="52"/>
      <c r="AY306" s="54">
        <f t="shared" si="40"/>
        <v>0</v>
      </c>
      <c r="AZ306" s="54">
        <f t="shared" si="41"/>
        <v>0</v>
      </c>
      <c r="BA306" s="54">
        <f t="shared" si="42"/>
        <v>0</v>
      </c>
      <c r="BB306" s="54">
        <f t="shared" si="43"/>
        <v>0</v>
      </c>
      <c r="BC306" s="54">
        <f t="shared" si="44"/>
        <v>0</v>
      </c>
      <c r="BE306" s="54">
        <f t="shared" si="45"/>
        <v>0</v>
      </c>
      <c r="BF306" s="54">
        <f t="shared" si="46"/>
        <v>0</v>
      </c>
      <c r="BG306" s="54">
        <f t="shared" si="47"/>
        <v>0</v>
      </c>
      <c r="BH306" s="54">
        <f t="shared" si="48"/>
        <v>0</v>
      </c>
      <c r="BI306" s="54">
        <f t="shared" si="49"/>
        <v>0</v>
      </c>
    </row>
    <row r="307" spans="1:61" s="53" customFormat="1" ht="12.95" customHeight="1">
      <c r="A307" s="179"/>
      <c r="B307" s="262"/>
      <c r="C307" s="265"/>
      <c r="D307" s="271"/>
      <c r="E307" s="273"/>
      <c r="F307" s="273"/>
      <c r="G307" s="273"/>
      <c r="H307" s="273"/>
      <c r="I307" s="273"/>
      <c r="J307" s="278">
        <f>SUM(D307:I309)</f>
        <v>0</v>
      </c>
      <c r="K307" s="48"/>
      <c r="L307" s="49"/>
      <c r="M307" s="50"/>
      <c r="N307" s="1"/>
      <c r="O307" s="2"/>
      <c r="P307" s="207">
        <f>ROUNDDOWN(+BE304+BE305+BE306+BE307+BE308+BE309,2)</f>
        <v>0</v>
      </c>
      <c r="Q307" s="49"/>
      <c r="R307" s="49"/>
      <c r="S307" s="50"/>
      <c r="T307" s="1"/>
      <c r="U307" s="2"/>
      <c r="V307" s="207">
        <f>ROUNDDOWN(+BF304+BF305+BF306+BF307+BF308+BF309,2)</f>
        <v>0</v>
      </c>
      <c r="W307" s="49"/>
      <c r="X307" s="49"/>
      <c r="Y307" s="50"/>
      <c r="Z307" s="1"/>
      <c r="AA307" s="2"/>
      <c r="AB307" s="207">
        <f>ROUNDDOWN(+BG304+BG305+BG306+BG307+BG308+BG309,2)</f>
        <v>0</v>
      </c>
      <c r="AC307" s="49"/>
      <c r="AD307" s="49"/>
      <c r="AE307" s="50"/>
      <c r="AF307" s="1"/>
      <c r="AG307" s="2"/>
      <c r="AH307" s="207">
        <f>ROUNDDOWN(+BH304+BH305+BH306+BH307+BH308+BH309,2)</f>
        <v>0</v>
      </c>
      <c r="AI307" s="56"/>
      <c r="AJ307" s="50"/>
      <c r="AK307" s="50"/>
      <c r="AL307" s="1"/>
      <c r="AM307" s="2"/>
      <c r="AN307" s="207">
        <f>ROUNDDOWN(+BI304+BI305+BI306+BI307+BI308+BI309,2)</f>
        <v>0</v>
      </c>
      <c r="AO307" s="225">
        <f>+AN307+AH307+AB307+V307+P307</f>
        <v>0</v>
      </c>
      <c r="AP307" s="219"/>
      <c r="AQ307" s="195"/>
      <c r="AR307" s="197"/>
      <c r="AS307" s="197"/>
      <c r="AT307" s="197"/>
      <c r="AU307" s="193"/>
      <c r="AV307" s="51"/>
      <c r="AW307" s="52"/>
      <c r="AY307" s="54">
        <f t="shared" si="40"/>
        <v>0</v>
      </c>
      <c r="AZ307" s="54">
        <f t="shared" si="41"/>
        <v>0</v>
      </c>
      <c r="BA307" s="54">
        <f t="shared" si="42"/>
        <v>0</v>
      </c>
      <c r="BB307" s="54">
        <f t="shared" si="43"/>
        <v>0</v>
      </c>
      <c r="BC307" s="54">
        <f t="shared" si="44"/>
        <v>0</v>
      </c>
      <c r="BE307" s="54">
        <f t="shared" si="45"/>
        <v>0</v>
      </c>
      <c r="BF307" s="54">
        <f t="shared" si="46"/>
        <v>0</v>
      </c>
      <c r="BG307" s="54">
        <f t="shared" si="47"/>
        <v>0</v>
      </c>
      <c r="BH307" s="54">
        <f t="shared" si="48"/>
        <v>0</v>
      </c>
      <c r="BI307" s="54">
        <f t="shared" si="49"/>
        <v>0</v>
      </c>
    </row>
    <row r="308" spans="1:61" s="53" customFormat="1" ht="12.95" customHeight="1">
      <c r="A308" s="179"/>
      <c r="B308" s="262"/>
      <c r="C308" s="265"/>
      <c r="D308" s="272"/>
      <c r="E308" s="274"/>
      <c r="F308" s="274"/>
      <c r="G308" s="274"/>
      <c r="H308" s="274"/>
      <c r="I308" s="274"/>
      <c r="J308" s="276"/>
      <c r="K308" s="48"/>
      <c r="L308" s="49"/>
      <c r="M308" s="50"/>
      <c r="N308" s="1"/>
      <c r="O308" s="2"/>
      <c r="P308" s="208"/>
      <c r="Q308" s="49"/>
      <c r="R308" s="49"/>
      <c r="S308" s="50"/>
      <c r="T308" s="1"/>
      <c r="U308" s="2"/>
      <c r="V308" s="208"/>
      <c r="W308" s="49"/>
      <c r="X308" s="49"/>
      <c r="Y308" s="50"/>
      <c r="Z308" s="1"/>
      <c r="AA308" s="2"/>
      <c r="AB308" s="208"/>
      <c r="AC308" s="49"/>
      <c r="AD308" s="49"/>
      <c r="AE308" s="50"/>
      <c r="AF308" s="1"/>
      <c r="AG308" s="2"/>
      <c r="AH308" s="208"/>
      <c r="AI308" s="58"/>
      <c r="AJ308" s="50"/>
      <c r="AK308" s="50"/>
      <c r="AL308" s="1"/>
      <c r="AM308" s="2"/>
      <c r="AN308" s="208"/>
      <c r="AO308" s="226"/>
      <c r="AP308" s="214">
        <f>IF(J307=0,0,ROUNDDOWN(+AO307/+J307,2))</f>
        <v>0</v>
      </c>
      <c r="AQ308" s="216" t="str">
        <f>IF(P307=0,"-",ROUNDDOWN(+P307/+AO307,2))</f>
        <v>-</v>
      </c>
      <c r="AR308" s="210" t="str">
        <f>IF(V307=0,"-",ROUNDDOWN(+V307/+AO307,2))</f>
        <v>-</v>
      </c>
      <c r="AS308" s="210" t="str">
        <f>IF(AB307=0,"-",ROUNDDOWN(+AB307/+AO307,2))</f>
        <v>-</v>
      </c>
      <c r="AT308" s="210" t="str">
        <f>IF(AH307=0,"-",ROUNDDOWN(+AH307/+AO307,2))</f>
        <v>-</v>
      </c>
      <c r="AU308" s="212" t="str">
        <f>IF(AN307=0,"-",ROUNDDOWN(+AN307/+AO307,2))</f>
        <v>-</v>
      </c>
      <c r="AV308" s="57"/>
      <c r="AW308" s="52"/>
      <c r="AY308" s="54">
        <f t="shared" si="40"/>
        <v>0</v>
      </c>
      <c r="AZ308" s="54">
        <f t="shared" si="41"/>
        <v>0</v>
      </c>
      <c r="BA308" s="54">
        <f t="shared" si="42"/>
        <v>0</v>
      </c>
      <c r="BB308" s="54">
        <f t="shared" si="43"/>
        <v>0</v>
      </c>
      <c r="BC308" s="54">
        <f t="shared" si="44"/>
        <v>0</v>
      </c>
      <c r="BE308" s="54">
        <f t="shared" si="45"/>
        <v>0</v>
      </c>
      <c r="BF308" s="54">
        <f t="shared" si="46"/>
        <v>0</v>
      </c>
      <c r="BG308" s="54">
        <f t="shared" si="47"/>
        <v>0</v>
      </c>
      <c r="BH308" s="54">
        <f t="shared" si="48"/>
        <v>0</v>
      </c>
      <c r="BI308" s="54">
        <f t="shared" si="49"/>
        <v>0</v>
      </c>
    </row>
    <row r="309" spans="1:61" s="53" customFormat="1" ht="12.95" customHeight="1" thickBot="1">
      <c r="A309" s="242"/>
      <c r="B309" s="286"/>
      <c r="C309" s="287"/>
      <c r="D309" s="272"/>
      <c r="E309" s="274"/>
      <c r="F309" s="274"/>
      <c r="G309" s="274"/>
      <c r="H309" s="274"/>
      <c r="I309" s="274"/>
      <c r="J309" s="288"/>
      <c r="K309" s="70"/>
      <c r="L309" s="71"/>
      <c r="M309" s="72"/>
      <c r="N309" s="7"/>
      <c r="O309" s="8"/>
      <c r="P309" s="248"/>
      <c r="Q309" s="71"/>
      <c r="R309" s="71"/>
      <c r="S309" s="72"/>
      <c r="T309" s="7"/>
      <c r="U309" s="8"/>
      <c r="V309" s="248"/>
      <c r="W309" s="71"/>
      <c r="X309" s="71"/>
      <c r="Y309" s="72"/>
      <c r="Z309" s="7"/>
      <c r="AA309" s="8"/>
      <c r="AB309" s="248"/>
      <c r="AC309" s="71"/>
      <c r="AD309" s="71"/>
      <c r="AE309" s="72"/>
      <c r="AF309" s="7"/>
      <c r="AG309" s="8"/>
      <c r="AH309" s="248"/>
      <c r="AI309" s="73"/>
      <c r="AJ309" s="72"/>
      <c r="AK309" s="72"/>
      <c r="AL309" s="7"/>
      <c r="AM309" s="8"/>
      <c r="AN309" s="248"/>
      <c r="AO309" s="254"/>
      <c r="AP309" s="252"/>
      <c r="AQ309" s="253"/>
      <c r="AR309" s="250"/>
      <c r="AS309" s="250"/>
      <c r="AT309" s="250"/>
      <c r="AU309" s="251"/>
      <c r="AV309" s="57"/>
      <c r="AW309" s="52"/>
      <c r="AY309" s="54">
        <f t="shared" si="40"/>
        <v>0</v>
      </c>
      <c r="AZ309" s="54">
        <f t="shared" si="41"/>
        <v>0</v>
      </c>
      <c r="BA309" s="54">
        <f t="shared" si="42"/>
        <v>0</v>
      </c>
      <c r="BB309" s="54">
        <f t="shared" si="43"/>
        <v>0</v>
      </c>
      <c r="BC309" s="54">
        <f t="shared" si="44"/>
        <v>0</v>
      </c>
      <c r="BE309" s="54">
        <f t="shared" si="45"/>
        <v>0</v>
      </c>
      <c r="BF309" s="54">
        <f t="shared" si="46"/>
        <v>0</v>
      </c>
      <c r="BG309" s="54">
        <f t="shared" si="47"/>
        <v>0</v>
      </c>
      <c r="BH309" s="54">
        <f t="shared" si="48"/>
        <v>0</v>
      </c>
      <c r="BI309" s="54">
        <f t="shared" si="49"/>
        <v>0</v>
      </c>
    </row>
    <row r="310" spans="1:61" s="53" customFormat="1" ht="12.95" customHeight="1" thickTop="1">
      <c r="A310" s="178">
        <f>A304+1</f>
        <v>51</v>
      </c>
      <c r="B310" s="261"/>
      <c r="C310" s="264"/>
      <c r="D310" s="267"/>
      <c r="E310" s="269"/>
      <c r="F310" s="269"/>
      <c r="G310" s="269"/>
      <c r="H310" s="269"/>
      <c r="I310" s="269"/>
      <c r="J310" s="275">
        <f>SUM(D310:I312)</f>
        <v>0</v>
      </c>
      <c r="K310" s="48"/>
      <c r="L310" s="49"/>
      <c r="M310" s="50"/>
      <c r="N310" s="1"/>
      <c r="O310" s="2"/>
      <c r="P310" s="277">
        <f>ROUNDDOWN(+AY310+AY311+AY312+AY313+AY314+AY315,2)</f>
        <v>0</v>
      </c>
      <c r="Q310" s="49"/>
      <c r="R310" s="49"/>
      <c r="S310" s="50"/>
      <c r="T310" s="1"/>
      <c r="U310" s="2"/>
      <c r="V310" s="277">
        <f>ROUNDDOWN(+AZ310+AZ311+AZ312+AZ313+AZ314+AZ315,2)</f>
        <v>0</v>
      </c>
      <c r="W310" s="49"/>
      <c r="X310" s="49"/>
      <c r="Y310" s="50"/>
      <c r="Z310" s="1"/>
      <c r="AA310" s="2"/>
      <c r="AB310" s="277">
        <f>ROUNDDOWN(+BA310+BA311+BA312+BA313+BA314+BA315,2)</f>
        <v>0</v>
      </c>
      <c r="AC310" s="49"/>
      <c r="AD310" s="49"/>
      <c r="AE310" s="50"/>
      <c r="AF310" s="1"/>
      <c r="AG310" s="2"/>
      <c r="AH310" s="277">
        <f>ROUNDDOWN(+BB310+BB311+BB312+BB313+BB314+BB315,2)</f>
        <v>0</v>
      </c>
      <c r="AI310" s="49"/>
      <c r="AJ310" s="49"/>
      <c r="AK310" s="50"/>
      <c r="AL310" s="1"/>
      <c r="AM310" s="2"/>
      <c r="AN310" s="198">
        <f>ROUNDDOWN(+BC310+BC311+BC312+BC313+BC314+BC315,2)</f>
        <v>0</v>
      </c>
      <c r="AO310" s="200">
        <f>+AN310+AH310+AB310+V310+P310</f>
        <v>0</v>
      </c>
      <c r="AP310" s="202">
        <f>IF(J310=0,0,ROUNDDOWN(+AO310/+J310,2))</f>
        <v>0</v>
      </c>
      <c r="AQ310" s="194" t="str">
        <f>IF(P310=0,"-",ROUNDDOWN(+P310/+AO310,2))</f>
        <v>-</v>
      </c>
      <c r="AR310" s="196" t="str">
        <f>IF(V310=0,"-",ROUNDDOWN(+V310/+AO310,2))</f>
        <v>-</v>
      </c>
      <c r="AS310" s="196" t="str">
        <f>IF(AB310=0,"-",ROUNDDOWN(+AB310/+AO310,2))</f>
        <v>-</v>
      </c>
      <c r="AT310" s="196" t="str">
        <f>IF(AH310=0,"-",ROUNDDOWN(+AH310/+AO310,2))</f>
        <v>-</v>
      </c>
      <c r="AU310" s="204" t="str">
        <f>IF(AN310=0,"-",ROUNDDOWN(+AN310/+AO310,2))</f>
        <v>-</v>
      </c>
      <c r="AV310" s="51"/>
      <c r="AW310" s="52"/>
      <c r="AY310" s="54">
        <f t="shared" si="40"/>
        <v>0</v>
      </c>
      <c r="AZ310" s="54">
        <f t="shared" si="41"/>
        <v>0</v>
      </c>
      <c r="BA310" s="54">
        <f t="shared" si="42"/>
        <v>0</v>
      </c>
      <c r="BB310" s="54">
        <f t="shared" si="43"/>
        <v>0</v>
      </c>
      <c r="BC310" s="54">
        <f t="shared" si="44"/>
        <v>0</v>
      </c>
      <c r="BE310" s="54">
        <f t="shared" si="45"/>
        <v>0</v>
      </c>
      <c r="BF310" s="54">
        <f t="shared" si="46"/>
        <v>0</v>
      </c>
      <c r="BG310" s="54">
        <f t="shared" si="47"/>
        <v>0</v>
      </c>
      <c r="BH310" s="54">
        <f t="shared" si="48"/>
        <v>0</v>
      </c>
      <c r="BI310" s="54">
        <f t="shared" si="49"/>
        <v>0</v>
      </c>
    </row>
    <row r="311" spans="1:61" s="53" customFormat="1" ht="12.95" customHeight="1">
      <c r="A311" s="179"/>
      <c r="B311" s="262"/>
      <c r="C311" s="265"/>
      <c r="D311" s="268"/>
      <c r="E311" s="270"/>
      <c r="F311" s="270"/>
      <c r="G311" s="270"/>
      <c r="H311" s="270"/>
      <c r="I311" s="270"/>
      <c r="J311" s="276"/>
      <c r="K311" s="48"/>
      <c r="L311" s="50"/>
      <c r="M311" s="50"/>
      <c r="N311" s="2"/>
      <c r="O311" s="2"/>
      <c r="P311" s="208"/>
      <c r="Q311" s="49"/>
      <c r="R311" s="49"/>
      <c r="S311" s="50"/>
      <c r="T311" s="2"/>
      <c r="U311" s="2"/>
      <c r="V311" s="208"/>
      <c r="W311" s="55"/>
      <c r="X311" s="55"/>
      <c r="Y311" s="56"/>
      <c r="Z311" s="2"/>
      <c r="AA311" s="2"/>
      <c r="AB311" s="208"/>
      <c r="AC311" s="55"/>
      <c r="AD311" s="55"/>
      <c r="AE311" s="56"/>
      <c r="AF311" s="2"/>
      <c r="AG311" s="2"/>
      <c r="AH311" s="208"/>
      <c r="AI311" s="56"/>
      <c r="AJ311" s="56"/>
      <c r="AK311" s="56"/>
      <c r="AL311" s="2"/>
      <c r="AM311" s="2"/>
      <c r="AN311" s="199"/>
      <c r="AO311" s="201"/>
      <c r="AP311" s="219"/>
      <c r="AQ311" s="195"/>
      <c r="AR311" s="197"/>
      <c r="AS311" s="197"/>
      <c r="AT311" s="197"/>
      <c r="AU311" s="193"/>
      <c r="AV311" s="57"/>
      <c r="AW311" s="52"/>
      <c r="AY311" s="54">
        <f t="shared" si="40"/>
        <v>0</v>
      </c>
      <c r="AZ311" s="54">
        <f t="shared" si="41"/>
        <v>0</v>
      </c>
      <c r="BA311" s="54">
        <f t="shared" si="42"/>
        <v>0</v>
      </c>
      <c r="BB311" s="54">
        <f t="shared" si="43"/>
        <v>0</v>
      </c>
      <c r="BC311" s="54">
        <f t="shared" si="44"/>
        <v>0</v>
      </c>
      <c r="BE311" s="54">
        <f t="shared" si="45"/>
        <v>0</v>
      </c>
      <c r="BF311" s="54">
        <f t="shared" si="46"/>
        <v>0</v>
      </c>
      <c r="BG311" s="54">
        <f t="shared" si="47"/>
        <v>0</v>
      </c>
      <c r="BH311" s="54">
        <f t="shared" si="48"/>
        <v>0</v>
      </c>
      <c r="BI311" s="54">
        <f t="shared" si="49"/>
        <v>0</v>
      </c>
    </row>
    <row r="312" spans="1:61" s="53" customFormat="1" ht="12.95" customHeight="1">
      <c r="A312" s="179"/>
      <c r="B312" s="262"/>
      <c r="C312" s="265"/>
      <c r="D312" s="268"/>
      <c r="E312" s="270"/>
      <c r="F312" s="270"/>
      <c r="G312" s="270"/>
      <c r="H312" s="270"/>
      <c r="I312" s="270"/>
      <c r="J312" s="276"/>
      <c r="K312" s="48"/>
      <c r="L312" s="49"/>
      <c r="M312" s="50"/>
      <c r="N312" s="1"/>
      <c r="O312" s="2"/>
      <c r="P312" s="208"/>
      <c r="Q312" s="49"/>
      <c r="R312" s="49"/>
      <c r="S312" s="50"/>
      <c r="T312" s="1"/>
      <c r="U312" s="2"/>
      <c r="V312" s="208"/>
      <c r="W312" s="49"/>
      <c r="X312" s="49"/>
      <c r="Y312" s="50"/>
      <c r="Z312" s="1"/>
      <c r="AA312" s="2"/>
      <c r="AB312" s="208"/>
      <c r="AC312" s="49"/>
      <c r="AD312" s="49"/>
      <c r="AE312" s="50"/>
      <c r="AF312" s="1"/>
      <c r="AG312" s="2"/>
      <c r="AH312" s="208"/>
      <c r="AI312" s="56"/>
      <c r="AJ312" s="50"/>
      <c r="AK312" s="50"/>
      <c r="AL312" s="1"/>
      <c r="AM312" s="2"/>
      <c r="AN312" s="199"/>
      <c r="AO312" s="201"/>
      <c r="AP312" s="218">
        <f>IF(AP310-$AT$3/100&lt;0,0,IF(OR(AQ310=1,AR310=1,AS310=1,AT310=1,AU310=1),AP310,AP310-$AT$3/100))</f>
        <v>0</v>
      </c>
      <c r="AQ312" s="220" t="str">
        <f>IF(AQ310="-","-",IF(AQ310-$AT$3/100&lt;0,0,IF(AQ310=1,1,AQ310-$AT$3/100)))</f>
        <v>-</v>
      </c>
      <c r="AR312" s="205" t="str">
        <f>IF(AR310="-","-",IF(AR310-$AT$3/100&lt;0,0,IF(AR310=1,1,AR310-$AT$3/100)))</f>
        <v>-</v>
      </c>
      <c r="AS312" s="205" t="str">
        <f>IF(AS310="-","-",IF(AS310-$AT$3/100&lt;0,0,IF(AS310=1,1,AS310-$AT$3/100)))</f>
        <v>-</v>
      </c>
      <c r="AT312" s="205" t="str">
        <f>IF(AT310="-","-",IF(AT310-$AT$3/100&lt;0,0,IF(AT310=1,1,AT310-$AT$3/100)))</f>
        <v>-</v>
      </c>
      <c r="AU312" s="192" t="str">
        <f>IF(AU310="-","-",IF(AU310-$AT$3/100&lt;0,0,IF(AU310=1,1,AU310-$AT$3/100)))</f>
        <v>-</v>
      </c>
      <c r="AV312" s="57"/>
      <c r="AW312" s="52"/>
      <c r="AY312" s="54">
        <f t="shared" si="40"/>
        <v>0</v>
      </c>
      <c r="AZ312" s="54">
        <f t="shared" si="41"/>
        <v>0</v>
      </c>
      <c r="BA312" s="54">
        <f t="shared" si="42"/>
        <v>0</v>
      </c>
      <c r="BB312" s="54">
        <f t="shared" si="43"/>
        <v>0</v>
      </c>
      <c r="BC312" s="54">
        <f t="shared" si="44"/>
        <v>0</v>
      </c>
      <c r="BE312" s="54">
        <f t="shared" si="45"/>
        <v>0</v>
      </c>
      <c r="BF312" s="54">
        <f t="shared" si="46"/>
        <v>0</v>
      </c>
      <c r="BG312" s="54">
        <f t="shared" si="47"/>
        <v>0</v>
      </c>
      <c r="BH312" s="54">
        <f t="shared" si="48"/>
        <v>0</v>
      </c>
      <c r="BI312" s="54">
        <f t="shared" si="49"/>
        <v>0</v>
      </c>
    </row>
    <row r="313" spans="1:61" s="53" customFormat="1" ht="12.95" customHeight="1">
      <c r="A313" s="179"/>
      <c r="B313" s="262"/>
      <c r="C313" s="265"/>
      <c r="D313" s="271"/>
      <c r="E313" s="273"/>
      <c r="F313" s="273"/>
      <c r="G313" s="273"/>
      <c r="H313" s="273"/>
      <c r="I313" s="273"/>
      <c r="J313" s="278">
        <f>SUM(D313:I315)</f>
        <v>0</v>
      </c>
      <c r="K313" s="48"/>
      <c r="L313" s="49"/>
      <c r="M313" s="50"/>
      <c r="N313" s="1"/>
      <c r="O313" s="2"/>
      <c r="P313" s="207">
        <f>ROUNDDOWN(+BE310+BE311+BE312+BE313+BE314+BE315,2)</f>
        <v>0</v>
      </c>
      <c r="Q313" s="49"/>
      <c r="R313" s="49"/>
      <c r="S313" s="50"/>
      <c r="T313" s="1"/>
      <c r="U313" s="2"/>
      <c r="V313" s="207">
        <f>ROUNDDOWN(+BF310+BF311+BF312+BF313+BF314+BF315,2)</f>
        <v>0</v>
      </c>
      <c r="W313" s="49"/>
      <c r="X313" s="49"/>
      <c r="Y313" s="50"/>
      <c r="Z313" s="1"/>
      <c r="AA313" s="2"/>
      <c r="AB313" s="207">
        <f>ROUNDDOWN(+BG310+BG311+BG312+BG313+BG314+BG315,2)</f>
        <v>0</v>
      </c>
      <c r="AC313" s="49"/>
      <c r="AD313" s="49"/>
      <c r="AE313" s="50"/>
      <c r="AF313" s="1"/>
      <c r="AG313" s="2"/>
      <c r="AH313" s="207">
        <f>ROUNDDOWN(+BH310+BH311+BH312+BH313+BH314+BH315,2)</f>
        <v>0</v>
      </c>
      <c r="AI313" s="56"/>
      <c r="AJ313" s="50"/>
      <c r="AK313" s="50"/>
      <c r="AL313" s="1"/>
      <c r="AM313" s="2"/>
      <c r="AN313" s="207">
        <f>ROUNDDOWN(+BI310+BI311+BI312+BI313+BI314+BI315,2)</f>
        <v>0</v>
      </c>
      <c r="AO313" s="225">
        <f>+AN313+AH313+AB313+V313+P313</f>
        <v>0</v>
      </c>
      <c r="AP313" s="219"/>
      <c r="AQ313" s="195"/>
      <c r="AR313" s="197"/>
      <c r="AS313" s="197"/>
      <c r="AT313" s="197"/>
      <c r="AU313" s="193"/>
      <c r="AV313" s="51"/>
      <c r="AW313" s="52"/>
      <c r="AY313" s="54">
        <f t="shared" si="40"/>
        <v>0</v>
      </c>
      <c r="AZ313" s="54">
        <f t="shared" si="41"/>
        <v>0</v>
      </c>
      <c r="BA313" s="54">
        <f t="shared" si="42"/>
        <v>0</v>
      </c>
      <c r="BB313" s="54">
        <f t="shared" si="43"/>
        <v>0</v>
      </c>
      <c r="BC313" s="54">
        <f t="shared" si="44"/>
        <v>0</v>
      </c>
      <c r="BE313" s="54">
        <f t="shared" si="45"/>
        <v>0</v>
      </c>
      <c r="BF313" s="54">
        <f t="shared" si="46"/>
        <v>0</v>
      </c>
      <c r="BG313" s="54">
        <f t="shared" si="47"/>
        <v>0</v>
      </c>
      <c r="BH313" s="54">
        <f t="shared" si="48"/>
        <v>0</v>
      </c>
      <c r="BI313" s="54">
        <f t="shared" si="49"/>
        <v>0</v>
      </c>
    </row>
    <row r="314" spans="1:61" s="53" customFormat="1" ht="12.95" customHeight="1">
      <c r="A314" s="179"/>
      <c r="B314" s="262"/>
      <c r="C314" s="265"/>
      <c r="D314" s="272"/>
      <c r="E314" s="274"/>
      <c r="F314" s="274"/>
      <c r="G314" s="274"/>
      <c r="H314" s="274"/>
      <c r="I314" s="274"/>
      <c r="J314" s="276"/>
      <c r="K314" s="48"/>
      <c r="L314" s="49"/>
      <c r="M314" s="50"/>
      <c r="N314" s="1"/>
      <c r="O314" s="2"/>
      <c r="P314" s="208"/>
      <c r="Q314" s="49"/>
      <c r="R314" s="49"/>
      <c r="S314" s="50"/>
      <c r="T314" s="1"/>
      <c r="U314" s="2"/>
      <c r="V314" s="208"/>
      <c r="W314" s="49"/>
      <c r="X314" s="49"/>
      <c r="Y314" s="50"/>
      <c r="Z314" s="1"/>
      <c r="AA314" s="2"/>
      <c r="AB314" s="208"/>
      <c r="AC314" s="49"/>
      <c r="AD314" s="49"/>
      <c r="AE314" s="50"/>
      <c r="AF314" s="1"/>
      <c r="AG314" s="2"/>
      <c r="AH314" s="208"/>
      <c r="AI314" s="58"/>
      <c r="AJ314" s="50"/>
      <c r="AK314" s="50"/>
      <c r="AL314" s="1"/>
      <c r="AM314" s="2"/>
      <c r="AN314" s="208"/>
      <c r="AO314" s="226"/>
      <c r="AP314" s="214">
        <f>IF(J313=0,0,ROUNDDOWN(+AO313/+J313,2))</f>
        <v>0</v>
      </c>
      <c r="AQ314" s="216" t="str">
        <f>IF(P313=0,"-",ROUNDDOWN(+P313/+AO313,2))</f>
        <v>-</v>
      </c>
      <c r="AR314" s="210" t="str">
        <f>IF(V313=0,"-",ROUNDDOWN(+V313/+AO313,2))</f>
        <v>-</v>
      </c>
      <c r="AS314" s="210" t="str">
        <f>IF(AB313=0,"-",ROUNDDOWN(+AB313/+AO313,2))</f>
        <v>-</v>
      </c>
      <c r="AT314" s="210" t="str">
        <f>IF(AH313=0,"-",ROUNDDOWN(+AH313/+AO313,2))</f>
        <v>-</v>
      </c>
      <c r="AU314" s="212" t="str">
        <f>IF(AN313=0,"-",ROUNDDOWN(+AN313/+AO313,2))</f>
        <v>-</v>
      </c>
      <c r="AV314" s="57"/>
      <c r="AW314" s="52"/>
      <c r="AY314" s="54">
        <f t="shared" si="40"/>
        <v>0</v>
      </c>
      <c r="AZ314" s="54">
        <f t="shared" si="41"/>
        <v>0</v>
      </c>
      <c r="BA314" s="54">
        <f t="shared" si="42"/>
        <v>0</v>
      </c>
      <c r="BB314" s="54">
        <f t="shared" si="43"/>
        <v>0</v>
      </c>
      <c r="BC314" s="54">
        <f t="shared" si="44"/>
        <v>0</v>
      </c>
      <c r="BE314" s="54">
        <f t="shared" si="45"/>
        <v>0</v>
      </c>
      <c r="BF314" s="54">
        <f t="shared" si="46"/>
        <v>0</v>
      </c>
      <c r="BG314" s="54">
        <f t="shared" si="47"/>
        <v>0</v>
      </c>
      <c r="BH314" s="54">
        <f t="shared" si="48"/>
        <v>0</v>
      </c>
      <c r="BI314" s="54">
        <f t="shared" si="49"/>
        <v>0</v>
      </c>
    </row>
    <row r="315" spans="1:61" s="53" customFormat="1" ht="12.95" customHeight="1">
      <c r="A315" s="180"/>
      <c r="B315" s="263"/>
      <c r="C315" s="266"/>
      <c r="D315" s="272"/>
      <c r="E315" s="274"/>
      <c r="F315" s="274"/>
      <c r="G315" s="274"/>
      <c r="H315" s="274"/>
      <c r="I315" s="274"/>
      <c r="J315" s="276"/>
      <c r="K315" s="59"/>
      <c r="L315" s="60"/>
      <c r="M315" s="61"/>
      <c r="N315" s="9"/>
      <c r="O315" s="10"/>
      <c r="P315" s="208"/>
      <c r="Q315" s="60"/>
      <c r="R315" s="60"/>
      <c r="S315" s="61"/>
      <c r="T315" s="9"/>
      <c r="U315" s="10"/>
      <c r="V315" s="208"/>
      <c r="W315" s="60"/>
      <c r="X315" s="60"/>
      <c r="Y315" s="61"/>
      <c r="Z315" s="9"/>
      <c r="AA315" s="10"/>
      <c r="AB315" s="208"/>
      <c r="AC315" s="60"/>
      <c r="AD315" s="60"/>
      <c r="AE315" s="61"/>
      <c r="AF315" s="9"/>
      <c r="AG315" s="10"/>
      <c r="AH315" s="208"/>
      <c r="AI315" s="62"/>
      <c r="AJ315" s="61"/>
      <c r="AK315" s="61"/>
      <c r="AL315" s="9"/>
      <c r="AM315" s="10"/>
      <c r="AN315" s="208"/>
      <c r="AO315" s="226"/>
      <c r="AP315" s="238"/>
      <c r="AQ315" s="217"/>
      <c r="AR315" s="211"/>
      <c r="AS315" s="211"/>
      <c r="AT315" s="211"/>
      <c r="AU315" s="213"/>
      <c r="AV315" s="57"/>
      <c r="AW315" s="52"/>
      <c r="AY315" s="54">
        <f t="shared" si="40"/>
        <v>0</v>
      </c>
      <c r="AZ315" s="54">
        <f t="shared" si="41"/>
        <v>0</v>
      </c>
      <c r="BA315" s="54">
        <f t="shared" si="42"/>
        <v>0</v>
      </c>
      <c r="BB315" s="54">
        <f t="shared" si="43"/>
        <v>0</v>
      </c>
      <c r="BC315" s="54">
        <f t="shared" si="44"/>
        <v>0</v>
      </c>
      <c r="BE315" s="54">
        <f t="shared" si="45"/>
        <v>0</v>
      </c>
      <c r="BF315" s="54">
        <f t="shared" si="46"/>
        <v>0</v>
      </c>
      <c r="BG315" s="54">
        <f t="shared" si="47"/>
        <v>0</v>
      </c>
      <c r="BH315" s="54">
        <f t="shared" si="48"/>
        <v>0</v>
      </c>
      <c r="BI315" s="54">
        <f t="shared" si="49"/>
        <v>0</v>
      </c>
    </row>
    <row r="316" spans="1:61" s="53" customFormat="1" ht="12.95" customHeight="1">
      <c r="A316" s="221">
        <f>A310+1</f>
        <v>52</v>
      </c>
      <c r="B316" s="279"/>
      <c r="C316" s="280"/>
      <c r="D316" s="281"/>
      <c r="E316" s="282"/>
      <c r="F316" s="282"/>
      <c r="G316" s="282"/>
      <c r="H316" s="282"/>
      <c r="I316" s="282"/>
      <c r="J316" s="283">
        <f>SUM(D316:I318)</f>
        <v>0</v>
      </c>
      <c r="K316" s="63"/>
      <c r="L316" s="64"/>
      <c r="M316" s="65"/>
      <c r="N316" s="5"/>
      <c r="O316" s="6"/>
      <c r="P316" s="284">
        <f>ROUNDDOWN(+AY316+AY317+AY318+AY319+AY320+AY321,2)</f>
        <v>0</v>
      </c>
      <c r="Q316" s="64"/>
      <c r="R316" s="64"/>
      <c r="S316" s="65"/>
      <c r="T316" s="5"/>
      <c r="U316" s="6"/>
      <c r="V316" s="284">
        <f>ROUNDDOWN(+AZ316+AZ317+AZ318+AZ319+AZ320+AZ321,2)</f>
        <v>0</v>
      </c>
      <c r="W316" s="64"/>
      <c r="X316" s="64"/>
      <c r="Y316" s="65"/>
      <c r="Z316" s="5"/>
      <c r="AA316" s="6"/>
      <c r="AB316" s="284">
        <f>ROUNDDOWN(+BA316+BA317+BA318+BA319+BA320+BA321,2)</f>
        <v>0</v>
      </c>
      <c r="AC316" s="64"/>
      <c r="AD316" s="64"/>
      <c r="AE316" s="65"/>
      <c r="AF316" s="5"/>
      <c r="AG316" s="6"/>
      <c r="AH316" s="284">
        <f>ROUNDDOWN(+BB316+BB317+BB318+BB319+BB320+BB321,2)</f>
        <v>0</v>
      </c>
      <c r="AI316" s="64"/>
      <c r="AJ316" s="64"/>
      <c r="AK316" s="65"/>
      <c r="AL316" s="5"/>
      <c r="AM316" s="6"/>
      <c r="AN316" s="227">
        <f>ROUNDDOWN(+BC316+BC317+BC318+BC319+BC320+BC321,2)</f>
        <v>0</v>
      </c>
      <c r="AO316" s="234">
        <f>+AN316+AH316+AB316+V316+P316</f>
        <v>0</v>
      </c>
      <c r="AP316" s="231">
        <f>IF(J316=0,0,ROUNDDOWN(+AO316/+J316,2))</f>
        <v>0</v>
      </c>
      <c r="AQ316" s="232" t="str">
        <f>IF(P316=0,"-",ROUNDDOWN(+P316/+AO316,2))</f>
        <v>-</v>
      </c>
      <c r="AR316" s="233" t="str">
        <f>IF(V316=0,"-",ROUNDDOWN(+V316/+AO316,2))</f>
        <v>-</v>
      </c>
      <c r="AS316" s="233" t="str">
        <f>IF(AB316=0,"-",ROUNDDOWN(+AB316/+AO316,2))</f>
        <v>-</v>
      </c>
      <c r="AT316" s="233" t="str">
        <f>IF(AH316=0,"-",ROUNDDOWN(+AH316/+AO316,2))</f>
        <v>-</v>
      </c>
      <c r="AU316" s="230" t="str">
        <f>IF(AN316=0,"-",ROUNDDOWN(+AN316/+AO316,2))</f>
        <v>-</v>
      </c>
      <c r="AV316" s="51"/>
      <c r="AW316" s="52"/>
      <c r="AY316" s="54">
        <f t="shared" si="40"/>
        <v>0</v>
      </c>
      <c r="AZ316" s="54">
        <f t="shared" si="41"/>
        <v>0</v>
      </c>
      <c r="BA316" s="54">
        <f t="shared" si="42"/>
        <v>0</v>
      </c>
      <c r="BB316" s="54">
        <f t="shared" si="43"/>
        <v>0</v>
      </c>
      <c r="BC316" s="54">
        <f t="shared" si="44"/>
        <v>0</v>
      </c>
      <c r="BE316" s="54">
        <f t="shared" si="45"/>
        <v>0</v>
      </c>
      <c r="BF316" s="54">
        <f t="shared" si="46"/>
        <v>0</v>
      </c>
      <c r="BG316" s="54">
        <f t="shared" si="47"/>
        <v>0</v>
      </c>
      <c r="BH316" s="54">
        <f t="shared" si="48"/>
        <v>0</v>
      </c>
      <c r="BI316" s="54">
        <f t="shared" si="49"/>
        <v>0</v>
      </c>
    </row>
    <row r="317" spans="1:61" s="53" customFormat="1" ht="12.95" customHeight="1">
      <c r="A317" s="179"/>
      <c r="B317" s="262"/>
      <c r="C317" s="265"/>
      <c r="D317" s="268"/>
      <c r="E317" s="270"/>
      <c r="F317" s="270"/>
      <c r="G317" s="270"/>
      <c r="H317" s="270"/>
      <c r="I317" s="270"/>
      <c r="J317" s="276"/>
      <c r="K317" s="48"/>
      <c r="L317" s="50"/>
      <c r="M317" s="50"/>
      <c r="N317" s="2"/>
      <c r="O317" s="2"/>
      <c r="P317" s="208"/>
      <c r="Q317" s="49"/>
      <c r="R317" s="49"/>
      <c r="S317" s="50"/>
      <c r="T317" s="2"/>
      <c r="U317" s="2"/>
      <c r="V317" s="208"/>
      <c r="W317" s="55"/>
      <c r="X317" s="55"/>
      <c r="Y317" s="56"/>
      <c r="Z317" s="2"/>
      <c r="AA317" s="2"/>
      <c r="AB317" s="208"/>
      <c r="AC317" s="55"/>
      <c r="AD317" s="55"/>
      <c r="AE317" s="56"/>
      <c r="AF317" s="2"/>
      <c r="AG317" s="2"/>
      <c r="AH317" s="208"/>
      <c r="AI317" s="56"/>
      <c r="AJ317" s="56"/>
      <c r="AK317" s="56"/>
      <c r="AL317" s="2"/>
      <c r="AM317" s="2"/>
      <c r="AN317" s="199"/>
      <c r="AO317" s="201"/>
      <c r="AP317" s="219"/>
      <c r="AQ317" s="195"/>
      <c r="AR317" s="197"/>
      <c r="AS317" s="197"/>
      <c r="AT317" s="197"/>
      <c r="AU317" s="193"/>
      <c r="AV317" s="57"/>
      <c r="AW317" s="52"/>
      <c r="AY317" s="54">
        <f t="shared" si="40"/>
        <v>0</v>
      </c>
      <c r="AZ317" s="54">
        <f t="shared" si="41"/>
        <v>0</v>
      </c>
      <c r="BA317" s="54">
        <f t="shared" si="42"/>
        <v>0</v>
      </c>
      <c r="BB317" s="54">
        <f t="shared" si="43"/>
        <v>0</v>
      </c>
      <c r="BC317" s="54">
        <f t="shared" si="44"/>
        <v>0</v>
      </c>
      <c r="BE317" s="54">
        <f t="shared" si="45"/>
        <v>0</v>
      </c>
      <c r="BF317" s="54">
        <f t="shared" si="46"/>
        <v>0</v>
      </c>
      <c r="BG317" s="54">
        <f t="shared" si="47"/>
        <v>0</v>
      </c>
      <c r="BH317" s="54">
        <f t="shared" si="48"/>
        <v>0</v>
      </c>
      <c r="BI317" s="54">
        <f t="shared" si="49"/>
        <v>0</v>
      </c>
    </row>
    <row r="318" spans="1:61" s="53" customFormat="1" ht="12.95" customHeight="1">
      <c r="A318" s="179"/>
      <c r="B318" s="262"/>
      <c r="C318" s="265"/>
      <c r="D318" s="268"/>
      <c r="E318" s="270"/>
      <c r="F318" s="270"/>
      <c r="G318" s="270"/>
      <c r="H318" s="270"/>
      <c r="I318" s="270"/>
      <c r="J318" s="276"/>
      <c r="K318" s="48"/>
      <c r="L318" s="49"/>
      <c r="M318" s="50"/>
      <c r="N318" s="1"/>
      <c r="O318" s="2"/>
      <c r="P318" s="208"/>
      <c r="Q318" s="49"/>
      <c r="R318" s="49"/>
      <c r="S318" s="50"/>
      <c r="T318" s="1"/>
      <c r="U318" s="2"/>
      <c r="V318" s="208"/>
      <c r="W318" s="49"/>
      <c r="X318" s="49"/>
      <c r="Y318" s="50"/>
      <c r="Z318" s="1"/>
      <c r="AA318" s="2"/>
      <c r="AB318" s="208"/>
      <c r="AC318" s="49"/>
      <c r="AD318" s="49"/>
      <c r="AE318" s="50"/>
      <c r="AF318" s="1"/>
      <c r="AG318" s="2"/>
      <c r="AH318" s="208"/>
      <c r="AI318" s="56"/>
      <c r="AJ318" s="50"/>
      <c r="AK318" s="50"/>
      <c r="AL318" s="1"/>
      <c r="AM318" s="2"/>
      <c r="AN318" s="199"/>
      <c r="AO318" s="201"/>
      <c r="AP318" s="218">
        <f>IF(AP316-$AT$3/100&lt;0,0,IF(OR(AQ316=1,AR316=1,AS316=1,AT316=1,AU316=1),AP316,AP316-$AT$3/100))</f>
        <v>0</v>
      </c>
      <c r="AQ318" s="220" t="str">
        <f>IF(AQ316="-","-",IF(AQ316-$AT$3/100&lt;0,0,IF(AQ316=1,1,AQ316-$AT$3/100)))</f>
        <v>-</v>
      </c>
      <c r="AR318" s="205" t="str">
        <f>IF(AR316="-","-",IF(AR316-$AT$3/100&lt;0,0,IF(AR316=1,1,AR316-$AT$3/100)))</f>
        <v>-</v>
      </c>
      <c r="AS318" s="205" t="str">
        <f>IF(AS316="-","-",IF(AS316-$AT$3/100&lt;0,0,IF(AS316=1,1,AS316-$AT$3/100)))</f>
        <v>-</v>
      </c>
      <c r="AT318" s="205" t="str">
        <f>IF(AT316="-","-",IF(AT316-$AT$3/100&lt;0,0,IF(AT316=1,1,AT316-$AT$3/100)))</f>
        <v>-</v>
      </c>
      <c r="AU318" s="192" t="str">
        <f>IF(AU316="-","-",IF(AU316-$AT$3/100&lt;0,0,IF(AU316=1,1,AU316-$AT$3/100)))</f>
        <v>-</v>
      </c>
      <c r="AV318" s="57"/>
      <c r="AW318" s="52"/>
      <c r="AY318" s="54">
        <f t="shared" si="40"/>
        <v>0</v>
      </c>
      <c r="AZ318" s="54">
        <f t="shared" si="41"/>
        <v>0</v>
      </c>
      <c r="BA318" s="54">
        <f t="shared" si="42"/>
        <v>0</v>
      </c>
      <c r="BB318" s="54">
        <f t="shared" si="43"/>
        <v>0</v>
      </c>
      <c r="BC318" s="54">
        <f t="shared" si="44"/>
        <v>0</v>
      </c>
      <c r="BE318" s="54">
        <f t="shared" si="45"/>
        <v>0</v>
      </c>
      <c r="BF318" s="54">
        <f t="shared" si="46"/>
        <v>0</v>
      </c>
      <c r="BG318" s="54">
        <f t="shared" si="47"/>
        <v>0</v>
      </c>
      <c r="BH318" s="54">
        <f t="shared" si="48"/>
        <v>0</v>
      </c>
      <c r="BI318" s="54">
        <f t="shared" si="49"/>
        <v>0</v>
      </c>
    </row>
    <row r="319" spans="1:61" s="53" customFormat="1" ht="12.95" customHeight="1">
      <c r="A319" s="179"/>
      <c r="B319" s="262"/>
      <c r="C319" s="265"/>
      <c r="D319" s="271"/>
      <c r="E319" s="273"/>
      <c r="F319" s="273"/>
      <c r="G319" s="273"/>
      <c r="H319" s="273"/>
      <c r="I319" s="273"/>
      <c r="J319" s="278">
        <f>SUM(D319:I321)</f>
        <v>0</v>
      </c>
      <c r="K319" s="48"/>
      <c r="L319" s="49"/>
      <c r="M319" s="50"/>
      <c r="N319" s="1"/>
      <c r="O319" s="2"/>
      <c r="P319" s="207">
        <f>ROUNDDOWN(+BE316+BE317+BE318+BE319+BE320+BE321,2)</f>
        <v>0</v>
      </c>
      <c r="Q319" s="49"/>
      <c r="R319" s="49"/>
      <c r="S319" s="50"/>
      <c r="T319" s="1"/>
      <c r="U319" s="2"/>
      <c r="V319" s="207">
        <f>ROUNDDOWN(+BF316+BF317+BF318+BF319+BF320+BF321,2)</f>
        <v>0</v>
      </c>
      <c r="W319" s="49"/>
      <c r="X319" s="49"/>
      <c r="Y319" s="50"/>
      <c r="Z319" s="1"/>
      <c r="AA319" s="2"/>
      <c r="AB319" s="207">
        <f>ROUNDDOWN(+BG316+BG317+BG318+BG319+BG320+BG321,2)</f>
        <v>0</v>
      </c>
      <c r="AC319" s="49"/>
      <c r="AD319" s="49"/>
      <c r="AE319" s="50"/>
      <c r="AF319" s="1"/>
      <c r="AG319" s="2"/>
      <c r="AH319" s="207">
        <f>ROUNDDOWN(+BH316+BH317+BH318+BH319+BH320+BH321,2)</f>
        <v>0</v>
      </c>
      <c r="AI319" s="56"/>
      <c r="AJ319" s="50"/>
      <c r="AK319" s="50"/>
      <c r="AL319" s="1"/>
      <c r="AM319" s="2"/>
      <c r="AN319" s="207">
        <f>ROUNDDOWN(+BI316+BI317+BI318+BI319+BI320+BI321,2)</f>
        <v>0</v>
      </c>
      <c r="AO319" s="225">
        <f>+AN319+AH319+AB319+V319+P319</f>
        <v>0</v>
      </c>
      <c r="AP319" s="219"/>
      <c r="AQ319" s="195"/>
      <c r="AR319" s="197"/>
      <c r="AS319" s="197"/>
      <c r="AT319" s="197"/>
      <c r="AU319" s="193"/>
      <c r="AV319" s="51"/>
      <c r="AW319" s="52"/>
      <c r="AY319" s="54">
        <f t="shared" si="40"/>
        <v>0</v>
      </c>
      <c r="AZ319" s="54">
        <f t="shared" si="41"/>
        <v>0</v>
      </c>
      <c r="BA319" s="54">
        <f t="shared" si="42"/>
        <v>0</v>
      </c>
      <c r="BB319" s="54">
        <f t="shared" si="43"/>
        <v>0</v>
      </c>
      <c r="BC319" s="54">
        <f t="shared" si="44"/>
        <v>0</v>
      </c>
      <c r="BE319" s="54">
        <f t="shared" si="45"/>
        <v>0</v>
      </c>
      <c r="BF319" s="54">
        <f t="shared" si="46"/>
        <v>0</v>
      </c>
      <c r="BG319" s="54">
        <f t="shared" si="47"/>
        <v>0</v>
      </c>
      <c r="BH319" s="54">
        <f t="shared" si="48"/>
        <v>0</v>
      </c>
      <c r="BI319" s="54">
        <f t="shared" si="49"/>
        <v>0</v>
      </c>
    </row>
    <row r="320" spans="1:61" s="53" customFormat="1" ht="12.95" customHeight="1">
      <c r="A320" s="179"/>
      <c r="B320" s="262"/>
      <c r="C320" s="265"/>
      <c r="D320" s="272"/>
      <c r="E320" s="274"/>
      <c r="F320" s="274"/>
      <c r="G320" s="274"/>
      <c r="H320" s="274"/>
      <c r="I320" s="274"/>
      <c r="J320" s="276"/>
      <c r="K320" s="48"/>
      <c r="L320" s="49"/>
      <c r="M320" s="50"/>
      <c r="N320" s="1"/>
      <c r="O320" s="2"/>
      <c r="P320" s="208"/>
      <c r="Q320" s="49"/>
      <c r="R320" s="49"/>
      <c r="S320" s="50"/>
      <c r="T320" s="1"/>
      <c r="U320" s="2"/>
      <c r="V320" s="208"/>
      <c r="W320" s="49"/>
      <c r="X320" s="49"/>
      <c r="Y320" s="50"/>
      <c r="Z320" s="1"/>
      <c r="AA320" s="2"/>
      <c r="AB320" s="208"/>
      <c r="AC320" s="49"/>
      <c r="AD320" s="49"/>
      <c r="AE320" s="50"/>
      <c r="AF320" s="1"/>
      <c r="AG320" s="2"/>
      <c r="AH320" s="208"/>
      <c r="AI320" s="58"/>
      <c r="AJ320" s="50"/>
      <c r="AK320" s="50"/>
      <c r="AL320" s="1"/>
      <c r="AM320" s="2"/>
      <c r="AN320" s="208"/>
      <c r="AO320" s="226"/>
      <c r="AP320" s="214">
        <f>IF(J319=0,0,ROUNDDOWN(+AO319/+J319,2))</f>
        <v>0</v>
      </c>
      <c r="AQ320" s="216" t="str">
        <f>IF(P319=0,"-",ROUNDDOWN(+P319/+AO319,2))</f>
        <v>-</v>
      </c>
      <c r="AR320" s="210" t="str">
        <f>IF(V319=0,"-",ROUNDDOWN(+V319/+AO319,2))</f>
        <v>-</v>
      </c>
      <c r="AS320" s="210" t="str">
        <f>IF(AB319=0,"-",ROUNDDOWN(+AB319/+AO319,2))</f>
        <v>-</v>
      </c>
      <c r="AT320" s="210" t="str">
        <f>IF(AH319=0,"-",ROUNDDOWN(+AH319/+AO319,2))</f>
        <v>-</v>
      </c>
      <c r="AU320" s="212" t="str">
        <f>IF(AN319=0,"-",ROUNDDOWN(+AN319/+AO319,2))</f>
        <v>-</v>
      </c>
      <c r="AV320" s="57"/>
      <c r="AW320" s="52"/>
      <c r="AY320" s="54">
        <f t="shared" si="40"/>
        <v>0</v>
      </c>
      <c r="AZ320" s="54">
        <f t="shared" si="41"/>
        <v>0</v>
      </c>
      <c r="BA320" s="54">
        <f t="shared" si="42"/>
        <v>0</v>
      </c>
      <c r="BB320" s="54">
        <f t="shared" si="43"/>
        <v>0</v>
      </c>
      <c r="BC320" s="54">
        <f t="shared" si="44"/>
        <v>0</v>
      </c>
      <c r="BE320" s="54">
        <f t="shared" si="45"/>
        <v>0</v>
      </c>
      <c r="BF320" s="54">
        <f t="shared" si="46"/>
        <v>0</v>
      </c>
      <c r="BG320" s="54">
        <f t="shared" si="47"/>
        <v>0</v>
      </c>
      <c r="BH320" s="54">
        <f t="shared" si="48"/>
        <v>0</v>
      </c>
      <c r="BI320" s="54">
        <f t="shared" si="49"/>
        <v>0</v>
      </c>
    </row>
    <row r="321" spans="1:61" s="53" customFormat="1" ht="12.95" customHeight="1">
      <c r="A321" s="179"/>
      <c r="B321" s="262"/>
      <c r="C321" s="265"/>
      <c r="D321" s="272"/>
      <c r="E321" s="274"/>
      <c r="F321" s="274"/>
      <c r="G321" s="274"/>
      <c r="H321" s="274"/>
      <c r="I321" s="274"/>
      <c r="J321" s="285"/>
      <c r="K321" s="66"/>
      <c r="L321" s="67"/>
      <c r="M321" s="68"/>
      <c r="N321" s="3"/>
      <c r="O321" s="4"/>
      <c r="P321" s="236"/>
      <c r="Q321" s="67"/>
      <c r="R321" s="67"/>
      <c r="S321" s="68"/>
      <c r="T321" s="3"/>
      <c r="U321" s="4"/>
      <c r="V321" s="236"/>
      <c r="W321" s="67"/>
      <c r="X321" s="67"/>
      <c r="Y321" s="68"/>
      <c r="Z321" s="3"/>
      <c r="AA321" s="4"/>
      <c r="AB321" s="236"/>
      <c r="AC321" s="67"/>
      <c r="AD321" s="67"/>
      <c r="AE321" s="68"/>
      <c r="AF321" s="3"/>
      <c r="AG321" s="4"/>
      <c r="AH321" s="236"/>
      <c r="AI321" s="69"/>
      <c r="AJ321" s="68"/>
      <c r="AK321" s="68"/>
      <c r="AL321" s="3"/>
      <c r="AM321" s="4"/>
      <c r="AN321" s="236"/>
      <c r="AO321" s="239"/>
      <c r="AP321" s="238"/>
      <c r="AQ321" s="217"/>
      <c r="AR321" s="211"/>
      <c r="AS321" s="211"/>
      <c r="AT321" s="211"/>
      <c r="AU321" s="213"/>
      <c r="AV321" s="57"/>
      <c r="AW321" s="52"/>
      <c r="AY321" s="54">
        <f t="shared" si="40"/>
        <v>0</v>
      </c>
      <c r="AZ321" s="54">
        <f t="shared" si="41"/>
        <v>0</v>
      </c>
      <c r="BA321" s="54">
        <f t="shared" si="42"/>
        <v>0</v>
      </c>
      <c r="BB321" s="54">
        <f t="shared" si="43"/>
        <v>0</v>
      </c>
      <c r="BC321" s="54">
        <f t="shared" si="44"/>
        <v>0</v>
      </c>
      <c r="BE321" s="54">
        <f t="shared" si="45"/>
        <v>0</v>
      </c>
      <c r="BF321" s="54">
        <f t="shared" si="46"/>
        <v>0</v>
      </c>
      <c r="BG321" s="54">
        <f t="shared" si="47"/>
        <v>0</v>
      </c>
      <c r="BH321" s="54">
        <f t="shared" si="48"/>
        <v>0</v>
      </c>
      <c r="BI321" s="54">
        <f t="shared" si="49"/>
        <v>0</v>
      </c>
    </row>
    <row r="322" spans="1:61" s="53" customFormat="1" ht="12.95" customHeight="1">
      <c r="A322" s="221">
        <f>A316+1</f>
        <v>53</v>
      </c>
      <c r="B322" s="279"/>
      <c r="C322" s="280"/>
      <c r="D322" s="281"/>
      <c r="E322" s="282"/>
      <c r="F322" s="282"/>
      <c r="G322" s="282"/>
      <c r="H322" s="282"/>
      <c r="I322" s="282"/>
      <c r="J322" s="283">
        <f>SUM(D322:I324)</f>
        <v>0</v>
      </c>
      <c r="K322" s="63"/>
      <c r="L322" s="64"/>
      <c r="M322" s="65"/>
      <c r="N322" s="5"/>
      <c r="O322" s="6"/>
      <c r="P322" s="284">
        <f>ROUNDDOWN(+AY322+AY323+AY324+AY325+AY326+AY327,2)</f>
        <v>0</v>
      </c>
      <c r="Q322" s="64"/>
      <c r="R322" s="64"/>
      <c r="S322" s="65"/>
      <c r="T322" s="5"/>
      <c r="U322" s="6"/>
      <c r="V322" s="284">
        <f>ROUNDDOWN(+AZ322+AZ323+AZ324+AZ325+AZ326+AZ327,2)</f>
        <v>0</v>
      </c>
      <c r="W322" s="64"/>
      <c r="X322" s="64"/>
      <c r="Y322" s="65"/>
      <c r="Z322" s="5"/>
      <c r="AA322" s="6"/>
      <c r="AB322" s="284">
        <f>ROUNDDOWN(+BA322+BA323+BA324+BA325+BA326+BA327,2)</f>
        <v>0</v>
      </c>
      <c r="AC322" s="64"/>
      <c r="AD322" s="64"/>
      <c r="AE322" s="65"/>
      <c r="AF322" s="5"/>
      <c r="AG322" s="6"/>
      <c r="AH322" s="284">
        <f>ROUNDDOWN(+BB322+BB323+BB324+BB325+BB326+BB327,2)</f>
        <v>0</v>
      </c>
      <c r="AI322" s="64"/>
      <c r="AJ322" s="64"/>
      <c r="AK322" s="65"/>
      <c r="AL322" s="5"/>
      <c r="AM322" s="6"/>
      <c r="AN322" s="227">
        <f>ROUNDDOWN(+BC322+BC323+BC324+BC325+BC326+BC327,2)</f>
        <v>0</v>
      </c>
      <c r="AO322" s="234">
        <f>+AN322+AH322+AB322+V322+P322</f>
        <v>0</v>
      </c>
      <c r="AP322" s="231">
        <f>IF(J322=0,0,ROUNDDOWN(+AO322/+J322,2))</f>
        <v>0</v>
      </c>
      <c r="AQ322" s="232" t="str">
        <f>IF(P322=0,"-",ROUNDDOWN(+P322/+AO322,2))</f>
        <v>-</v>
      </c>
      <c r="AR322" s="233" t="str">
        <f>IF(V322=0,"-",ROUNDDOWN(+V322/+AO322,2))</f>
        <v>-</v>
      </c>
      <c r="AS322" s="233" t="str">
        <f>IF(AB322=0,"-",ROUNDDOWN(+AB322/+AO322,2))</f>
        <v>-</v>
      </c>
      <c r="AT322" s="233" t="str">
        <f>IF(AH322=0,"-",ROUNDDOWN(+AH322/+AO322,2))</f>
        <v>-</v>
      </c>
      <c r="AU322" s="230" t="str">
        <f>IF(AN322=0,"-",ROUNDDOWN(+AN322/+AO322,2))</f>
        <v>-</v>
      </c>
      <c r="AV322" s="51"/>
      <c r="AW322" s="52"/>
      <c r="AY322" s="54">
        <f t="shared" si="40"/>
        <v>0</v>
      </c>
      <c r="AZ322" s="54">
        <f t="shared" si="41"/>
        <v>0</v>
      </c>
      <c r="BA322" s="54">
        <f t="shared" si="42"/>
        <v>0</v>
      </c>
      <c r="BB322" s="54">
        <f t="shared" si="43"/>
        <v>0</v>
      </c>
      <c r="BC322" s="54">
        <f t="shared" si="44"/>
        <v>0</v>
      </c>
      <c r="BE322" s="54">
        <f t="shared" si="45"/>
        <v>0</v>
      </c>
      <c r="BF322" s="54">
        <f t="shared" si="46"/>
        <v>0</v>
      </c>
      <c r="BG322" s="54">
        <f t="shared" si="47"/>
        <v>0</v>
      </c>
      <c r="BH322" s="54">
        <f t="shared" si="48"/>
        <v>0</v>
      </c>
      <c r="BI322" s="54">
        <f t="shared" si="49"/>
        <v>0</v>
      </c>
    </row>
    <row r="323" spans="1:61" s="53" customFormat="1" ht="12.95" customHeight="1">
      <c r="A323" s="179"/>
      <c r="B323" s="262"/>
      <c r="C323" s="265"/>
      <c r="D323" s="268"/>
      <c r="E323" s="270"/>
      <c r="F323" s="270"/>
      <c r="G323" s="270"/>
      <c r="H323" s="270"/>
      <c r="I323" s="270"/>
      <c r="J323" s="276"/>
      <c r="K323" s="48"/>
      <c r="L323" s="50"/>
      <c r="M323" s="50"/>
      <c r="N323" s="2"/>
      <c r="O323" s="2"/>
      <c r="P323" s="208"/>
      <c r="Q323" s="49"/>
      <c r="R323" s="49"/>
      <c r="S323" s="50"/>
      <c r="T323" s="2"/>
      <c r="U323" s="2"/>
      <c r="V323" s="208"/>
      <c r="W323" s="55"/>
      <c r="X323" s="55"/>
      <c r="Y323" s="56"/>
      <c r="Z323" s="2"/>
      <c r="AA323" s="2"/>
      <c r="AB323" s="208"/>
      <c r="AC323" s="55"/>
      <c r="AD323" s="55"/>
      <c r="AE323" s="56"/>
      <c r="AF323" s="2"/>
      <c r="AG323" s="2"/>
      <c r="AH323" s="208"/>
      <c r="AI323" s="56"/>
      <c r="AJ323" s="56"/>
      <c r="AK323" s="56"/>
      <c r="AL323" s="2"/>
      <c r="AM323" s="2"/>
      <c r="AN323" s="199"/>
      <c r="AO323" s="201"/>
      <c r="AP323" s="219"/>
      <c r="AQ323" s="195"/>
      <c r="AR323" s="197"/>
      <c r="AS323" s="197"/>
      <c r="AT323" s="197"/>
      <c r="AU323" s="193"/>
      <c r="AV323" s="57"/>
      <c r="AW323" s="52"/>
      <c r="AY323" s="54">
        <f t="shared" si="40"/>
        <v>0</v>
      </c>
      <c r="AZ323" s="54">
        <f t="shared" si="41"/>
        <v>0</v>
      </c>
      <c r="BA323" s="54">
        <f t="shared" si="42"/>
        <v>0</v>
      </c>
      <c r="BB323" s="54">
        <f t="shared" si="43"/>
        <v>0</v>
      </c>
      <c r="BC323" s="54">
        <f t="shared" si="44"/>
        <v>0</v>
      </c>
      <c r="BE323" s="54">
        <f t="shared" si="45"/>
        <v>0</v>
      </c>
      <c r="BF323" s="54">
        <f t="shared" si="46"/>
        <v>0</v>
      </c>
      <c r="BG323" s="54">
        <f t="shared" si="47"/>
        <v>0</v>
      </c>
      <c r="BH323" s="54">
        <f t="shared" si="48"/>
        <v>0</v>
      </c>
      <c r="BI323" s="54">
        <f t="shared" si="49"/>
        <v>0</v>
      </c>
    </row>
    <row r="324" spans="1:61" s="53" customFormat="1" ht="12.95" customHeight="1">
      <c r="A324" s="179"/>
      <c r="B324" s="262"/>
      <c r="C324" s="265"/>
      <c r="D324" s="268"/>
      <c r="E324" s="270"/>
      <c r="F324" s="270"/>
      <c r="G324" s="270"/>
      <c r="H324" s="270"/>
      <c r="I324" s="270"/>
      <c r="J324" s="276"/>
      <c r="K324" s="48"/>
      <c r="L324" s="49"/>
      <c r="M324" s="50"/>
      <c r="N324" s="1"/>
      <c r="O324" s="2"/>
      <c r="P324" s="208"/>
      <c r="Q324" s="49"/>
      <c r="R324" s="49"/>
      <c r="S324" s="50"/>
      <c r="T324" s="1"/>
      <c r="U324" s="2"/>
      <c r="V324" s="208"/>
      <c r="W324" s="49"/>
      <c r="X324" s="49"/>
      <c r="Y324" s="50"/>
      <c r="Z324" s="1"/>
      <c r="AA324" s="2"/>
      <c r="AB324" s="208"/>
      <c r="AC324" s="49"/>
      <c r="AD324" s="49"/>
      <c r="AE324" s="50"/>
      <c r="AF324" s="1"/>
      <c r="AG324" s="2"/>
      <c r="AH324" s="208"/>
      <c r="AI324" s="56"/>
      <c r="AJ324" s="50"/>
      <c r="AK324" s="50"/>
      <c r="AL324" s="1"/>
      <c r="AM324" s="2"/>
      <c r="AN324" s="199"/>
      <c r="AO324" s="201"/>
      <c r="AP324" s="218">
        <f>IF(AP322-$AT$3/100&lt;0,0,IF(OR(AQ322=1,AR322=1,AS322=1,AT322=1,AU322=1),AP322,AP322-$AT$3/100))</f>
        <v>0</v>
      </c>
      <c r="AQ324" s="220" t="str">
        <f>IF(AQ322="-","-",IF(AQ322-$AT$3/100&lt;0,0,IF(AQ322=1,1,AQ322-$AT$3/100)))</f>
        <v>-</v>
      </c>
      <c r="AR324" s="205" t="str">
        <f>IF(AR322="-","-",IF(AR322-$AT$3/100&lt;0,0,IF(AR322=1,1,AR322-$AT$3/100)))</f>
        <v>-</v>
      </c>
      <c r="AS324" s="205" t="str">
        <f>IF(AS322="-","-",IF(AS322-$AT$3/100&lt;0,0,IF(AS322=1,1,AS322-$AT$3/100)))</f>
        <v>-</v>
      </c>
      <c r="AT324" s="205" t="str">
        <f>IF(AT322="-","-",IF(AT322-$AT$3/100&lt;0,0,IF(AT322=1,1,AT322-$AT$3/100)))</f>
        <v>-</v>
      </c>
      <c r="AU324" s="192" t="str">
        <f>IF(AU322="-","-",IF(AU322-$AT$3/100&lt;0,0,IF(AU322=1,1,AU322-$AT$3/100)))</f>
        <v>-</v>
      </c>
      <c r="AV324" s="57"/>
      <c r="AW324" s="52"/>
      <c r="AY324" s="54">
        <f t="shared" si="40"/>
        <v>0</v>
      </c>
      <c r="AZ324" s="54">
        <f t="shared" si="41"/>
        <v>0</v>
      </c>
      <c r="BA324" s="54">
        <f t="shared" si="42"/>
        <v>0</v>
      </c>
      <c r="BB324" s="54">
        <f t="shared" si="43"/>
        <v>0</v>
      </c>
      <c r="BC324" s="54">
        <f t="shared" si="44"/>
        <v>0</v>
      </c>
      <c r="BE324" s="54">
        <f t="shared" si="45"/>
        <v>0</v>
      </c>
      <c r="BF324" s="54">
        <f t="shared" si="46"/>
        <v>0</v>
      </c>
      <c r="BG324" s="54">
        <f t="shared" si="47"/>
        <v>0</v>
      </c>
      <c r="BH324" s="54">
        <f t="shared" si="48"/>
        <v>0</v>
      </c>
      <c r="BI324" s="54">
        <f t="shared" si="49"/>
        <v>0</v>
      </c>
    </row>
    <row r="325" spans="1:61" s="53" customFormat="1" ht="12.95" customHeight="1">
      <c r="A325" s="179"/>
      <c r="B325" s="262"/>
      <c r="C325" s="265"/>
      <c r="D325" s="271"/>
      <c r="E325" s="273"/>
      <c r="F325" s="273"/>
      <c r="G325" s="273"/>
      <c r="H325" s="273"/>
      <c r="I325" s="273"/>
      <c r="J325" s="278">
        <f>SUM(D325:I327)</f>
        <v>0</v>
      </c>
      <c r="K325" s="48"/>
      <c r="L325" s="49"/>
      <c r="M325" s="50"/>
      <c r="N325" s="1"/>
      <c r="O325" s="2"/>
      <c r="P325" s="207">
        <f>ROUNDDOWN(+BE322+BE323+BE324+BE325+BE326+BE327,2)</f>
        <v>0</v>
      </c>
      <c r="Q325" s="49"/>
      <c r="R325" s="49"/>
      <c r="S325" s="50"/>
      <c r="T325" s="1"/>
      <c r="U325" s="2"/>
      <c r="V325" s="207">
        <f>ROUNDDOWN(+BF322+BF323+BF324+BF325+BF326+BF327,2)</f>
        <v>0</v>
      </c>
      <c r="W325" s="49"/>
      <c r="X325" s="49"/>
      <c r="Y325" s="50"/>
      <c r="Z325" s="1"/>
      <c r="AA325" s="2"/>
      <c r="AB325" s="207">
        <f>ROUNDDOWN(+BG322+BG323+BG324+BG325+BG326+BG327,2)</f>
        <v>0</v>
      </c>
      <c r="AC325" s="49"/>
      <c r="AD325" s="49"/>
      <c r="AE325" s="50"/>
      <c r="AF325" s="1"/>
      <c r="AG325" s="2"/>
      <c r="AH325" s="207">
        <f>ROUNDDOWN(+BH322+BH323+BH324+BH325+BH326+BH327,2)</f>
        <v>0</v>
      </c>
      <c r="AI325" s="56"/>
      <c r="AJ325" s="50"/>
      <c r="AK325" s="50"/>
      <c r="AL325" s="1"/>
      <c r="AM325" s="2"/>
      <c r="AN325" s="207">
        <f>ROUNDDOWN(+BI322+BI323+BI324+BI325+BI326+BI327,2)</f>
        <v>0</v>
      </c>
      <c r="AO325" s="225">
        <f>+AN325+AH325+AB325+V325+P325</f>
        <v>0</v>
      </c>
      <c r="AP325" s="219"/>
      <c r="AQ325" s="195"/>
      <c r="AR325" s="197"/>
      <c r="AS325" s="197"/>
      <c r="AT325" s="197"/>
      <c r="AU325" s="193"/>
      <c r="AV325" s="51"/>
      <c r="AW325" s="52"/>
      <c r="AY325" s="54">
        <f t="shared" si="40"/>
        <v>0</v>
      </c>
      <c r="AZ325" s="54">
        <f t="shared" si="41"/>
        <v>0</v>
      </c>
      <c r="BA325" s="54">
        <f t="shared" si="42"/>
        <v>0</v>
      </c>
      <c r="BB325" s="54">
        <f t="shared" si="43"/>
        <v>0</v>
      </c>
      <c r="BC325" s="54">
        <f t="shared" si="44"/>
        <v>0</v>
      </c>
      <c r="BE325" s="54">
        <f t="shared" si="45"/>
        <v>0</v>
      </c>
      <c r="BF325" s="54">
        <f t="shared" si="46"/>
        <v>0</v>
      </c>
      <c r="BG325" s="54">
        <f t="shared" si="47"/>
        <v>0</v>
      </c>
      <c r="BH325" s="54">
        <f t="shared" si="48"/>
        <v>0</v>
      </c>
      <c r="BI325" s="54">
        <f t="shared" si="49"/>
        <v>0</v>
      </c>
    </row>
    <row r="326" spans="1:61" s="53" customFormat="1" ht="12.95" customHeight="1">
      <c r="A326" s="179"/>
      <c r="B326" s="262"/>
      <c r="C326" s="265"/>
      <c r="D326" s="272"/>
      <c r="E326" s="274"/>
      <c r="F326" s="274"/>
      <c r="G326" s="274"/>
      <c r="H326" s="274"/>
      <c r="I326" s="274"/>
      <c r="J326" s="276"/>
      <c r="K326" s="48"/>
      <c r="L326" s="49"/>
      <c r="M326" s="50"/>
      <c r="N326" s="1"/>
      <c r="O326" s="2"/>
      <c r="P326" s="208"/>
      <c r="Q326" s="49"/>
      <c r="R326" s="49"/>
      <c r="S326" s="50"/>
      <c r="T326" s="1"/>
      <c r="U326" s="2"/>
      <c r="V326" s="208"/>
      <c r="W326" s="49"/>
      <c r="X326" s="49"/>
      <c r="Y326" s="50"/>
      <c r="Z326" s="1"/>
      <c r="AA326" s="2"/>
      <c r="AB326" s="208"/>
      <c r="AC326" s="49"/>
      <c r="AD326" s="49"/>
      <c r="AE326" s="50"/>
      <c r="AF326" s="1"/>
      <c r="AG326" s="2"/>
      <c r="AH326" s="208"/>
      <c r="AI326" s="58"/>
      <c r="AJ326" s="50"/>
      <c r="AK326" s="50"/>
      <c r="AL326" s="1"/>
      <c r="AM326" s="2"/>
      <c r="AN326" s="208"/>
      <c r="AO326" s="226"/>
      <c r="AP326" s="214">
        <f>IF(J325=0,0,ROUNDDOWN(+AO325/+J325,2))</f>
        <v>0</v>
      </c>
      <c r="AQ326" s="216" t="str">
        <f>IF(P325=0,"-",ROUNDDOWN(+P325/+AO325,2))</f>
        <v>-</v>
      </c>
      <c r="AR326" s="210" t="str">
        <f>IF(V325=0,"-",ROUNDDOWN(+V325/+AO325,2))</f>
        <v>-</v>
      </c>
      <c r="AS326" s="210" t="str">
        <f>IF(AB325=0,"-",ROUNDDOWN(+AB325/+AO325,2))</f>
        <v>-</v>
      </c>
      <c r="AT326" s="210" t="str">
        <f>IF(AH325=0,"-",ROUNDDOWN(+AH325/+AO325,2))</f>
        <v>-</v>
      </c>
      <c r="AU326" s="212" t="str">
        <f>IF(AN325=0,"-",ROUNDDOWN(+AN325/+AO325,2))</f>
        <v>-</v>
      </c>
      <c r="AV326" s="57"/>
      <c r="AW326" s="52"/>
      <c r="AY326" s="54">
        <f t="shared" si="40"/>
        <v>0</v>
      </c>
      <c r="AZ326" s="54">
        <f t="shared" si="41"/>
        <v>0</v>
      </c>
      <c r="BA326" s="54">
        <f t="shared" si="42"/>
        <v>0</v>
      </c>
      <c r="BB326" s="54">
        <f t="shared" si="43"/>
        <v>0</v>
      </c>
      <c r="BC326" s="54">
        <f t="shared" si="44"/>
        <v>0</v>
      </c>
      <c r="BE326" s="54">
        <f t="shared" si="45"/>
        <v>0</v>
      </c>
      <c r="BF326" s="54">
        <f t="shared" si="46"/>
        <v>0</v>
      </c>
      <c r="BG326" s="54">
        <f t="shared" si="47"/>
        <v>0</v>
      </c>
      <c r="BH326" s="54">
        <f t="shared" si="48"/>
        <v>0</v>
      </c>
      <c r="BI326" s="54">
        <f t="shared" si="49"/>
        <v>0</v>
      </c>
    </row>
    <row r="327" spans="1:61" s="53" customFormat="1" ht="12.95" customHeight="1">
      <c r="A327" s="179"/>
      <c r="B327" s="262"/>
      <c r="C327" s="265"/>
      <c r="D327" s="272"/>
      <c r="E327" s="274"/>
      <c r="F327" s="274"/>
      <c r="G327" s="274"/>
      <c r="H327" s="274"/>
      <c r="I327" s="274"/>
      <c r="J327" s="285"/>
      <c r="K327" s="66"/>
      <c r="L327" s="67"/>
      <c r="M327" s="68"/>
      <c r="N327" s="3"/>
      <c r="O327" s="4"/>
      <c r="P327" s="236"/>
      <c r="Q327" s="67"/>
      <c r="R327" s="67"/>
      <c r="S327" s="68"/>
      <c r="T327" s="3"/>
      <c r="U327" s="4"/>
      <c r="V327" s="236"/>
      <c r="W327" s="67"/>
      <c r="X327" s="67"/>
      <c r="Y327" s="68"/>
      <c r="Z327" s="3"/>
      <c r="AA327" s="4"/>
      <c r="AB327" s="236"/>
      <c r="AC327" s="67"/>
      <c r="AD327" s="67"/>
      <c r="AE327" s="68"/>
      <c r="AF327" s="3"/>
      <c r="AG327" s="4"/>
      <c r="AH327" s="236"/>
      <c r="AI327" s="69"/>
      <c r="AJ327" s="68"/>
      <c r="AK327" s="68"/>
      <c r="AL327" s="3"/>
      <c r="AM327" s="4"/>
      <c r="AN327" s="236"/>
      <c r="AO327" s="239"/>
      <c r="AP327" s="238"/>
      <c r="AQ327" s="217"/>
      <c r="AR327" s="211"/>
      <c r="AS327" s="211"/>
      <c r="AT327" s="211"/>
      <c r="AU327" s="213"/>
      <c r="AV327" s="57"/>
      <c r="AW327" s="52"/>
      <c r="AY327" s="54">
        <f t="shared" si="40"/>
        <v>0</v>
      </c>
      <c r="AZ327" s="54">
        <f t="shared" si="41"/>
        <v>0</v>
      </c>
      <c r="BA327" s="54">
        <f t="shared" si="42"/>
        <v>0</v>
      </c>
      <c r="BB327" s="54">
        <f t="shared" si="43"/>
        <v>0</v>
      </c>
      <c r="BC327" s="54">
        <f t="shared" si="44"/>
        <v>0</v>
      </c>
      <c r="BE327" s="54">
        <f t="shared" si="45"/>
        <v>0</v>
      </c>
      <c r="BF327" s="54">
        <f t="shared" si="46"/>
        <v>0</v>
      </c>
      <c r="BG327" s="54">
        <f t="shared" si="47"/>
        <v>0</v>
      </c>
      <c r="BH327" s="54">
        <f t="shared" si="48"/>
        <v>0</v>
      </c>
      <c r="BI327" s="54">
        <f t="shared" si="49"/>
        <v>0</v>
      </c>
    </row>
    <row r="328" spans="1:61" s="53" customFormat="1" ht="12.95" customHeight="1">
      <c r="A328" s="221">
        <f>A322+1</f>
        <v>54</v>
      </c>
      <c r="B328" s="279"/>
      <c r="C328" s="280"/>
      <c r="D328" s="281"/>
      <c r="E328" s="282"/>
      <c r="F328" s="282"/>
      <c r="G328" s="282"/>
      <c r="H328" s="282"/>
      <c r="I328" s="282"/>
      <c r="J328" s="283">
        <f>SUM(D328:I330)</f>
        <v>0</v>
      </c>
      <c r="K328" s="63"/>
      <c r="L328" s="64"/>
      <c r="M328" s="65"/>
      <c r="N328" s="5"/>
      <c r="O328" s="6"/>
      <c r="P328" s="284">
        <f>ROUNDDOWN(+AY328+AY329+AY330+AY331+AY332+AY333,2)</f>
        <v>0</v>
      </c>
      <c r="Q328" s="64"/>
      <c r="R328" s="64"/>
      <c r="S328" s="65"/>
      <c r="T328" s="5"/>
      <c r="U328" s="6"/>
      <c r="V328" s="284">
        <f>ROUNDDOWN(+AZ328+AZ329+AZ330+AZ331+AZ332+AZ333,2)</f>
        <v>0</v>
      </c>
      <c r="W328" s="64"/>
      <c r="X328" s="64"/>
      <c r="Y328" s="65"/>
      <c r="Z328" s="5"/>
      <c r="AA328" s="6"/>
      <c r="AB328" s="284">
        <f>ROUNDDOWN(+BA328+BA329+BA330+BA331+BA332+BA333,2)</f>
        <v>0</v>
      </c>
      <c r="AC328" s="64"/>
      <c r="AD328" s="64"/>
      <c r="AE328" s="65"/>
      <c r="AF328" s="5"/>
      <c r="AG328" s="6"/>
      <c r="AH328" s="284">
        <f>ROUNDDOWN(+BB328+BB329+BB330+BB331+BB332+BB333,2)</f>
        <v>0</v>
      </c>
      <c r="AI328" s="64"/>
      <c r="AJ328" s="64"/>
      <c r="AK328" s="65"/>
      <c r="AL328" s="5"/>
      <c r="AM328" s="6"/>
      <c r="AN328" s="227">
        <f>ROUNDDOWN(+BC328+BC329+BC330+BC331+BC332+BC333,2)</f>
        <v>0</v>
      </c>
      <c r="AO328" s="234">
        <f>+AN328+AH328+AB328+V328+P328</f>
        <v>0</v>
      </c>
      <c r="AP328" s="231">
        <f>IF(J328=0,0,ROUNDDOWN(+AO328/+J328,2))</f>
        <v>0</v>
      </c>
      <c r="AQ328" s="232" t="str">
        <f>IF(P328=0,"-",ROUNDDOWN(+P328/+AO328,2))</f>
        <v>-</v>
      </c>
      <c r="AR328" s="233" t="str">
        <f>IF(V328=0,"-",ROUNDDOWN(+V328/+AO328,2))</f>
        <v>-</v>
      </c>
      <c r="AS328" s="233" t="str">
        <f>IF(AB328=0,"-",ROUNDDOWN(+AB328/+AO328,2))</f>
        <v>-</v>
      </c>
      <c r="AT328" s="233" t="str">
        <f>IF(AH328=0,"-",ROUNDDOWN(+AH328/+AO328,2))</f>
        <v>-</v>
      </c>
      <c r="AU328" s="230" t="str">
        <f>IF(AN328=0,"-",ROUNDDOWN(+AN328/+AO328,2))</f>
        <v>-</v>
      </c>
      <c r="AV328" s="51"/>
      <c r="AW328" s="52"/>
      <c r="AY328" s="54">
        <f t="shared" si="40"/>
        <v>0</v>
      </c>
      <c r="AZ328" s="54">
        <f t="shared" si="41"/>
        <v>0</v>
      </c>
      <c r="BA328" s="54">
        <f t="shared" si="42"/>
        <v>0</v>
      </c>
      <c r="BB328" s="54">
        <f t="shared" si="43"/>
        <v>0</v>
      </c>
      <c r="BC328" s="54">
        <f t="shared" si="44"/>
        <v>0</v>
      </c>
      <c r="BE328" s="54">
        <f t="shared" si="45"/>
        <v>0</v>
      </c>
      <c r="BF328" s="54">
        <f t="shared" si="46"/>
        <v>0</v>
      </c>
      <c r="BG328" s="54">
        <f t="shared" si="47"/>
        <v>0</v>
      </c>
      <c r="BH328" s="54">
        <f t="shared" si="48"/>
        <v>0</v>
      </c>
      <c r="BI328" s="54">
        <f t="shared" si="49"/>
        <v>0</v>
      </c>
    </row>
    <row r="329" spans="1:61" s="53" customFormat="1" ht="12.95" customHeight="1">
      <c r="A329" s="179"/>
      <c r="B329" s="262"/>
      <c r="C329" s="265"/>
      <c r="D329" s="268"/>
      <c r="E329" s="270"/>
      <c r="F329" s="270"/>
      <c r="G329" s="270"/>
      <c r="H329" s="270"/>
      <c r="I329" s="270"/>
      <c r="J329" s="276"/>
      <c r="K329" s="48"/>
      <c r="L329" s="50"/>
      <c r="M329" s="50"/>
      <c r="N329" s="2"/>
      <c r="O329" s="2"/>
      <c r="P329" s="208"/>
      <c r="Q329" s="49"/>
      <c r="R329" s="49"/>
      <c r="S329" s="50"/>
      <c r="T329" s="2"/>
      <c r="U329" s="2"/>
      <c r="V329" s="208"/>
      <c r="W329" s="55"/>
      <c r="X329" s="55"/>
      <c r="Y329" s="56"/>
      <c r="Z329" s="2"/>
      <c r="AA329" s="2"/>
      <c r="AB329" s="208"/>
      <c r="AC329" s="55"/>
      <c r="AD329" s="55"/>
      <c r="AE329" s="56"/>
      <c r="AF329" s="2"/>
      <c r="AG329" s="2"/>
      <c r="AH329" s="208"/>
      <c r="AI329" s="56"/>
      <c r="AJ329" s="56"/>
      <c r="AK329" s="56"/>
      <c r="AL329" s="2"/>
      <c r="AM329" s="2"/>
      <c r="AN329" s="199"/>
      <c r="AO329" s="201"/>
      <c r="AP329" s="219"/>
      <c r="AQ329" s="195"/>
      <c r="AR329" s="197"/>
      <c r="AS329" s="197"/>
      <c r="AT329" s="197"/>
      <c r="AU329" s="193"/>
      <c r="AV329" s="57"/>
      <c r="AW329" s="52"/>
      <c r="AY329" s="54">
        <f t="shared" si="40"/>
        <v>0</v>
      </c>
      <c r="AZ329" s="54">
        <f t="shared" si="41"/>
        <v>0</v>
      </c>
      <c r="BA329" s="54">
        <f t="shared" si="42"/>
        <v>0</v>
      </c>
      <c r="BB329" s="54">
        <f t="shared" si="43"/>
        <v>0</v>
      </c>
      <c r="BC329" s="54">
        <f t="shared" si="44"/>
        <v>0</v>
      </c>
      <c r="BE329" s="54">
        <f t="shared" si="45"/>
        <v>0</v>
      </c>
      <c r="BF329" s="54">
        <f t="shared" si="46"/>
        <v>0</v>
      </c>
      <c r="BG329" s="54">
        <f t="shared" si="47"/>
        <v>0</v>
      </c>
      <c r="BH329" s="54">
        <f t="shared" si="48"/>
        <v>0</v>
      </c>
      <c r="BI329" s="54">
        <f t="shared" si="49"/>
        <v>0</v>
      </c>
    </row>
    <row r="330" spans="1:61" s="53" customFormat="1" ht="12.95" customHeight="1">
      <c r="A330" s="179"/>
      <c r="B330" s="262"/>
      <c r="C330" s="265"/>
      <c r="D330" s="268"/>
      <c r="E330" s="270"/>
      <c r="F330" s="270"/>
      <c r="G330" s="270"/>
      <c r="H330" s="270"/>
      <c r="I330" s="270"/>
      <c r="J330" s="276"/>
      <c r="K330" s="48"/>
      <c r="L330" s="49"/>
      <c r="M330" s="50"/>
      <c r="N330" s="1"/>
      <c r="O330" s="2"/>
      <c r="P330" s="208"/>
      <c r="Q330" s="49"/>
      <c r="R330" s="49"/>
      <c r="S330" s="50"/>
      <c r="T330" s="1"/>
      <c r="U330" s="2"/>
      <c r="V330" s="208"/>
      <c r="W330" s="49"/>
      <c r="X330" s="49"/>
      <c r="Y330" s="50"/>
      <c r="Z330" s="1"/>
      <c r="AA330" s="2"/>
      <c r="AB330" s="208"/>
      <c r="AC330" s="49"/>
      <c r="AD330" s="49"/>
      <c r="AE330" s="50"/>
      <c r="AF330" s="1"/>
      <c r="AG330" s="2"/>
      <c r="AH330" s="208"/>
      <c r="AI330" s="56"/>
      <c r="AJ330" s="50"/>
      <c r="AK330" s="50"/>
      <c r="AL330" s="1"/>
      <c r="AM330" s="2"/>
      <c r="AN330" s="199"/>
      <c r="AO330" s="201"/>
      <c r="AP330" s="218">
        <f>IF(AP328-$AT$3/100&lt;0,0,IF(OR(AQ328=1,AR328=1,AS328=1,AT328=1,AU328=1),AP328,AP328-$AT$3/100))</f>
        <v>0</v>
      </c>
      <c r="AQ330" s="220" t="str">
        <f>IF(AQ328="-","-",IF(AQ328-$AT$3/100&lt;0,0,IF(AQ328=1,1,AQ328-$AT$3/100)))</f>
        <v>-</v>
      </c>
      <c r="AR330" s="205" t="str">
        <f>IF(AR328="-","-",IF(AR328-$AT$3/100&lt;0,0,IF(AR328=1,1,AR328-$AT$3/100)))</f>
        <v>-</v>
      </c>
      <c r="AS330" s="205" t="str">
        <f>IF(AS328="-","-",IF(AS328-$AT$3/100&lt;0,0,IF(AS328=1,1,AS328-$AT$3/100)))</f>
        <v>-</v>
      </c>
      <c r="AT330" s="205" t="str">
        <f>IF(AT328="-","-",IF(AT328-$AT$3/100&lt;0,0,IF(AT328=1,1,AT328-$AT$3/100)))</f>
        <v>-</v>
      </c>
      <c r="AU330" s="192" t="str">
        <f>IF(AU328="-","-",IF(AU328-$AT$3/100&lt;0,0,IF(AU328=1,1,AU328-$AT$3/100)))</f>
        <v>-</v>
      </c>
      <c r="AV330" s="57"/>
      <c r="AW330" s="52"/>
      <c r="AY330" s="54">
        <f t="shared" ref="AY330:AY393" si="50">ROUNDDOWN(+L330*M330,3)</f>
        <v>0</v>
      </c>
      <c r="AZ330" s="54">
        <f t="shared" ref="AZ330:AZ393" si="51">ROUNDDOWN(+R330*+S330,3)</f>
        <v>0</v>
      </c>
      <c r="BA330" s="54">
        <f t="shared" ref="BA330:BA393" si="52">ROUNDDOWN(+X330*+Y330,3)</f>
        <v>0</v>
      </c>
      <c r="BB330" s="54">
        <f t="shared" ref="BB330:BB393" si="53">ROUNDDOWN(+AD330*+AE330,3)</f>
        <v>0</v>
      </c>
      <c r="BC330" s="54">
        <f t="shared" ref="BC330:BC393" si="54">ROUNDDOWN(+AJ330*+AK330,3)</f>
        <v>0</v>
      </c>
      <c r="BE330" s="54">
        <f t="shared" ref="BE330:BE393" si="55">ROUNDDOWN(+N330*O330,3)</f>
        <v>0</v>
      </c>
      <c r="BF330" s="54">
        <f t="shared" ref="BF330:BF393" si="56">ROUNDDOWN(+T330*+U330,3)</f>
        <v>0</v>
      </c>
      <c r="BG330" s="54">
        <f t="shared" ref="BG330:BG393" si="57">ROUNDDOWN(+Z330*+AA330,3)</f>
        <v>0</v>
      </c>
      <c r="BH330" s="54">
        <f t="shared" ref="BH330:BH393" si="58">ROUNDDOWN(+AF330*+AG330,3)</f>
        <v>0</v>
      </c>
      <c r="BI330" s="54">
        <f t="shared" ref="BI330:BI393" si="59">ROUNDDOWN(+AL330*+AM330,3)</f>
        <v>0</v>
      </c>
    </row>
    <row r="331" spans="1:61" s="53" customFormat="1" ht="12.95" customHeight="1">
      <c r="A331" s="179"/>
      <c r="B331" s="262"/>
      <c r="C331" s="265"/>
      <c r="D331" s="271"/>
      <c r="E331" s="273"/>
      <c r="F331" s="273"/>
      <c r="G331" s="273"/>
      <c r="H331" s="273"/>
      <c r="I331" s="273"/>
      <c r="J331" s="278">
        <f>SUM(D331:I333)</f>
        <v>0</v>
      </c>
      <c r="K331" s="48"/>
      <c r="L331" s="49"/>
      <c r="M331" s="50"/>
      <c r="N331" s="1"/>
      <c r="O331" s="2"/>
      <c r="P331" s="207">
        <f>ROUNDDOWN(+BE328+BE329+BE330+BE331+BE332+BE333,2)</f>
        <v>0</v>
      </c>
      <c r="Q331" s="49"/>
      <c r="R331" s="49"/>
      <c r="S331" s="50"/>
      <c r="T331" s="1"/>
      <c r="U331" s="2"/>
      <c r="V331" s="207">
        <f>ROUNDDOWN(+BF328+BF329+BF330+BF331+BF332+BF333,2)</f>
        <v>0</v>
      </c>
      <c r="W331" s="49"/>
      <c r="X331" s="49"/>
      <c r="Y331" s="50"/>
      <c r="Z331" s="1"/>
      <c r="AA331" s="2"/>
      <c r="AB331" s="207">
        <f>ROUNDDOWN(+BG328+BG329+BG330+BG331+BG332+BG333,2)</f>
        <v>0</v>
      </c>
      <c r="AC331" s="49"/>
      <c r="AD331" s="49"/>
      <c r="AE331" s="50"/>
      <c r="AF331" s="1"/>
      <c r="AG331" s="2"/>
      <c r="AH331" s="207">
        <f>ROUNDDOWN(+BH328+BH329+BH330+BH331+BH332+BH333,2)</f>
        <v>0</v>
      </c>
      <c r="AI331" s="56"/>
      <c r="AJ331" s="50"/>
      <c r="AK331" s="50"/>
      <c r="AL331" s="1"/>
      <c r="AM331" s="2"/>
      <c r="AN331" s="207">
        <f>ROUNDDOWN(+BI328+BI329+BI330+BI331+BI332+BI333,2)</f>
        <v>0</v>
      </c>
      <c r="AO331" s="225">
        <f>+AN331+AH331+AB331+V331+P331</f>
        <v>0</v>
      </c>
      <c r="AP331" s="219"/>
      <c r="AQ331" s="195"/>
      <c r="AR331" s="197"/>
      <c r="AS331" s="197"/>
      <c r="AT331" s="197"/>
      <c r="AU331" s="193"/>
      <c r="AV331" s="51"/>
      <c r="AW331" s="52"/>
      <c r="AY331" s="54">
        <f t="shared" si="50"/>
        <v>0</v>
      </c>
      <c r="AZ331" s="54">
        <f t="shared" si="51"/>
        <v>0</v>
      </c>
      <c r="BA331" s="54">
        <f t="shared" si="52"/>
        <v>0</v>
      </c>
      <c r="BB331" s="54">
        <f t="shared" si="53"/>
        <v>0</v>
      </c>
      <c r="BC331" s="54">
        <f t="shared" si="54"/>
        <v>0</v>
      </c>
      <c r="BE331" s="54">
        <f t="shared" si="55"/>
        <v>0</v>
      </c>
      <c r="BF331" s="54">
        <f t="shared" si="56"/>
        <v>0</v>
      </c>
      <c r="BG331" s="54">
        <f t="shared" si="57"/>
        <v>0</v>
      </c>
      <c r="BH331" s="54">
        <f t="shared" si="58"/>
        <v>0</v>
      </c>
      <c r="BI331" s="54">
        <f t="shared" si="59"/>
        <v>0</v>
      </c>
    </row>
    <row r="332" spans="1:61" s="53" customFormat="1" ht="12.95" customHeight="1">
      <c r="A332" s="179"/>
      <c r="B332" s="262"/>
      <c r="C332" s="265"/>
      <c r="D332" s="272"/>
      <c r="E332" s="274"/>
      <c r="F332" s="274"/>
      <c r="G332" s="274"/>
      <c r="H332" s="274"/>
      <c r="I332" s="274"/>
      <c r="J332" s="276"/>
      <c r="K332" s="48"/>
      <c r="L332" s="49"/>
      <c r="M332" s="50"/>
      <c r="N332" s="1"/>
      <c r="O332" s="2"/>
      <c r="P332" s="208"/>
      <c r="Q332" s="49"/>
      <c r="R332" s="49"/>
      <c r="S332" s="50"/>
      <c r="T332" s="1"/>
      <c r="U332" s="2"/>
      <c r="V332" s="208"/>
      <c r="W332" s="49"/>
      <c r="X332" s="49"/>
      <c r="Y332" s="50"/>
      <c r="Z332" s="1"/>
      <c r="AA332" s="2"/>
      <c r="AB332" s="208"/>
      <c r="AC332" s="49"/>
      <c r="AD332" s="49"/>
      <c r="AE332" s="50"/>
      <c r="AF332" s="1"/>
      <c r="AG332" s="2"/>
      <c r="AH332" s="208"/>
      <c r="AI332" s="58"/>
      <c r="AJ332" s="50"/>
      <c r="AK332" s="50"/>
      <c r="AL332" s="1"/>
      <c r="AM332" s="2"/>
      <c r="AN332" s="208"/>
      <c r="AO332" s="226"/>
      <c r="AP332" s="214">
        <f>IF(J331=0,0,ROUNDDOWN(+AO331/+J331,2))</f>
        <v>0</v>
      </c>
      <c r="AQ332" s="216" t="str">
        <f>IF(P331=0,"-",ROUNDDOWN(+P331/+AO331,2))</f>
        <v>-</v>
      </c>
      <c r="AR332" s="210" t="str">
        <f>IF(V331=0,"-",ROUNDDOWN(+V331/+AO331,2))</f>
        <v>-</v>
      </c>
      <c r="AS332" s="210" t="str">
        <f>IF(AB331=0,"-",ROUNDDOWN(+AB331/+AO331,2))</f>
        <v>-</v>
      </c>
      <c r="AT332" s="210" t="str">
        <f>IF(AH331=0,"-",ROUNDDOWN(+AH331/+AO331,2))</f>
        <v>-</v>
      </c>
      <c r="AU332" s="212" t="str">
        <f>IF(AN331=0,"-",ROUNDDOWN(+AN331/+AO331,2))</f>
        <v>-</v>
      </c>
      <c r="AV332" s="57"/>
      <c r="AW332" s="52"/>
      <c r="AY332" s="54">
        <f t="shared" si="50"/>
        <v>0</v>
      </c>
      <c r="AZ332" s="54">
        <f t="shared" si="51"/>
        <v>0</v>
      </c>
      <c r="BA332" s="54">
        <f t="shared" si="52"/>
        <v>0</v>
      </c>
      <c r="BB332" s="54">
        <f t="shared" si="53"/>
        <v>0</v>
      </c>
      <c r="BC332" s="54">
        <f t="shared" si="54"/>
        <v>0</v>
      </c>
      <c r="BE332" s="54">
        <f t="shared" si="55"/>
        <v>0</v>
      </c>
      <c r="BF332" s="54">
        <f t="shared" si="56"/>
        <v>0</v>
      </c>
      <c r="BG332" s="54">
        <f t="shared" si="57"/>
        <v>0</v>
      </c>
      <c r="BH332" s="54">
        <f t="shared" si="58"/>
        <v>0</v>
      </c>
      <c r="BI332" s="54">
        <f t="shared" si="59"/>
        <v>0</v>
      </c>
    </row>
    <row r="333" spans="1:61" s="53" customFormat="1" ht="12.95" customHeight="1">
      <c r="A333" s="179"/>
      <c r="B333" s="262"/>
      <c r="C333" s="265"/>
      <c r="D333" s="272"/>
      <c r="E333" s="274"/>
      <c r="F333" s="274"/>
      <c r="G333" s="274"/>
      <c r="H333" s="274"/>
      <c r="I333" s="274"/>
      <c r="J333" s="285"/>
      <c r="K333" s="66"/>
      <c r="L333" s="67"/>
      <c r="M333" s="68"/>
      <c r="N333" s="3"/>
      <c r="O333" s="4"/>
      <c r="P333" s="236"/>
      <c r="Q333" s="67"/>
      <c r="R333" s="67"/>
      <c r="S333" s="68"/>
      <c r="T333" s="3"/>
      <c r="U333" s="4"/>
      <c r="V333" s="236"/>
      <c r="W333" s="67"/>
      <c r="X333" s="67"/>
      <c r="Y333" s="68"/>
      <c r="Z333" s="3"/>
      <c r="AA333" s="4"/>
      <c r="AB333" s="236"/>
      <c r="AC333" s="67"/>
      <c r="AD333" s="67"/>
      <c r="AE333" s="68"/>
      <c r="AF333" s="3"/>
      <c r="AG333" s="4"/>
      <c r="AH333" s="236"/>
      <c r="AI333" s="69"/>
      <c r="AJ333" s="68"/>
      <c r="AK333" s="68"/>
      <c r="AL333" s="3"/>
      <c r="AM333" s="4"/>
      <c r="AN333" s="236"/>
      <c r="AO333" s="239"/>
      <c r="AP333" s="238"/>
      <c r="AQ333" s="217"/>
      <c r="AR333" s="211"/>
      <c r="AS333" s="211"/>
      <c r="AT333" s="211"/>
      <c r="AU333" s="213"/>
      <c r="AV333" s="57"/>
      <c r="AW333" s="52"/>
      <c r="AY333" s="54">
        <f t="shared" si="50"/>
        <v>0</v>
      </c>
      <c r="AZ333" s="54">
        <f t="shared" si="51"/>
        <v>0</v>
      </c>
      <c r="BA333" s="54">
        <f t="shared" si="52"/>
        <v>0</v>
      </c>
      <c r="BB333" s="54">
        <f t="shared" si="53"/>
        <v>0</v>
      </c>
      <c r="BC333" s="54">
        <f t="shared" si="54"/>
        <v>0</v>
      </c>
      <c r="BE333" s="54">
        <f t="shared" si="55"/>
        <v>0</v>
      </c>
      <c r="BF333" s="54">
        <f t="shared" si="56"/>
        <v>0</v>
      </c>
      <c r="BG333" s="54">
        <f t="shared" si="57"/>
        <v>0</v>
      </c>
      <c r="BH333" s="54">
        <f t="shared" si="58"/>
        <v>0</v>
      </c>
      <c r="BI333" s="54">
        <f t="shared" si="59"/>
        <v>0</v>
      </c>
    </row>
    <row r="334" spans="1:61" s="53" customFormat="1" ht="12.95" customHeight="1">
      <c r="A334" s="221">
        <f>A328+1</f>
        <v>55</v>
      </c>
      <c r="B334" s="279"/>
      <c r="C334" s="280"/>
      <c r="D334" s="281"/>
      <c r="E334" s="282"/>
      <c r="F334" s="282"/>
      <c r="G334" s="282"/>
      <c r="H334" s="282"/>
      <c r="I334" s="282"/>
      <c r="J334" s="283">
        <f>SUM(D334:I336)</f>
        <v>0</v>
      </c>
      <c r="K334" s="63"/>
      <c r="L334" s="64"/>
      <c r="M334" s="65"/>
      <c r="N334" s="5"/>
      <c r="O334" s="6"/>
      <c r="P334" s="284">
        <f>ROUNDDOWN(+AY334+AY335+AY336+AY337+AY338+AY339,2)</f>
        <v>0</v>
      </c>
      <c r="Q334" s="64"/>
      <c r="R334" s="64"/>
      <c r="S334" s="65"/>
      <c r="T334" s="5"/>
      <c r="U334" s="6"/>
      <c r="V334" s="284">
        <f>ROUNDDOWN(+AZ334+AZ335+AZ336+AZ337+AZ338+AZ339,2)</f>
        <v>0</v>
      </c>
      <c r="W334" s="64"/>
      <c r="X334" s="64"/>
      <c r="Y334" s="65"/>
      <c r="Z334" s="5"/>
      <c r="AA334" s="6"/>
      <c r="AB334" s="284">
        <f>ROUNDDOWN(+BA334+BA335+BA336+BA337+BA338+BA339,2)</f>
        <v>0</v>
      </c>
      <c r="AC334" s="64"/>
      <c r="AD334" s="64"/>
      <c r="AE334" s="65"/>
      <c r="AF334" s="5"/>
      <c r="AG334" s="6"/>
      <c r="AH334" s="284">
        <f>ROUNDDOWN(+BB334+BB335+BB336+BB337+BB338+BB339,2)</f>
        <v>0</v>
      </c>
      <c r="AI334" s="64"/>
      <c r="AJ334" s="64"/>
      <c r="AK334" s="65"/>
      <c r="AL334" s="5"/>
      <c r="AM334" s="6"/>
      <c r="AN334" s="227">
        <f>ROUNDDOWN(+BC334+BC335+BC336+BC337+BC338+BC339,2)</f>
        <v>0</v>
      </c>
      <c r="AO334" s="234">
        <f>+AN334+AH334+AB334+V334+P334</f>
        <v>0</v>
      </c>
      <c r="AP334" s="231">
        <f>IF(J334=0,0,ROUNDDOWN(+AO334/+J334,2))</f>
        <v>0</v>
      </c>
      <c r="AQ334" s="232" t="str">
        <f>IF(P334=0,"-",ROUNDDOWN(+P334/+AO334,2))</f>
        <v>-</v>
      </c>
      <c r="AR334" s="233" t="str">
        <f>IF(V334=0,"-",ROUNDDOWN(+V334/+AO334,2))</f>
        <v>-</v>
      </c>
      <c r="AS334" s="233" t="str">
        <f>IF(AB334=0,"-",ROUNDDOWN(+AB334/+AO334,2))</f>
        <v>-</v>
      </c>
      <c r="AT334" s="233" t="str">
        <f>IF(AH334=0,"-",ROUNDDOWN(+AH334/+AO334,2))</f>
        <v>-</v>
      </c>
      <c r="AU334" s="230" t="str">
        <f>IF(AN334=0,"-",ROUNDDOWN(+AN334/+AO334,2))</f>
        <v>-</v>
      </c>
      <c r="AV334" s="51"/>
      <c r="AW334" s="52"/>
      <c r="AY334" s="54">
        <f t="shared" si="50"/>
        <v>0</v>
      </c>
      <c r="AZ334" s="54">
        <f t="shared" si="51"/>
        <v>0</v>
      </c>
      <c r="BA334" s="54">
        <f t="shared" si="52"/>
        <v>0</v>
      </c>
      <c r="BB334" s="54">
        <f t="shared" si="53"/>
        <v>0</v>
      </c>
      <c r="BC334" s="54">
        <f t="shared" si="54"/>
        <v>0</v>
      </c>
      <c r="BE334" s="54">
        <f t="shared" si="55"/>
        <v>0</v>
      </c>
      <c r="BF334" s="54">
        <f t="shared" si="56"/>
        <v>0</v>
      </c>
      <c r="BG334" s="54">
        <f t="shared" si="57"/>
        <v>0</v>
      </c>
      <c r="BH334" s="54">
        <f t="shared" si="58"/>
        <v>0</v>
      </c>
      <c r="BI334" s="54">
        <f t="shared" si="59"/>
        <v>0</v>
      </c>
    </row>
    <row r="335" spans="1:61" s="53" customFormat="1" ht="12.95" customHeight="1">
      <c r="A335" s="179"/>
      <c r="B335" s="262"/>
      <c r="C335" s="265"/>
      <c r="D335" s="268"/>
      <c r="E335" s="270"/>
      <c r="F335" s="270"/>
      <c r="G335" s="270"/>
      <c r="H335" s="270"/>
      <c r="I335" s="270"/>
      <c r="J335" s="276"/>
      <c r="K335" s="48"/>
      <c r="L335" s="50"/>
      <c r="M335" s="50"/>
      <c r="N335" s="2"/>
      <c r="O335" s="2"/>
      <c r="P335" s="208"/>
      <c r="Q335" s="49"/>
      <c r="R335" s="49"/>
      <c r="S335" s="50"/>
      <c r="T335" s="2"/>
      <c r="U335" s="2"/>
      <c r="V335" s="208"/>
      <c r="W335" s="55"/>
      <c r="X335" s="55"/>
      <c r="Y335" s="56"/>
      <c r="Z335" s="2"/>
      <c r="AA335" s="2"/>
      <c r="AB335" s="208"/>
      <c r="AC335" s="55"/>
      <c r="AD335" s="55"/>
      <c r="AE335" s="56"/>
      <c r="AF335" s="2"/>
      <c r="AG335" s="2"/>
      <c r="AH335" s="208"/>
      <c r="AI335" s="56"/>
      <c r="AJ335" s="56"/>
      <c r="AK335" s="56"/>
      <c r="AL335" s="2"/>
      <c r="AM335" s="2"/>
      <c r="AN335" s="199"/>
      <c r="AO335" s="201"/>
      <c r="AP335" s="219"/>
      <c r="AQ335" s="195"/>
      <c r="AR335" s="197"/>
      <c r="AS335" s="197"/>
      <c r="AT335" s="197"/>
      <c r="AU335" s="193"/>
      <c r="AV335" s="57"/>
      <c r="AW335" s="52"/>
      <c r="AY335" s="54">
        <f t="shared" si="50"/>
        <v>0</v>
      </c>
      <c r="AZ335" s="54">
        <f t="shared" si="51"/>
        <v>0</v>
      </c>
      <c r="BA335" s="54">
        <f t="shared" si="52"/>
        <v>0</v>
      </c>
      <c r="BB335" s="54">
        <f t="shared" si="53"/>
        <v>0</v>
      </c>
      <c r="BC335" s="54">
        <f t="shared" si="54"/>
        <v>0</v>
      </c>
      <c r="BE335" s="54">
        <f t="shared" si="55"/>
        <v>0</v>
      </c>
      <c r="BF335" s="54">
        <f t="shared" si="56"/>
        <v>0</v>
      </c>
      <c r="BG335" s="54">
        <f t="shared" si="57"/>
        <v>0</v>
      </c>
      <c r="BH335" s="54">
        <f t="shared" si="58"/>
        <v>0</v>
      </c>
      <c r="BI335" s="54">
        <f t="shared" si="59"/>
        <v>0</v>
      </c>
    </row>
    <row r="336" spans="1:61" s="53" customFormat="1" ht="12.95" customHeight="1">
      <c r="A336" s="179"/>
      <c r="B336" s="262"/>
      <c r="C336" s="265"/>
      <c r="D336" s="268"/>
      <c r="E336" s="270"/>
      <c r="F336" s="270"/>
      <c r="G336" s="270"/>
      <c r="H336" s="270"/>
      <c r="I336" s="270"/>
      <c r="J336" s="276"/>
      <c r="K336" s="48"/>
      <c r="L336" s="49"/>
      <c r="M336" s="50"/>
      <c r="N336" s="1"/>
      <c r="O336" s="2"/>
      <c r="P336" s="208"/>
      <c r="Q336" s="49"/>
      <c r="R336" s="49"/>
      <c r="S336" s="50"/>
      <c r="T336" s="1"/>
      <c r="U336" s="2"/>
      <c r="V336" s="208"/>
      <c r="W336" s="49"/>
      <c r="X336" s="49"/>
      <c r="Y336" s="50"/>
      <c r="Z336" s="1"/>
      <c r="AA336" s="2"/>
      <c r="AB336" s="208"/>
      <c r="AC336" s="49"/>
      <c r="AD336" s="49"/>
      <c r="AE336" s="50"/>
      <c r="AF336" s="1"/>
      <c r="AG336" s="2"/>
      <c r="AH336" s="208"/>
      <c r="AI336" s="56"/>
      <c r="AJ336" s="50"/>
      <c r="AK336" s="50"/>
      <c r="AL336" s="1"/>
      <c r="AM336" s="2"/>
      <c r="AN336" s="199"/>
      <c r="AO336" s="201"/>
      <c r="AP336" s="218">
        <f>IF(AP334-$AT$3/100&lt;0,0,IF(OR(AQ334=1,AR334=1,AS334=1,AT334=1,AU334=1),AP334,AP334-$AT$3/100))</f>
        <v>0</v>
      </c>
      <c r="AQ336" s="220" t="str">
        <f>IF(AQ334="-","-",IF(AQ334-$AT$3/100&lt;0,0,IF(AQ334=1,1,AQ334-$AT$3/100)))</f>
        <v>-</v>
      </c>
      <c r="AR336" s="205" t="str">
        <f>IF(AR334="-","-",IF(AR334-$AT$3/100&lt;0,0,IF(AR334=1,1,AR334-$AT$3/100)))</f>
        <v>-</v>
      </c>
      <c r="AS336" s="205" t="str">
        <f>IF(AS334="-","-",IF(AS334-$AT$3/100&lt;0,0,IF(AS334=1,1,AS334-$AT$3/100)))</f>
        <v>-</v>
      </c>
      <c r="AT336" s="205" t="str">
        <f>IF(AT334="-","-",IF(AT334-$AT$3/100&lt;0,0,IF(AT334=1,1,AT334-$AT$3/100)))</f>
        <v>-</v>
      </c>
      <c r="AU336" s="192" t="str">
        <f>IF(AU334="-","-",IF(AU334-$AT$3/100&lt;0,0,IF(AU334=1,1,AU334-$AT$3/100)))</f>
        <v>-</v>
      </c>
      <c r="AV336" s="57"/>
      <c r="AW336" s="52"/>
      <c r="AY336" s="54">
        <f t="shared" si="50"/>
        <v>0</v>
      </c>
      <c r="AZ336" s="54">
        <f t="shared" si="51"/>
        <v>0</v>
      </c>
      <c r="BA336" s="54">
        <f t="shared" si="52"/>
        <v>0</v>
      </c>
      <c r="BB336" s="54">
        <f t="shared" si="53"/>
        <v>0</v>
      </c>
      <c r="BC336" s="54">
        <f t="shared" si="54"/>
        <v>0</v>
      </c>
      <c r="BE336" s="54">
        <f t="shared" si="55"/>
        <v>0</v>
      </c>
      <c r="BF336" s="54">
        <f t="shared" si="56"/>
        <v>0</v>
      </c>
      <c r="BG336" s="54">
        <f t="shared" si="57"/>
        <v>0</v>
      </c>
      <c r="BH336" s="54">
        <f t="shared" si="58"/>
        <v>0</v>
      </c>
      <c r="BI336" s="54">
        <f t="shared" si="59"/>
        <v>0</v>
      </c>
    </row>
    <row r="337" spans="1:61" s="53" customFormat="1" ht="12.95" customHeight="1">
      <c r="A337" s="179"/>
      <c r="B337" s="262"/>
      <c r="C337" s="265"/>
      <c r="D337" s="271"/>
      <c r="E337" s="273"/>
      <c r="F337" s="273"/>
      <c r="G337" s="273"/>
      <c r="H337" s="273"/>
      <c r="I337" s="273"/>
      <c r="J337" s="278">
        <f>SUM(D337:I339)</f>
        <v>0</v>
      </c>
      <c r="K337" s="48"/>
      <c r="L337" s="49"/>
      <c r="M337" s="50"/>
      <c r="N337" s="1"/>
      <c r="O337" s="2"/>
      <c r="P337" s="207">
        <f>ROUNDDOWN(+BE334+BE335+BE336+BE337+BE338+BE339,2)</f>
        <v>0</v>
      </c>
      <c r="Q337" s="49"/>
      <c r="R337" s="49"/>
      <c r="S337" s="50"/>
      <c r="T337" s="1"/>
      <c r="U337" s="2"/>
      <c r="V337" s="207">
        <f>ROUNDDOWN(+BF334+BF335+BF336+BF337+BF338+BF339,2)</f>
        <v>0</v>
      </c>
      <c r="W337" s="49"/>
      <c r="X337" s="49"/>
      <c r="Y337" s="50"/>
      <c r="Z337" s="1"/>
      <c r="AA337" s="2"/>
      <c r="AB337" s="207">
        <f>ROUNDDOWN(+BG334+BG335+BG336+BG337+BG338+BG339,2)</f>
        <v>0</v>
      </c>
      <c r="AC337" s="49"/>
      <c r="AD337" s="49"/>
      <c r="AE337" s="50"/>
      <c r="AF337" s="1"/>
      <c r="AG337" s="2"/>
      <c r="AH337" s="207">
        <f>ROUNDDOWN(+BH334+BH335+BH336+BH337+BH338+BH339,2)</f>
        <v>0</v>
      </c>
      <c r="AI337" s="56"/>
      <c r="AJ337" s="50"/>
      <c r="AK337" s="50"/>
      <c r="AL337" s="1"/>
      <c r="AM337" s="2"/>
      <c r="AN337" s="207">
        <f>ROUNDDOWN(+BI334+BI335+BI336+BI337+BI338+BI339,2)</f>
        <v>0</v>
      </c>
      <c r="AO337" s="225">
        <f>+AN337+AH337+AB337+V337+P337</f>
        <v>0</v>
      </c>
      <c r="AP337" s="219"/>
      <c r="AQ337" s="195"/>
      <c r="AR337" s="197"/>
      <c r="AS337" s="197"/>
      <c r="AT337" s="197"/>
      <c r="AU337" s="193"/>
      <c r="AV337" s="51"/>
      <c r="AW337" s="52"/>
      <c r="AY337" s="54">
        <f t="shared" si="50"/>
        <v>0</v>
      </c>
      <c r="AZ337" s="54">
        <f t="shared" si="51"/>
        <v>0</v>
      </c>
      <c r="BA337" s="54">
        <f t="shared" si="52"/>
        <v>0</v>
      </c>
      <c r="BB337" s="54">
        <f t="shared" si="53"/>
        <v>0</v>
      </c>
      <c r="BC337" s="54">
        <f t="shared" si="54"/>
        <v>0</v>
      </c>
      <c r="BE337" s="54">
        <f t="shared" si="55"/>
        <v>0</v>
      </c>
      <c r="BF337" s="54">
        <f t="shared" si="56"/>
        <v>0</v>
      </c>
      <c r="BG337" s="54">
        <f t="shared" si="57"/>
        <v>0</v>
      </c>
      <c r="BH337" s="54">
        <f t="shared" si="58"/>
        <v>0</v>
      </c>
      <c r="BI337" s="54">
        <f t="shared" si="59"/>
        <v>0</v>
      </c>
    </row>
    <row r="338" spans="1:61" s="53" customFormat="1" ht="12.95" customHeight="1">
      <c r="A338" s="179"/>
      <c r="B338" s="262"/>
      <c r="C338" s="265"/>
      <c r="D338" s="272"/>
      <c r="E338" s="274"/>
      <c r="F338" s="274"/>
      <c r="G338" s="274"/>
      <c r="H338" s="274"/>
      <c r="I338" s="274"/>
      <c r="J338" s="276"/>
      <c r="K338" s="48"/>
      <c r="L338" s="49"/>
      <c r="M338" s="50"/>
      <c r="N338" s="1"/>
      <c r="O338" s="2"/>
      <c r="P338" s="208"/>
      <c r="Q338" s="49"/>
      <c r="R338" s="49"/>
      <c r="S338" s="50"/>
      <c r="T338" s="1"/>
      <c r="U338" s="2"/>
      <c r="V338" s="208"/>
      <c r="W338" s="49"/>
      <c r="X338" s="49"/>
      <c r="Y338" s="50"/>
      <c r="Z338" s="1"/>
      <c r="AA338" s="2"/>
      <c r="AB338" s="208"/>
      <c r="AC338" s="49"/>
      <c r="AD338" s="49"/>
      <c r="AE338" s="50"/>
      <c r="AF338" s="1"/>
      <c r="AG338" s="2"/>
      <c r="AH338" s="208"/>
      <c r="AI338" s="58"/>
      <c r="AJ338" s="50"/>
      <c r="AK338" s="50"/>
      <c r="AL338" s="1"/>
      <c r="AM338" s="2"/>
      <c r="AN338" s="208"/>
      <c r="AO338" s="226"/>
      <c r="AP338" s="214">
        <f>IF(J337=0,0,ROUNDDOWN(+AO337/+J337,2))</f>
        <v>0</v>
      </c>
      <c r="AQ338" s="216" t="str">
        <f>IF(P337=0,"-",ROUNDDOWN(+P337/+AO337,2))</f>
        <v>-</v>
      </c>
      <c r="AR338" s="210" t="str">
        <f>IF(V337=0,"-",ROUNDDOWN(+V337/+AO337,2))</f>
        <v>-</v>
      </c>
      <c r="AS338" s="210" t="str">
        <f>IF(AB337=0,"-",ROUNDDOWN(+AB337/+AO337,2))</f>
        <v>-</v>
      </c>
      <c r="AT338" s="210" t="str">
        <f>IF(AH337=0,"-",ROUNDDOWN(+AH337/+AO337,2))</f>
        <v>-</v>
      </c>
      <c r="AU338" s="212" t="str">
        <f>IF(AN337=0,"-",ROUNDDOWN(+AN337/+AO337,2))</f>
        <v>-</v>
      </c>
      <c r="AV338" s="57"/>
      <c r="AW338" s="52"/>
      <c r="AY338" s="54">
        <f t="shared" si="50"/>
        <v>0</v>
      </c>
      <c r="AZ338" s="54">
        <f t="shared" si="51"/>
        <v>0</v>
      </c>
      <c r="BA338" s="54">
        <f t="shared" si="52"/>
        <v>0</v>
      </c>
      <c r="BB338" s="54">
        <f t="shared" si="53"/>
        <v>0</v>
      </c>
      <c r="BC338" s="54">
        <f t="shared" si="54"/>
        <v>0</v>
      </c>
      <c r="BE338" s="54">
        <f t="shared" si="55"/>
        <v>0</v>
      </c>
      <c r="BF338" s="54">
        <f t="shared" si="56"/>
        <v>0</v>
      </c>
      <c r="BG338" s="54">
        <f t="shared" si="57"/>
        <v>0</v>
      </c>
      <c r="BH338" s="54">
        <f t="shared" si="58"/>
        <v>0</v>
      </c>
      <c r="BI338" s="54">
        <f t="shared" si="59"/>
        <v>0</v>
      </c>
    </row>
    <row r="339" spans="1:61" s="53" customFormat="1" ht="12.95" customHeight="1" thickBot="1">
      <c r="A339" s="242"/>
      <c r="B339" s="286"/>
      <c r="C339" s="287"/>
      <c r="D339" s="272"/>
      <c r="E339" s="274"/>
      <c r="F339" s="274"/>
      <c r="G339" s="274"/>
      <c r="H339" s="274"/>
      <c r="I339" s="274"/>
      <c r="J339" s="288"/>
      <c r="K339" s="70"/>
      <c r="L339" s="71"/>
      <c r="M339" s="72"/>
      <c r="N339" s="7"/>
      <c r="O339" s="8"/>
      <c r="P339" s="248"/>
      <c r="Q339" s="71"/>
      <c r="R339" s="71"/>
      <c r="S339" s="72"/>
      <c r="T339" s="7"/>
      <c r="U339" s="8"/>
      <c r="V339" s="248"/>
      <c r="W339" s="71"/>
      <c r="X339" s="71"/>
      <c r="Y339" s="72"/>
      <c r="Z339" s="7"/>
      <c r="AA339" s="8"/>
      <c r="AB339" s="248"/>
      <c r="AC339" s="71"/>
      <c r="AD339" s="71"/>
      <c r="AE339" s="72"/>
      <c r="AF339" s="7"/>
      <c r="AG339" s="8"/>
      <c r="AH339" s="248"/>
      <c r="AI339" s="73"/>
      <c r="AJ339" s="72"/>
      <c r="AK339" s="72"/>
      <c r="AL339" s="7"/>
      <c r="AM339" s="8"/>
      <c r="AN339" s="248"/>
      <c r="AO339" s="254"/>
      <c r="AP339" s="252"/>
      <c r="AQ339" s="253"/>
      <c r="AR339" s="250"/>
      <c r="AS339" s="250"/>
      <c r="AT339" s="250"/>
      <c r="AU339" s="251"/>
      <c r="AV339" s="57"/>
      <c r="AW339" s="52"/>
      <c r="AY339" s="54">
        <f t="shared" si="50"/>
        <v>0</v>
      </c>
      <c r="AZ339" s="54">
        <f t="shared" si="51"/>
        <v>0</v>
      </c>
      <c r="BA339" s="54">
        <f t="shared" si="52"/>
        <v>0</v>
      </c>
      <c r="BB339" s="54">
        <f t="shared" si="53"/>
        <v>0</v>
      </c>
      <c r="BC339" s="54">
        <f t="shared" si="54"/>
        <v>0</v>
      </c>
      <c r="BE339" s="54">
        <f t="shared" si="55"/>
        <v>0</v>
      </c>
      <c r="BF339" s="54">
        <f t="shared" si="56"/>
        <v>0</v>
      </c>
      <c r="BG339" s="54">
        <f t="shared" si="57"/>
        <v>0</v>
      </c>
      <c r="BH339" s="54">
        <f t="shared" si="58"/>
        <v>0</v>
      </c>
      <c r="BI339" s="54">
        <f t="shared" si="59"/>
        <v>0</v>
      </c>
    </row>
    <row r="340" spans="1:61" s="53" customFormat="1" ht="12.95" customHeight="1" thickTop="1">
      <c r="A340" s="178">
        <f>A334+1</f>
        <v>56</v>
      </c>
      <c r="B340" s="261"/>
      <c r="C340" s="264"/>
      <c r="D340" s="267"/>
      <c r="E340" s="269"/>
      <c r="F340" s="269"/>
      <c r="G340" s="269"/>
      <c r="H340" s="269"/>
      <c r="I340" s="269"/>
      <c r="J340" s="275">
        <f>SUM(D340:I342)</f>
        <v>0</v>
      </c>
      <c r="K340" s="48"/>
      <c r="L340" s="49"/>
      <c r="M340" s="50"/>
      <c r="N340" s="1"/>
      <c r="O340" s="2"/>
      <c r="P340" s="277">
        <f>ROUNDDOWN(+AY340+AY341+AY342+AY343+AY344+AY345,2)</f>
        <v>0</v>
      </c>
      <c r="Q340" s="49"/>
      <c r="R340" s="49"/>
      <c r="S340" s="50"/>
      <c r="T340" s="1"/>
      <c r="U340" s="2"/>
      <c r="V340" s="277">
        <f>ROUNDDOWN(+AZ340+AZ341+AZ342+AZ343+AZ344+AZ345,2)</f>
        <v>0</v>
      </c>
      <c r="W340" s="49"/>
      <c r="X340" s="49"/>
      <c r="Y340" s="50"/>
      <c r="Z340" s="1"/>
      <c r="AA340" s="2"/>
      <c r="AB340" s="277">
        <f>ROUNDDOWN(+BA340+BA341+BA342+BA343+BA344+BA345,2)</f>
        <v>0</v>
      </c>
      <c r="AC340" s="49"/>
      <c r="AD340" s="49"/>
      <c r="AE340" s="50"/>
      <c r="AF340" s="1"/>
      <c r="AG340" s="2"/>
      <c r="AH340" s="277">
        <f>ROUNDDOWN(+BB340+BB341+BB342+BB343+BB344+BB345,2)</f>
        <v>0</v>
      </c>
      <c r="AI340" s="49"/>
      <c r="AJ340" s="49"/>
      <c r="AK340" s="50"/>
      <c r="AL340" s="1"/>
      <c r="AM340" s="2"/>
      <c r="AN340" s="198">
        <f>ROUNDDOWN(+BC340+BC341+BC342+BC343+BC344+BC345,2)</f>
        <v>0</v>
      </c>
      <c r="AO340" s="200">
        <f>+AN340+AH340+AB340+V340+P340</f>
        <v>0</v>
      </c>
      <c r="AP340" s="202">
        <f>IF(J340=0,0,ROUNDDOWN(+AO340/+J340,2))</f>
        <v>0</v>
      </c>
      <c r="AQ340" s="194" t="str">
        <f>IF(P340=0,"-",ROUNDDOWN(+P340/+AO340,2))</f>
        <v>-</v>
      </c>
      <c r="AR340" s="196" t="str">
        <f>IF(V340=0,"-",ROUNDDOWN(+V340/+AO340,2))</f>
        <v>-</v>
      </c>
      <c r="AS340" s="196" t="str">
        <f>IF(AB340=0,"-",ROUNDDOWN(+AB340/+AO340,2))</f>
        <v>-</v>
      </c>
      <c r="AT340" s="196" t="str">
        <f>IF(AH340=0,"-",ROUNDDOWN(+AH340/+AO340,2))</f>
        <v>-</v>
      </c>
      <c r="AU340" s="204" t="str">
        <f>IF(AN340=0,"-",ROUNDDOWN(+AN340/+AO340,2))</f>
        <v>-</v>
      </c>
      <c r="AV340" s="51"/>
      <c r="AW340" s="52"/>
      <c r="AY340" s="54">
        <f t="shared" si="50"/>
        <v>0</v>
      </c>
      <c r="AZ340" s="54">
        <f t="shared" si="51"/>
        <v>0</v>
      </c>
      <c r="BA340" s="54">
        <f t="shared" si="52"/>
        <v>0</v>
      </c>
      <c r="BB340" s="54">
        <f t="shared" si="53"/>
        <v>0</v>
      </c>
      <c r="BC340" s="54">
        <f t="shared" si="54"/>
        <v>0</v>
      </c>
      <c r="BE340" s="54">
        <f t="shared" si="55"/>
        <v>0</v>
      </c>
      <c r="BF340" s="54">
        <f t="shared" si="56"/>
        <v>0</v>
      </c>
      <c r="BG340" s="54">
        <f t="shared" si="57"/>
        <v>0</v>
      </c>
      <c r="BH340" s="54">
        <f t="shared" si="58"/>
        <v>0</v>
      </c>
      <c r="BI340" s="54">
        <f t="shared" si="59"/>
        <v>0</v>
      </c>
    </row>
    <row r="341" spans="1:61" s="53" customFormat="1" ht="12.95" customHeight="1">
      <c r="A341" s="179"/>
      <c r="B341" s="262"/>
      <c r="C341" s="265"/>
      <c r="D341" s="268"/>
      <c r="E341" s="270"/>
      <c r="F341" s="270"/>
      <c r="G341" s="270"/>
      <c r="H341" s="270"/>
      <c r="I341" s="270"/>
      <c r="J341" s="276"/>
      <c r="K341" s="48"/>
      <c r="L341" s="50"/>
      <c r="M341" s="50"/>
      <c r="N341" s="2"/>
      <c r="O341" s="2"/>
      <c r="P341" s="208"/>
      <c r="Q341" s="49"/>
      <c r="R341" s="49"/>
      <c r="S341" s="50"/>
      <c r="T341" s="2"/>
      <c r="U341" s="2"/>
      <c r="V341" s="208"/>
      <c r="W341" s="55"/>
      <c r="X341" s="55"/>
      <c r="Y341" s="56"/>
      <c r="Z341" s="2"/>
      <c r="AA341" s="2"/>
      <c r="AB341" s="208"/>
      <c r="AC341" s="55"/>
      <c r="AD341" s="55"/>
      <c r="AE341" s="56"/>
      <c r="AF341" s="2"/>
      <c r="AG341" s="2"/>
      <c r="AH341" s="208"/>
      <c r="AI341" s="56"/>
      <c r="AJ341" s="56"/>
      <c r="AK341" s="56"/>
      <c r="AL341" s="2"/>
      <c r="AM341" s="2"/>
      <c r="AN341" s="199"/>
      <c r="AO341" s="201"/>
      <c r="AP341" s="219"/>
      <c r="AQ341" s="195"/>
      <c r="AR341" s="197"/>
      <c r="AS341" s="197"/>
      <c r="AT341" s="197"/>
      <c r="AU341" s="193"/>
      <c r="AV341" s="57"/>
      <c r="AW341" s="52"/>
      <c r="AY341" s="54">
        <f t="shared" si="50"/>
        <v>0</v>
      </c>
      <c r="AZ341" s="54">
        <f t="shared" si="51"/>
        <v>0</v>
      </c>
      <c r="BA341" s="54">
        <f t="shared" si="52"/>
        <v>0</v>
      </c>
      <c r="BB341" s="54">
        <f t="shared" si="53"/>
        <v>0</v>
      </c>
      <c r="BC341" s="54">
        <f t="shared" si="54"/>
        <v>0</v>
      </c>
      <c r="BE341" s="54">
        <f t="shared" si="55"/>
        <v>0</v>
      </c>
      <c r="BF341" s="54">
        <f t="shared" si="56"/>
        <v>0</v>
      </c>
      <c r="BG341" s="54">
        <f t="shared" si="57"/>
        <v>0</v>
      </c>
      <c r="BH341" s="54">
        <f t="shared" si="58"/>
        <v>0</v>
      </c>
      <c r="BI341" s="54">
        <f t="shared" si="59"/>
        <v>0</v>
      </c>
    </row>
    <row r="342" spans="1:61" s="53" customFormat="1" ht="12.95" customHeight="1">
      <c r="A342" s="179"/>
      <c r="B342" s="262"/>
      <c r="C342" s="265"/>
      <c r="D342" s="268"/>
      <c r="E342" s="270"/>
      <c r="F342" s="270"/>
      <c r="G342" s="270"/>
      <c r="H342" s="270"/>
      <c r="I342" s="270"/>
      <c r="J342" s="276"/>
      <c r="K342" s="48"/>
      <c r="L342" s="49"/>
      <c r="M342" s="50"/>
      <c r="N342" s="1"/>
      <c r="O342" s="2"/>
      <c r="P342" s="208"/>
      <c r="Q342" s="49"/>
      <c r="R342" s="49"/>
      <c r="S342" s="50"/>
      <c r="T342" s="1"/>
      <c r="U342" s="2"/>
      <c r="V342" s="208"/>
      <c r="W342" s="49"/>
      <c r="X342" s="49"/>
      <c r="Y342" s="50"/>
      <c r="Z342" s="1"/>
      <c r="AA342" s="2"/>
      <c r="AB342" s="208"/>
      <c r="AC342" s="49"/>
      <c r="AD342" s="49"/>
      <c r="AE342" s="50"/>
      <c r="AF342" s="1"/>
      <c r="AG342" s="2"/>
      <c r="AH342" s="208"/>
      <c r="AI342" s="56"/>
      <c r="AJ342" s="50"/>
      <c r="AK342" s="50"/>
      <c r="AL342" s="1"/>
      <c r="AM342" s="2"/>
      <c r="AN342" s="199"/>
      <c r="AO342" s="201"/>
      <c r="AP342" s="218">
        <f>IF(AP340-$AT$3/100&lt;0,0,IF(OR(AQ340=1,AR340=1,AS340=1,AT340=1,AU340=1),AP340,AP340-$AT$3/100))</f>
        <v>0</v>
      </c>
      <c r="AQ342" s="220" t="str">
        <f>IF(AQ340="-","-",IF(AQ340-$AT$3/100&lt;0,0,IF(AQ340=1,1,AQ340-$AT$3/100)))</f>
        <v>-</v>
      </c>
      <c r="AR342" s="205" t="str">
        <f>IF(AR340="-","-",IF(AR340-$AT$3/100&lt;0,0,IF(AR340=1,1,AR340-$AT$3/100)))</f>
        <v>-</v>
      </c>
      <c r="AS342" s="205" t="str">
        <f>IF(AS340="-","-",IF(AS340-$AT$3/100&lt;0,0,IF(AS340=1,1,AS340-$AT$3/100)))</f>
        <v>-</v>
      </c>
      <c r="AT342" s="205" t="str">
        <f>IF(AT340="-","-",IF(AT340-$AT$3/100&lt;0,0,IF(AT340=1,1,AT340-$AT$3/100)))</f>
        <v>-</v>
      </c>
      <c r="AU342" s="192" t="str">
        <f>IF(AU340="-","-",IF(AU340-$AT$3/100&lt;0,0,IF(AU340=1,1,AU340-$AT$3/100)))</f>
        <v>-</v>
      </c>
      <c r="AV342" s="57"/>
      <c r="AW342" s="52"/>
      <c r="AY342" s="54">
        <f t="shared" si="50"/>
        <v>0</v>
      </c>
      <c r="AZ342" s="54">
        <f t="shared" si="51"/>
        <v>0</v>
      </c>
      <c r="BA342" s="54">
        <f t="shared" si="52"/>
        <v>0</v>
      </c>
      <c r="BB342" s="54">
        <f t="shared" si="53"/>
        <v>0</v>
      </c>
      <c r="BC342" s="54">
        <f t="shared" si="54"/>
        <v>0</v>
      </c>
      <c r="BE342" s="54">
        <f t="shared" si="55"/>
        <v>0</v>
      </c>
      <c r="BF342" s="54">
        <f t="shared" si="56"/>
        <v>0</v>
      </c>
      <c r="BG342" s="54">
        <f t="shared" si="57"/>
        <v>0</v>
      </c>
      <c r="BH342" s="54">
        <f t="shared" si="58"/>
        <v>0</v>
      </c>
      <c r="BI342" s="54">
        <f t="shared" si="59"/>
        <v>0</v>
      </c>
    </row>
    <row r="343" spans="1:61" s="53" customFormat="1" ht="12.95" customHeight="1">
      <c r="A343" s="179"/>
      <c r="B343" s="262"/>
      <c r="C343" s="265"/>
      <c r="D343" s="271"/>
      <c r="E343" s="273"/>
      <c r="F343" s="273"/>
      <c r="G343" s="273"/>
      <c r="H343" s="273"/>
      <c r="I343" s="273"/>
      <c r="J343" s="278">
        <f>SUM(D343:I345)</f>
        <v>0</v>
      </c>
      <c r="K343" s="48"/>
      <c r="L343" s="49"/>
      <c r="M343" s="50"/>
      <c r="N343" s="1"/>
      <c r="O343" s="2"/>
      <c r="P343" s="207">
        <f>ROUNDDOWN(+BE340+BE341+BE342+BE343+BE344+BE345,2)</f>
        <v>0</v>
      </c>
      <c r="Q343" s="49"/>
      <c r="R343" s="49"/>
      <c r="S343" s="50"/>
      <c r="T343" s="1"/>
      <c r="U343" s="2"/>
      <c r="V343" s="207">
        <f>ROUNDDOWN(+BF340+BF341+BF342+BF343+BF344+BF345,2)</f>
        <v>0</v>
      </c>
      <c r="W343" s="49"/>
      <c r="X343" s="49"/>
      <c r="Y343" s="50"/>
      <c r="Z343" s="1"/>
      <c r="AA343" s="2"/>
      <c r="AB343" s="207">
        <f>ROUNDDOWN(+BG340+BG341+BG342+BG343+BG344+BG345,2)</f>
        <v>0</v>
      </c>
      <c r="AC343" s="49"/>
      <c r="AD343" s="49"/>
      <c r="AE343" s="50"/>
      <c r="AF343" s="1"/>
      <c r="AG343" s="2"/>
      <c r="AH343" s="207">
        <f>ROUNDDOWN(+BH340+BH341+BH342+BH343+BH344+BH345,2)</f>
        <v>0</v>
      </c>
      <c r="AI343" s="56"/>
      <c r="AJ343" s="50"/>
      <c r="AK343" s="50"/>
      <c r="AL343" s="1"/>
      <c r="AM343" s="2"/>
      <c r="AN343" s="207">
        <f>ROUNDDOWN(+BI340+BI341+BI342+BI343+BI344+BI345,2)</f>
        <v>0</v>
      </c>
      <c r="AO343" s="225">
        <f>+AN343+AH343+AB343+V343+P343</f>
        <v>0</v>
      </c>
      <c r="AP343" s="219"/>
      <c r="AQ343" s="195"/>
      <c r="AR343" s="197"/>
      <c r="AS343" s="197"/>
      <c r="AT343" s="197"/>
      <c r="AU343" s="193"/>
      <c r="AV343" s="51"/>
      <c r="AW343" s="52"/>
      <c r="AY343" s="54">
        <f t="shared" si="50"/>
        <v>0</v>
      </c>
      <c r="AZ343" s="54">
        <f t="shared" si="51"/>
        <v>0</v>
      </c>
      <c r="BA343" s="54">
        <f t="shared" si="52"/>
        <v>0</v>
      </c>
      <c r="BB343" s="54">
        <f t="shared" si="53"/>
        <v>0</v>
      </c>
      <c r="BC343" s="54">
        <f t="shared" si="54"/>
        <v>0</v>
      </c>
      <c r="BE343" s="54">
        <f t="shared" si="55"/>
        <v>0</v>
      </c>
      <c r="BF343" s="54">
        <f t="shared" si="56"/>
        <v>0</v>
      </c>
      <c r="BG343" s="54">
        <f t="shared" si="57"/>
        <v>0</v>
      </c>
      <c r="BH343" s="54">
        <f t="shared" si="58"/>
        <v>0</v>
      </c>
      <c r="BI343" s="54">
        <f t="shared" si="59"/>
        <v>0</v>
      </c>
    </row>
    <row r="344" spans="1:61" s="53" customFormat="1" ht="12.95" customHeight="1">
      <c r="A344" s="179"/>
      <c r="B344" s="262"/>
      <c r="C344" s="265"/>
      <c r="D344" s="272"/>
      <c r="E344" s="274"/>
      <c r="F344" s="274"/>
      <c r="G344" s="274"/>
      <c r="H344" s="274"/>
      <c r="I344" s="274"/>
      <c r="J344" s="276"/>
      <c r="K344" s="48"/>
      <c r="L344" s="49"/>
      <c r="M344" s="50"/>
      <c r="N344" s="1"/>
      <c r="O344" s="2"/>
      <c r="P344" s="208"/>
      <c r="Q344" s="49"/>
      <c r="R344" s="49"/>
      <c r="S344" s="50"/>
      <c r="T344" s="1"/>
      <c r="U344" s="2"/>
      <c r="V344" s="208"/>
      <c r="W344" s="49"/>
      <c r="X344" s="49"/>
      <c r="Y344" s="50"/>
      <c r="Z344" s="1"/>
      <c r="AA344" s="2"/>
      <c r="AB344" s="208"/>
      <c r="AC344" s="49"/>
      <c r="AD344" s="49"/>
      <c r="AE344" s="50"/>
      <c r="AF344" s="1"/>
      <c r="AG344" s="2"/>
      <c r="AH344" s="208"/>
      <c r="AI344" s="58"/>
      <c r="AJ344" s="50"/>
      <c r="AK344" s="50"/>
      <c r="AL344" s="1"/>
      <c r="AM344" s="2"/>
      <c r="AN344" s="208"/>
      <c r="AO344" s="226"/>
      <c r="AP344" s="214">
        <f>IF(J343=0,0,ROUNDDOWN(+AO343/+J343,2))</f>
        <v>0</v>
      </c>
      <c r="AQ344" s="216" t="str">
        <f>IF(P343=0,"-",ROUNDDOWN(+P343/+AO343,2))</f>
        <v>-</v>
      </c>
      <c r="AR344" s="210" t="str">
        <f>IF(V343=0,"-",ROUNDDOWN(+V343/+AO343,2))</f>
        <v>-</v>
      </c>
      <c r="AS344" s="210" t="str">
        <f>IF(AB343=0,"-",ROUNDDOWN(+AB343/+AO343,2))</f>
        <v>-</v>
      </c>
      <c r="AT344" s="210" t="str">
        <f>IF(AH343=0,"-",ROUNDDOWN(+AH343/+AO343,2))</f>
        <v>-</v>
      </c>
      <c r="AU344" s="212" t="str">
        <f>IF(AN343=0,"-",ROUNDDOWN(+AN343/+AO343,2))</f>
        <v>-</v>
      </c>
      <c r="AV344" s="57"/>
      <c r="AW344" s="52"/>
      <c r="AY344" s="54">
        <f t="shared" si="50"/>
        <v>0</v>
      </c>
      <c r="AZ344" s="54">
        <f t="shared" si="51"/>
        <v>0</v>
      </c>
      <c r="BA344" s="54">
        <f t="shared" si="52"/>
        <v>0</v>
      </c>
      <c r="BB344" s="54">
        <f t="shared" si="53"/>
        <v>0</v>
      </c>
      <c r="BC344" s="54">
        <f t="shared" si="54"/>
        <v>0</v>
      </c>
      <c r="BE344" s="54">
        <f t="shared" si="55"/>
        <v>0</v>
      </c>
      <c r="BF344" s="54">
        <f t="shared" si="56"/>
        <v>0</v>
      </c>
      <c r="BG344" s="54">
        <f t="shared" si="57"/>
        <v>0</v>
      </c>
      <c r="BH344" s="54">
        <f t="shared" si="58"/>
        <v>0</v>
      </c>
      <c r="BI344" s="54">
        <f t="shared" si="59"/>
        <v>0</v>
      </c>
    </row>
    <row r="345" spans="1:61" s="53" customFormat="1" ht="12.95" customHeight="1">
      <c r="A345" s="180"/>
      <c r="B345" s="263"/>
      <c r="C345" s="266"/>
      <c r="D345" s="272"/>
      <c r="E345" s="274"/>
      <c r="F345" s="274"/>
      <c r="G345" s="274"/>
      <c r="H345" s="274"/>
      <c r="I345" s="274"/>
      <c r="J345" s="276"/>
      <c r="K345" s="59"/>
      <c r="L345" s="60"/>
      <c r="M345" s="61"/>
      <c r="N345" s="9"/>
      <c r="O345" s="10"/>
      <c r="P345" s="208"/>
      <c r="Q345" s="60"/>
      <c r="R345" s="60"/>
      <c r="S345" s="61"/>
      <c r="T345" s="9"/>
      <c r="U345" s="10"/>
      <c r="V345" s="208"/>
      <c r="W345" s="60"/>
      <c r="X345" s="60"/>
      <c r="Y345" s="61"/>
      <c r="Z345" s="9"/>
      <c r="AA345" s="10"/>
      <c r="AB345" s="208"/>
      <c r="AC345" s="60"/>
      <c r="AD345" s="60"/>
      <c r="AE345" s="61"/>
      <c r="AF345" s="9"/>
      <c r="AG345" s="10"/>
      <c r="AH345" s="208"/>
      <c r="AI345" s="62"/>
      <c r="AJ345" s="61"/>
      <c r="AK345" s="61"/>
      <c r="AL345" s="9"/>
      <c r="AM345" s="10"/>
      <c r="AN345" s="208"/>
      <c r="AO345" s="226"/>
      <c r="AP345" s="238"/>
      <c r="AQ345" s="217"/>
      <c r="AR345" s="211"/>
      <c r="AS345" s="211"/>
      <c r="AT345" s="211"/>
      <c r="AU345" s="213"/>
      <c r="AV345" s="57"/>
      <c r="AW345" s="52"/>
      <c r="AY345" s="54">
        <f t="shared" si="50"/>
        <v>0</v>
      </c>
      <c r="AZ345" s="54">
        <f t="shared" si="51"/>
        <v>0</v>
      </c>
      <c r="BA345" s="54">
        <f t="shared" si="52"/>
        <v>0</v>
      </c>
      <c r="BB345" s="54">
        <f t="shared" si="53"/>
        <v>0</v>
      </c>
      <c r="BC345" s="54">
        <f t="shared" si="54"/>
        <v>0</v>
      </c>
      <c r="BE345" s="54">
        <f t="shared" si="55"/>
        <v>0</v>
      </c>
      <c r="BF345" s="54">
        <f t="shared" si="56"/>
        <v>0</v>
      </c>
      <c r="BG345" s="54">
        <f t="shared" si="57"/>
        <v>0</v>
      </c>
      <c r="BH345" s="54">
        <f t="shared" si="58"/>
        <v>0</v>
      </c>
      <c r="BI345" s="54">
        <f t="shared" si="59"/>
        <v>0</v>
      </c>
    </row>
    <row r="346" spans="1:61" s="53" customFormat="1" ht="12.95" customHeight="1">
      <c r="A346" s="221">
        <f>A340+1</f>
        <v>57</v>
      </c>
      <c r="B346" s="279"/>
      <c r="C346" s="280"/>
      <c r="D346" s="281"/>
      <c r="E346" s="282"/>
      <c r="F346" s="282"/>
      <c r="G346" s="282"/>
      <c r="H346" s="282"/>
      <c r="I346" s="282"/>
      <c r="J346" s="283">
        <f>SUM(D346:I348)</f>
        <v>0</v>
      </c>
      <c r="K346" s="63"/>
      <c r="L346" s="64"/>
      <c r="M346" s="65"/>
      <c r="N346" s="5"/>
      <c r="O346" s="6"/>
      <c r="P346" s="284">
        <f>ROUNDDOWN(+AY346+AY347+AY348+AY349+AY350+AY351,2)</f>
        <v>0</v>
      </c>
      <c r="Q346" s="64"/>
      <c r="R346" s="64"/>
      <c r="S346" s="65"/>
      <c r="T346" s="5"/>
      <c r="U346" s="6"/>
      <c r="V346" s="284">
        <f>ROUNDDOWN(+AZ346+AZ347+AZ348+AZ349+AZ350+AZ351,2)</f>
        <v>0</v>
      </c>
      <c r="W346" s="64"/>
      <c r="X346" s="64"/>
      <c r="Y346" s="65"/>
      <c r="Z346" s="5"/>
      <c r="AA346" s="6"/>
      <c r="AB346" s="284">
        <f>ROUNDDOWN(+BA346+BA347+BA348+BA349+BA350+BA351,2)</f>
        <v>0</v>
      </c>
      <c r="AC346" s="64"/>
      <c r="AD346" s="64"/>
      <c r="AE346" s="65"/>
      <c r="AF346" s="5"/>
      <c r="AG346" s="6"/>
      <c r="AH346" s="284">
        <f>ROUNDDOWN(+BB346+BB347+BB348+BB349+BB350+BB351,2)</f>
        <v>0</v>
      </c>
      <c r="AI346" s="64"/>
      <c r="AJ346" s="64"/>
      <c r="AK346" s="65"/>
      <c r="AL346" s="5"/>
      <c r="AM346" s="6"/>
      <c r="AN346" s="227">
        <f>ROUNDDOWN(+BC346+BC347+BC348+BC349+BC350+BC351,2)</f>
        <v>0</v>
      </c>
      <c r="AO346" s="234">
        <f>+AN346+AH346+AB346+V346+P346</f>
        <v>0</v>
      </c>
      <c r="AP346" s="231">
        <f>IF(J346=0,0,ROUNDDOWN(+AO346/+J346,2))</f>
        <v>0</v>
      </c>
      <c r="AQ346" s="232" t="str">
        <f>IF(P346=0,"-",ROUNDDOWN(+P346/+AO346,2))</f>
        <v>-</v>
      </c>
      <c r="AR346" s="233" t="str">
        <f>IF(V346=0,"-",ROUNDDOWN(+V346/+AO346,2))</f>
        <v>-</v>
      </c>
      <c r="AS346" s="233" t="str">
        <f>IF(AB346=0,"-",ROUNDDOWN(+AB346/+AO346,2))</f>
        <v>-</v>
      </c>
      <c r="AT346" s="233" t="str">
        <f>IF(AH346=0,"-",ROUNDDOWN(+AH346/+AO346,2))</f>
        <v>-</v>
      </c>
      <c r="AU346" s="230" t="str">
        <f>IF(AN346=0,"-",ROUNDDOWN(+AN346/+AO346,2))</f>
        <v>-</v>
      </c>
      <c r="AV346" s="51"/>
      <c r="AW346" s="52"/>
      <c r="AY346" s="54">
        <f t="shared" si="50"/>
        <v>0</v>
      </c>
      <c r="AZ346" s="54">
        <f t="shared" si="51"/>
        <v>0</v>
      </c>
      <c r="BA346" s="54">
        <f t="shared" si="52"/>
        <v>0</v>
      </c>
      <c r="BB346" s="54">
        <f t="shared" si="53"/>
        <v>0</v>
      </c>
      <c r="BC346" s="54">
        <f t="shared" si="54"/>
        <v>0</v>
      </c>
      <c r="BE346" s="54">
        <f t="shared" si="55"/>
        <v>0</v>
      </c>
      <c r="BF346" s="54">
        <f t="shared" si="56"/>
        <v>0</v>
      </c>
      <c r="BG346" s="54">
        <f t="shared" si="57"/>
        <v>0</v>
      </c>
      <c r="BH346" s="54">
        <f t="shared" si="58"/>
        <v>0</v>
      </c>
      <c r="BI346" s="54">
        <f t="shared" si="59"/>
        <v>0</v>
      </c>
    </row>
    <row r="347" spans="1:61" s="53" customFormat="1" ht="12.95" customHeight="1">
      <c r="A347" s="179"/>
      <c r="B347" s="262"/>
      <c r="C347" s="265"/>
      <c r="D347" s="268"/>
      <c r="E347" s="270"/>
      <c r="F347" s="270"/>
      <c r="G347" s="270"/>
      <c r="H347" s="270"/>
      <c r="I347" s="270"/>
      <c r="J347" s="276"/>
      <c r="K347" s="48"/>
      <c r="L347" s="50"/>
      <c r="M347" s="50"/>
      <c r="N347" s="2"/>
      <c r="O347" s="2"/>
      <c r="P347" s="208"/>
      <c r="Q347" s="49"/>
      <c r="R347" s="49"/>
      <c r="S347" s="50"/>
      <c r="T347" s="2"/>
      <c r="U347" s="2"/>
      <c r="V347" s="208"/>
      <c r="W347" s="55"/>
      <c r="X347" s="55"/>
      <c r="Y347" s="56"/>
      <c r="Z347" s="2"/>
      <c r="AA347" s="2"/>
      <c r="AB347" s="208"/>
      <c r="AC347" s="55"/>
      <c r="AD347" s="55"/>
      <c r="AE347" s="56"/>
      <c r="AF347" s="2"/>
      <c r="AG347" s="2"/>
      <c r="AH347" s="208"/>
      <c r="AI347" s="56"/>
      <c r="AJ347" s="56"/>
      <c r="AK347" s="56"/>
      <c r="AL347" s="2"/>
      <c r="AM347" s="2"/>
      <c r="AN347" s="199"/>
      <c r="AO347" s="201"/>
      <c r="AP347" s="219"/>
      <c r="AQ347" s="195"/>
      <c r="AR347" s="197"/>
      <c r="AS347" s="197"/>
      <c r="AT347" s="197"/>
      <c r="AU347" s="193"/>
      <c r="AV347" s="57"/>
      <c r="AW347" s="52"/>
      <c r="AY347" s="54">
        <f t="shared" si="50"/>
        <v>0</v>
      </c>
      <c r="AZ347" s="54">
        <f t="shared" si="51"/>
        <v>0</v>
      </c>
      <c r="BA347" s="54">
        <f t="shared" si="52"/>
        <v>0</v>
      </c>
      <c r="BB347" s="54">
        <f t="shared" si="53"/>
        <v>0</v>
      </c>
      <c r="BC347" s="54">
        <f t="shared" si="54"/>
        <v>0</v>
      </c>
      <c r="BE347" s="54">
        <f t="shared" si="55"/>
        <v>0</v>
      </c>
      <c r="BF347" s="54">
        <f t="shared" si="56"/>
        <v>0</v>
      </c>
      <c r="BG347" s="54">
        <f t="shared" si="57"/>
        <v>0</v>
      </c>
      <c r="BH347" s="54">
        <f t="shared" si="58"/>
        <v>0</v>
      </c>
      <c r="BI347" s="54">
        <f t="shared" si="59"/>
        <v>0</v>
      </c>
    </row>
    <row r="348" spans="1:61" s="53" customFormat="1" ht="12.95" customHeight="1">
      <c r="A348" s="179"/>
      <c r="B348" s="262"/>
      <c r="C348" s="265"/>
      <c r="D348" s="268"/>
      <c r="E348" s="270"/>
      <c r="F348" s="270"/>
      <c r="G348" s="270"/>
      <c r="H348" s="270"/>
      <c r="I348" s="270"/>
      <c r="J348" s="276"/>
      <c r="K348" s="48"/>
      <c r="L348" s="49"/>
      <c r="M348" s="50"/>
      <c r="N348" s="1"/>
      <c r="O348" s="2"/>
      <c r="P348" s="208"/>
      <c r="Q348" s="49"/>
      <c r="R348" s="49"/>
      <c r="S348" s="50"/>
      <c r="T348" s="1"/>
      <c r="U348" s="2"/>
      <c r="V348" s="208"/>
      <c r="W348" s="49"/>
      <c r="X348" s="49"/>
      <c r="Y348" s="50"/>
      <c r="Z348" s="1"/>
      <c r="AA348" s="2"/>
      <c r="AB348" s="208"/>
      <c r="AC348" s="49"/>
      <c r="AD348" s="49"/>
      <c r="AE348" s="50"/>
      <c r="AF348" s="1"/>
      <c r="AG348" s="2"/>
      <c r="AH348" s="208"/>
      <c r="AI348" s="56"/>
      <c r="AJ348" s="50"/>
      <c r="AK348" s="50"/>
      <c r="AL348" s="1"/>
      <c r="AM348" s="2"/>
      <c r="AN348" s="199"/>
      <c r="AO348" s="201"/>
      <c r="AP348" s="218">
        <f>IF(AP346-$AT$3/100&lt;0,0,IF(OR(AQ346=1,AR346=1,AS346=1,AT346=1,AU346=1),AP346,AP346-$AT$3/100))</f>
        <v>0</v>
      </c>
      <c r="AQ348" s="220" t="str">
        <f>IF(AQ346="-","-",IF(AQ346-$AT$3/100&lt;0,0,IF(AQ346=1,1,AQ346-$AT$3/100)))</f>
        <v>-</v>
      </c>
      <c r="AR348" s="205" t="str">
        <f>IF(AR346="-","-",IF(AR346-$AT$3/100&lt;0,0,IF(AR346=1,1,AR346-$AT$3/100)))</f>
        <v>-</v>
      </c>
      <c r="AS348" s="205" t="str">
        <f>IF(AS346="-","-",IF(AS346-$AT$3/100&lt;0,0,IF(AS346=1,1,AS346-$AT$3/100)))</f>
        <v>-</v>
      </c>
      <c r="AT348" s="205" t="str">
        <f>IF(AT346="-","-",IF(AT346-$AT$3/100&lt;0,0,IF(AT346=1,1,AT346-$AT$3/100)))</f>
        <v>-</v>
      </c>
      <c r="AU348" s="192" t="str">
        <f>IF(AU346="-","-",IF(AU346-$AT$3/100&lt;0,0,IF(AU346=1,1,AU346-$AT$3/100)))</f>
        <v>-</v>
      </c>
      <c r="AV348" s="57"/>
      <c r="AW348" s="52"/>
      <c r="AY348" s="54">
        <f t="shared" si="50"/>
        <v>0</v>
      </c>
      <c r="AZ348" s="54">
        <f t="shared" si="51"/>
        <v>0</v>
      </c>
      <c r="BA348" s="54">
        <f t="shared" si="52"/>
        <v>0</v>
      </c>
      <c r="BB348" s="54">
        <f t="shared" si="53"/>
        <v>0</v>
      </c>
      <c r="BC348" s="54">
        <f t="shared" si="54"/>
        <v>0</v>
      </c>
      <c r="BE348" s="54">
        <f t="shared" si="55"/>
        <v>0</v>
      </c>
      <c r="BF348" s="54">
        <f t="shared" si="56"/>
        <v>0</v>
      </c>
      <c r="BG348" s="54">
        <f t="shared" si="57"/>
        <v>0</v>
      </c>
      <c r="BH348" s="54">
        <f t="shared" si="58"/>
        <v>0</v>
      </c>
      <c r="BI348" s="54">
        <f t="shared" si="59"/>
        <v>0</v>
      </c>
    </row>
    <row r="349" spans="1:61" s="53" customFormat="1" ht="12.95" customHeight="1">
      <c r="A349" s="179"/>
      <c r="B349" s="262"/>
      <c r="C349" s="265"/>
      <c r="D349" s="271"/>
      <c r="E349" s="273"/>
      <c r="F349" s="273"/>
      <c r="G349" s="273"/>
      <c r="H349" s="273"/>
      <c r="I349" s="273"/>
      <c r="J349" s="278">
        <f>SUM(D349:I351)</f>
        <v>0</v>
      </c>
      <c r="K349" s="48"/>
      <c r="L349" s="49"/>
      <c r="M349" s="50"/>
      <c r="N349" s="1"/>
      <c r="O349" s="2"/>
      <c r="P349" s="207">
        <f>ROUNDDOWN(+BE346+BE347+BE348+BE349+BE350+BE351,2)</f>
        <v>0</v>
      </c>
      <c r="Q349" s="49"/>
      <c r="R349" s="49"/>
      <c r="S349" s="50"/>
      <c r="T349" s="1"/>
      <c r="U349" s="2"/>
      <c r="V349" s="207">
        <f>ROUNDDOWN(+BF346+BF347+BF348+BF349+BF350+BF351,2)</f>
        <v>0</v>
      </c>
      <c r="W349" s="49"/>
      <c r="X349" s="49"/>
      <c r="Y349" s="50"/>
      <c r="Z349" s="1"/>
      <c r="AA349" s="2"/>
      <c r="AB349" s="207">
        <f>ROUNDDOWN(+BG346+BG347+BG348+BG349+BG350+BG351,2)</f>
        <v>0</v>
      </c>
      <c r="AC349" s="49"/>
      <c r="AD349" s="49"/>
      <c r="AE349" s="50"/>
      <c r="AF349" s="1"/>
      <c r="AG349" s="2"/>
      <c r="AH349" s="207">
        <f>ROUNDDOWN(+BH346+BH347+BH348+BH349+BH350+BH351,2)</f>
        <v>0</v>
      </c>
      <c r="AI349" s="56"/>
      <c r="AJ349" s="50"/>
      <c r="AK349" s="50"/>
      <c r="AL349" s="1"/>
      <c r="AM349" s="2"/>
      <c r="AN349" s="207">
        <f>ROUNDDOWN(+BI346+BI347+BI348+BI349+BI350+BI351,2)</f>
        <v>0</v>
      </c>
      <c r="AO349" s="225">
        <f>+AN349+AH349+AB349+V349+P349</f>
        <v>0</v>
      </c>
      <c r="AP349" s="219"/>
      <c r="AQ349" s="195"/>
      <c r="AR349" s="197"/>
      <c r="AS349" s="197"/>
      <c r="AT349" s="197"/>
      <c r="AU349" s="193"/>
      <c r="AV349" s="51"/>
      <c r="AW349" s="52"/>
      <c r="AY349" s="54">
        <f t="shared" si="50"/>
        <v>0</v>
      </c>
      <c r="AZ349" s="54">
        <f t="shared" si="51"/>
        <v>0</v>
      </c>
      <c r="BA349" s="54">
        <f t="shared" si="52"/>
        <v>0</v>
      </c>
      <c r="BB349" s="54">
        <f t="shared" si="53"/>
        <v>0</v>
      </c>
      <c r="BC349" s="54">
        <f t="shared" si="54"/>
        <v>0</v>
      </c>
      <c r="BE349" s="54">
        <f t="shared" si="55"/>
        <v>0</v>
      </c>
      <c r="BF349" s="54">
        <f t="shared" si="56"/>
        <v>0</v>
      </c>
      <c r="BG349" s="54">
        <f t="shared" si="57"/>
        <v>0</v>
      </c>
      <c r="BH349" s="54">
        <f t="shared" si="58"/>
        <v>0</v>
      </c>
      <c r="BI349" s="54">
        <f t="shared" si="59"/>
        <v>0</v>
      </c>
    </row>
    <row r="350" spans="1:61" s="53" customFormat="1" ht="12.95" customHeight="1">
      <c r="A350" s="179"/>
      <c r="B350" s="262"/>
      <c r="C350" s="265"/>
      <c r="D350" s="272"/>
      <c r="E350" s="274"/>
      <c r="F350" s="274"/>
      <c r="G350" s="274"/>
      <c r="H350" s="274"/>
      <c r="I350" s="274"/>
      <c r="J350" s="276"/>
      <c r="K350" s="48"/>
      <c r="L350" s="49"/>
      <c r="M350" s="50"/>
      <c r="N350" s="1"/>
      <c r="O350" s="2"/>
      <c r="P350" s="208"/>
      <c r="Q350" s="49"/>
      <c r="R350" s="49"/>
      <c r="S350" s="50"/>
      <c r="T350" s="1"/>
      <c r="U350" s="2"/>
      <c r="V350" s="208"/>
      <c r="W350" s="49"/>
      <c r="X350" s="49"/>
      <c r="Y350" s="50"/>
      <c r="Z350" s="1"/>
      <c r="AA350" s="2"/>
      <c r="AB350" s="208"/>
      <c r="AC350" s="49"/>
      <c r="AD350" s="49"/>
      <c r="AE350" s="50"/>
      <c r="AF350" s="1"/>
      <c r="AG350" s="2"/>
      <c r="AH350" s="208"/>
      <c r="AI350" s="58"/>
      <c r="AJ350" s="50"/>
      <c r="AK350" s="50"/>
      <c r="AL350" s="1"/>
      <c r="AM350" s="2"/>
      <c r="AN350" s="208"/>
      <c r="AO350" s="226"/>
      <c r="AP350" s="214">
        <f>IF(J349=0,0,ROUNDDOWN(+AO349/+J349,2))</f>
        <v>0</v>
      </c>
      <c r="AQ350" s="216" t="str">
        <f>IF(P349=0,"-",ROUNDDOWN(+P349/+AO349,2))</f>
        <v>-</v>
      </c>
      <c r="AR350" s="210" t="str">
        <f>IF(V349=0,"-",ROUNDDOWN(+V349/+AO349,2))</f>
        <v>-</v>
      </c>
      <c r="AS350" s="210" t="str">
        <f>IF(AB349=0,"-",ROUNDDOWN(+AB349/+AO349,2))</f>
        <v>-</v>
      </c>
      <c r="AT350" s="210" t="str">
        <f>IF(AH349=0,"-",ROUNDDOWN(+AH349/+AO349,2))</f>
        <v>-</v>
      </c>
      <c r="AU350" s="212" t="str">
        <f>IF(AN349=0,"-",ROUNDDOWN(+AN349/+AO349,2))</f>
        <v>-</v>
      </c>
      <c r="AV350" s="57"/>
      <c r="AW350" s="52"/>
      <c r="AY350" s="54">
        <f t="shared" si="50"/>
        <v>0</v>
      </c>
      <c r="AZ350" s="54">
        <f t="shared" si="51"/>
        <v>0</v>
      </c>
      <c r="BA350" s="54">
        <f t="shared" si="52"/>
        <v>0</v>
      </c>
      <c r="BB350" s="54">
        <f t="shared" si="53"/>
        <v>0</v>
      </c>
      <c r="BC350" s="54">
        <f t="shared" si="54"/>
        <v>0</v>
      </c>
      <c r="BE350" s="54">
        <f t="shared" si="55"/>
        <v>0</v>
      </c>
      <c r="BF350" s="54">
        <f t="shared" si="56"/>
        <v>0</v>
      </c>
      <c r="BG350" s="54">
        <f t="shared" si="57"/>
        <v>0</v>
      </c>
      <c r="BH350" s="54">
        <f t="shared" si="58"/>
        <v>0</v>
      </c>
      <c r="BI350" s="54">
        <f t="shared" si="59"/>
        <v>0</v>
      </c>
    </row>
    <row r="351" spans="1:61" s="53" customFormat="1" ht="12.95" customHeight="1">
      <c r="A351" s="179"/>
      <c r="B351" s="262"/>
      <c r="C351" s="265"/>
      <c r="D351" s="272"/>
      <c r="E351" s="274"/>
      <c r="F351" s="274"/>
      <c r="G351" s="274"/>
      <c r="H351" s="274"/>
      <c r="I351" s="274"/>
      <c r="J351" s="285"/>
      <c r="K351" s="66"/>
      <c r="L351" s="67"/>
      <c r="M351" s="68"/>
      <c r="N351" s="3"/>
      <c r="O351" s="4"/>
      <c r="P351" s="236"/>
      <c r="Q351" s="67"/>
      <c r="R351" s="67"/>
      <c r="S351" s="68"/>
      <c r="T351" s="3"/>
      <c r="U351" s="4"/>
      <c r="V351" s="236"/>
      <c r="W351" s="67"/>
      <c r="X351" s="67"/>
      <c r="Y351" s="68"/>
      <c r="Z351" s="3"/>
      <c r="AA351" s="4"/>
      <c r="AB351" s="236"/>
      <c r="AC351" s="67"/>
      <c r="AD351" s="67"/>
      <c r="AE351" s="68"/>
      <c r="AF351" s="3"/>
      <c r="AG351" s="4"/>
      <c r="AH351" s="236"/>
      <c r="AI351" s="69"/>
      <c r="AJ351" s="68"/>
      <c r="AK351" s="68"/>
      <c r="AL351" s="3"/>
      <c r="AM351" s="4"/>
      <c r="AN351" s="236"/>
      <c r="AO351" s="239"/>
      <c r="AP351" s="238"/>
      <c r="AQ351" s="217"/>
      <c r="AR351" s="211"/>
      <c r="AS351" s="211"/>
      <c r="AT351" s="211"/>
      <c r="AU351" s="213"/>
      <c r="AV351" s="57"/>
      <c r="AW351" s="52"/>
      <c r="AY351" s="54">
        <f t="shared" si="50"/>
        <v>0</v>
      </c>
      <c r="AZ351" s="54">
        <f t="shared" si="51"/>
        <v>0</v>
      </c>
      <c r="BA351" s="54">
        <f t="shared" si="52"/>
        <v>0</v>
      </c>
      <c r="BB351" s="54">
        <f t="shared" si="53"/>
        <v>0</v>
      </c>
      <c r="BC351" s="54">
        <f t="shared" si="54"/>
        <v>0</v>
      </c>
      <c r="BE351" s="54">
        <f t="shared" si="55"/>
        <v>0</v>
      </c>
      <c r="BF351" s="54">
        <f t="shared" si="56"/>
        <v>0</v>
      </c>
      <c r="BG351" s="54">
        <f t="shared" si="57"/>
        <v>0</v>
      </c>
      <c r="BH351" s="54">
        <f t="shared" si="58"/>
        <v>0</v>
      </c>
      <c r="BI351" s="54">
        <f t="shared" si="59"/>
        <v>0</v>
      </c>
    </row>
    <row r="352" spans="1:61" s="53" customFormat="1" ht="12.95" customHeight="1">
      <c r="A352" s="221">
        <f>A346+1</f>
        <v>58</v>
      </c>
      <c r="B352" s="279"/>
      <c r="C352" s="280"/>
      <c r="D352" s="281"/>
      <c r="E352" s="282"/>
      <c r="F352" s="282"/>
      <c r="G352" s="282"/>
      <c r="H352" s="282"/>
      <c r="I352" s="282"/>
      <c r="J352" s="283">
        <f>SUM(D352:I354)</f>
        <v>0</v>
      </c>
      <c r="K352" s="63"/>
      <c r="L352" s="64"/>
      <c r="M352" s="65"/>
      <c r="N352" s="5"/>
      <c r="O352" s="6"/>
      <c r="P352" s="284">
        <f>ROUNDDOWN(+AY352+AY353+AY354+AY355+AY356+AY357,2)</f>
        <v>0</v>
      </c>
      <c r="Q352" s="64"/>
      <c r="R352" s="64"/>
      <c r="S352" s="65"/>
      <c r="T352" s="5"/>
      <c r="U352" s="6"/>
      <c r="V352" s="284">
        <f>ROUNDDOWN(+AZ352+AZ353+AZ354+AZ355+AZ356+AZ357,2)</f>
        <v>0</v>
      </c>
      <c r="W352" s="64"/>
      <c r="X352" s="64"/>
      <c r="Y352" s="65"/>
      <c r="Z352" s="5"/>
      <c r="AA352" s="6"/>
      <c r="AB352" s="284">
        <f>ROUNDDOWN(+BA352+BA353+BA354+BA355+BA356+BA357,2)</f>
        <v>0</v>
      </c>
      <c r="AC352" s="64"/>
      <c r="AD352" s="64"/>
      <c r="AE352" s="65"/>
      <c r="AF352" s="5"/>
      <c r="AG352" s="6"/>
      <c r="AH352" s="284">
        <f>ROUNDDOWN(+BB352+BB353+BB354+BB355+BB356+BB357,2)</f>
        <v>0</v>
      </c>
      <c r="AI352" s="64"/>
      <c r="AJ352" s="64"/>
      <c r="AK352" s="65"/>
      <c r="AL352" s="5"/>
      <c r="AM352" s="6"/>
      <c r="AN352" s="227">
        <f>ROUNDDOWN(+BC352+BC353+BC354+BC355+BC356+BC357,2)</f>
        <v>0</v>
      </c>
      <c r="AO352" s="234">
        <f>+AN352+AH352+AB352+V352+P352</f>
        <v>0</v>
      </c>
      <c r="AP352" s="231">
        <f>IF(J352=0,0,ROUNDDOWN(+AO352/+J352,2))</f>
        <v>0</v>
      </c>
      <c r="AQ352" s="232" t="str">
        <f>IF(P352=0,"-",ROUNDDOWN(+P352/+AO352,2))</f>
        <v>-</v>
      </c>
      <c r="AR352" s="233" t="str">
        <f>IF(V352=0,"-",ROUNDDOWN(+V352/+AO352,2))</f>
        <v>-</v>
      </c>
      <c r="AS352" s="233" t="str">
        <f>IF(AB352=0,"-",ROUNDDOWN(+AB352/+AO352,2))</f>
        <v>-</v>
      </c>
      <c r="AT352" s="233" t="str">
        <f>IF(AH352=0,"-",ROUNDDOWN(+AH352/+AO352,2))</f>
        <v>-</v>
      </c>
      <c r="AU352" s="230" t="str">
        <f>IF(AN352=0,"-",ROUNDDOWN(+AN352/+AO352,2))</f>
        <v>-</v>
      </c>
      <c r="AV352" s="51"/>
      <c r="AW352" s="52"/>
      <c r="AY352" s="54">
        <f t="shared" si="50"/>
        <v>0</v>
      </c>
      <c r="AZ352" s="54">
        <f t="shared" si="51"/>
        <v>0</v>
      </c>
      <c r="BA352" s="54">
        <f t="shared" si="52"/>
        <v>0</v>
      </c>
      <c r="BB352" s="54">
        <f t="shared" si="53"/>
        <v>0</v>
      </c>
      <c r="BC352" s="54">
        <f t="shared" si="54"/>
        <v>0</v>
      </c>
      <c r="BE352" s="54">
        <f t="shared" si="55"/>
        <v>0</v>
      </c>
      <c r="BF352" s="54">
        <f t="shared" si="56"/>
        <v>0</v>
      </c>
      <c r="BG352" s="54">
        <f t="shared" si="57"/>
        <v>0</v>
      </c>
      <c r="BH352" s="54">
        <f t="shared" si="58"/>
        <v>0</v>
      </c>
      <c r="BI352" s="54">
        <f t="shared" si="59"/>
        <v>0</v>
      </c>
    </row>
    <row r="353" spans="1:61" s="53" customFormat="1" ht="12.95" customHeight="1">
      <c r="A353" s="179"/>
      <c r="B353" s="262"/>
      <c r="C353" s="265"/>
      <c r="D353" s="268"/>
      <c r="E353" s="270"/>
      <c r="F353" s="270"/>
      <c r="G353" s="270"/>
      <c r="H353" s="270"/>
      <c r="I353" s="270"/>
      <c r="J353" s="276"/>
      <c r="K353" s="48"/>
      <c r="L353" s="50"/>
      <c r="M353" s="50"/>
      <c r="N353" s="2"/>
      <c r="O353" s="2"/>
      <c r="P353" s="208"/>
      <c r="Q353" s="49"/>
      <c r="R353" s="49"/>
      <c r="S353" s="50"/>
      <c r="T353" s="2"/>
      <c r="U353" s="2"/>
      <c r="V353" s="208"/>
      <c r="W353" s="55"/>
      <c r="X353" s="55"/>
      <c r="Y353" s="56"/>
      <c r="Z353" s="2"/>
      <c r="AA353" s="2"/>
      <c r="AB353" s="208"/>
      <c r="AC353" s="55"/>
      <c r="AD353" s="55"/>
      <c r="AE353" s="56"/>
      <c r="AF353" s="2"/>
      <c r="AG353" s="2"/>
      <c r="AH353" s="208"/>
      <c r="AI353" s="56"/>
      <c r="AJ353" s="56"/>
      <c r="AK353" s="56"/>
      <c r="AL353" s="2"/>
      <c r="AM353" s="2"/>
      <c r="AN353" s="199"/>
      <c r="AO353" s="201"/>
      <c r="AP353" s="219"/>
      <c r="AQ353" s="195"/>
      <c r="AR353" s="197"/>
      <c r="AS353" s="197"/>
      <c r="AT353" s="197"/>
      <c r="AU353" s="193"/>
      <c r="AV353" s="57"/>
      <c r="AW353" s="52"/>
      <c r="AY353" s="54">
        <f t="shared" si="50"/>
        <v>0</v>
      </c>
      <c r="AZ353" s="54">
        <f t="shared" si="51"/>
        <v>0</v>
      </c>
      <c r="BA353" s="54">
        <f t="shared" si="52"/>
        <v>0</v>
      </c>
      <c r="BB353" s="54">
        <f t="shared" si="53"/>
        <v>0</v>
      </c>
      <c r="BC353" s="54">
        <f t="shared" si="54"/>
        <v>0</v>
      </c>
      <c r="BE353" s="54">
        <f t="shared" si="55"/>
        <v>0</v>
      </c>
      <c r="BF353" s="54">
        <f t="shared" si="56"/>
        <v>0</v>
      </c>
      <c r="BG353" s="54">
        <f t="shared" si="57"/>
        <v>0</v>
      </c>
      <c r="BH353" s="54">
        <f t="shared" si="58"/>
        <v>0</v>
      </c>
      <c r="BI353" s="54">
        <f t="shared" si="59"/>
        <v>0</v>
      </c>
    </row>
    <row r="354" spans="1:61" s="53" customFormat="1" ht="12.95" customHeight="1">
      <c r="A354" s="179"/>
      <c r="B354" s="262"/>
      <c r="C354" s="265"/>
      <c r="D354" s="268"/>
      <c r="E354" s="270"/>
      <c r="F354" s="270"/>
      <c r="G354" s="270"/>
      <c r="H354" s="270"/>
      <c r="I354" s="270"/>
      <c r="J354" s="276"/>
      <c r="K354" s="48"/>
      <c r="L354" s="49"/>
      <c r="M354" s="50"/>
      <c r="N354" s="1"/>
      <c r="O354" s="2"/>
      <c r="P354" s="208"/>
      <c r="Q354" s="49"/>
      <c r="R354" s="49"/>
      <c r="S354" s="50"/>
      <c r="T354" s="1"/>
      <c r="U354" s="2"/>
      <c r="V354" s="208"/>
      <c r="W354" s="49"/>
      <c r="X354" s="49"/>
      <c r="Y354" s="50"/>
      <c r="Z354" s="1"/>
      <c r="AA354" s="2"/>
      <c r="AB354" s="208"/>
      <c r="AC354" s="49"/>
      <c r="AD354" s="49"/>
      <c r="AE354" s="50"/>
      <c r="AF354" s="1"/>
      <c r="AG354" s="2"/>
      <c r="AH354" s="208"/>
      <c r="AI354" s="56"/>
      <c r="AJ354" s="50"/>
      <c r="AK354" s="50"/>
      <c r="AL354" s="1"/>
      <c r="AM354" s="2"/>
      <c r="AN354" s="199"/>
      <c r="AO354" s="201"/>
      <c r="AP354" s="218">
        <f>IF(AP352-$AT$3/100&lt;0,0,IF(OR(AQ352=1,AR352=1,AS352=1,AT352=1,AU352=1),AP352,AP352-$AT$3/100))</f>
        <v>0</v>
      </c>
      <c r="AQ354" s="220" t="str">
        <f>IF(AQ352="-","-",IF(AQ352-$AT$3/100&lt;0,0,IF(AQ352=1,1,AQ352-$AT$3/100)))</f>
        <v>-</v>
      </c>
      <c r="AR354" s="205" t="str">
        <f>IF(AR352="-","-",IF(AR352-$AT$3/100&lt;0,0,IF(AR352=1,1,AR352-$AT$3/100)))</f>
        <v>-</v>
      </c>
      <c r="AS354" s="205" t="str">
        <f>IF(AS352="-","-",IF(AS352-$AT$3/100&lt;0,0,IF(AS352=1,1,AS352-$AT$3/100)))</f>
        <v>-</v>
      </c>
      <c r="AT354" s="205" t="str">
        <f>IF(AT352="-","-",IF(AT352-$AT$3/100&lt;0,0,IF(AT352=1,1,AT352-$AT$3/100)))</f>
        <v>-</v>
      </c>
      <c r="AU354" s="192" t="str">
        <f>IF(AU352="-","-",IF(AU352-$AT$3/100&lt;0,0,IF(AU352=1,1,AU352-$AT$3/100)))</f>
        <v>-</v>
      </c>
      <c r="AV354" s="57"/>
      <c r="AW354" s="52"/>
      <c r="AY354" s="54">
        <f t="shared" si="50"/>
        <v>0</v>
      </c>
      <c r="AZ354" s="54">
        <f t="shared" si="51"/>
        <v>0</v>
      </c>
      <c r="BA354" s="54">
        <f t="shared" si="52"/>
        <v>0</v>
      </c>
      <c r="BB354" s="54">
        <f t="shared" si="53"/>
        <v>0</v>
      </c>
      <c r="BC354" s="54">
        <f t="shared" si="54"/>
        <v>0</v>
      </c>
      <c r="BE354" s="54">
        <f t="shared" si="55"/>
        <v>0</v>
      </c>
      <c r="BF354" s="54">
        <f t="shared" si="56"/>
        <v>0</v>
      </c>
      <c r="BG354" s="54">
        <f t="shared" si="57"/>
        <v>0</v>
      </c>
      <c r="BH354" s="54">
        <f t="shared" si="58"/>
        <v>0</v>
      </c>
      <c r="BI354" s="54">
        <f t="shared" si="59"/>
        <v>0</v>
      </c>
    </row>
    <row r="355" spans="1:61" s="53" customFormat="1" ht="12.95" customHeight="1">
      <c r="A355" s="179"/>
      <c r="B355" s="262"/>
      <c r="C355" s="265"/>
      <c r="D355" s="271"/>
      <c r="E355" s="273"/>
      <c r="F355" s="273"/>
      <c r="G355" s="273"/>
      <c r="H355" s="273"/>
      <c r="I355" s="273"/>
      <c r="J355" s="278">
        <f>SUM(D355:I357)</f>
        <v>0</v>
      </c>
      <c r="K355" s="48"/>
      <c r="L355" s="49"/>
      <c r="M355" s="50"/>
      <c r="N355" s="1"/>
      <c r="O355" s="2"/>
      <c r="P355" s="207">
        <f>ROUNDDOWN(+BE352+BE353+BE354+BE355+BE356+BE357,2)</f>
        <v>0</v>
      </c>
      <c r="Q355" s="49"/>
      <c r="R355" s="49"/>
      <c r="S355" s="50"/>
      <c r="T355" s="1"/>
      <c r="U355" s="2"/>
      <c r="V355" s="207">
        <f>ROUNDDOWN(+BF352+BF353+BF354+BF355+BF356+BF357,2)</f>
        <v>0</v>
      </c>
      <c r="W355" s="49"/>
      <c r="X355" s="49"/>
      <c r="Y355" s="50"/>
      <c r="Z355" s="1"/>
      <c r="AA355" s="2"/>
      <c r="AB355" s="207">
        <f>ROUNDDOWN(+BG352+BG353+BG354+BG355+BG356+BG357,2)</f>
        <v>0</v>
      </c>
      <c r="AC355" s="49"/>
      <c r="AD355" s="49"/>
      <c r="AE355" s="50"/>
      <c r="AF355" s="1"/>
      <c r="AG355" s="2"/>
      <c r="AH355" s="207">
        <f>ROUNDDOWN(+BH352+BH353+BH354+BH355+BH356+BH357,2)</f>
        <v>0</v>
      </c>
      <c r="AI355" s="56"/>
      <c r="AJ355" s="50"/>
      <c r="AK355" s="50"/>
      <c r="AL355" s="1"/>
      <c r="AM355" s="2"/>
      <c r="AN355" s="207">
        <f>ROUNDDOWN(+BI352+BI353+BI354+BI355+BI356+BI357,2)</f>
        <v>0</v>
      </c>
      <c r="AO355" s="225">
        <f>+AN355+AH355+AB355+V355+P355</f>
        <v>0</v>
      </c>
      <c r="AP355" s="219"/>
      <c r="AQ355" s="195"/>
      <c r="AR355" s="197"/>
      <c r="AS355" s="197"/>
      <c r="AT355" s="197"/>
      <c r="AU355" s="193"/>
      <c r="AV355" s="51"/>
      <c r="AW355" s="52"/>
      <c r="AY355" s="54">
        <f t="shared" si="50"/>
        <v>0</v>
      </c>
      <c r="AZ355" s="54">
        <f t="shared" si="51"/>
        <v>0</v>
      </c>
      <c r="BA355" s="54">
        <f t="shared" si="52"/>
        <v>0</v>
      </c>
      <c r="BB355" s="54">
        <f t="shared" si="53"/>
        <v>0</v>
      </c>
      <c r="BC355" s="54">
        <f t="shared" si="54"/>
        <v>0</v>
      </c>
      <c r="BE355" s="54">
        <f t="shared" si="55"/>
        <v>0</v>
      </c>
      <c r="BF355" s="54">
        <f t="shared" si="56"/>
        <v>0</v>
      </c>
      <c r="BG355" s="54">
        <f t="shared" si="57"/>
        <v>0</v>
      </c>
      <c r="BH355" s="54">
        <f t="shared" si="58"/>
        <v>0</v>
      </c>
      <c r="BI355" s="54">
        <f t="shared" si="59"/>
        <v>0</v>
      </c>
    </row>
    <row r="356" spans="1:61" s="53" customFormat="1" ht="12.95" customHeight="1">
      <c r="A356" s="179"/>
      <c r="B356" s="262"/>
      <c r="C356" s="265"/>
      <c r="D356" s="272"/>
      <c r="E356" s="274"/>
      <c r="F356" s="274"/>
      <c r="G356" s="274"/>
      <c r="H356" s="274"/>
      <c r="I356" s="274"/>
      <c r="J356" s="276"/>
      <c r="K356" s="48"/>
      <c r="L356" s="49"/>
      <c r="M356" s="50"/>
      <c r="N356" s="1"/>
      <c r="O356" s="2"/>
      <c r="P356" s="208"/>
      <c r="Q356" s="49"/>
      <c r="R356" s="49"/>
      <c r="S356" s="50"/>
      <c r="T356" s="1"/>
      <c r="U356" s="2"/>
      <c r="V356" s="208"/>
      <c r="W356" s="49"/>
      <c r="X356" s="49"/>
      <c r="Y356" s="50"/>
      <c r="Z356" s="1"/>
      <c r="AA356" s="2"/>
      <c r="AB356" s="208"/>
      <c r="AC356" s="49"/>
      <c r="AD356" s="49"/>
      <c r="AE356" s="50"/>
      <c r="AF356" s="1"/>
      <c r="AG356" s="2"/>
      <c r="AH356" s="208"/>
      <c r="AI356" s="58"/>
      <c r="AJ356" s="50"/>
      <c r="AK356" s="50"/>
      <c r="AL356" s="1"/>
      <c r="AM356" s="2"/>
      <c r="AN356" s="208"/>
      <c r="AO356" s="226"/>
      <c r="AP356" s="214">
        <f>IF(J355=0,0,ROUNDDOWN(+AO355/+J355,2))</f>
        <v>0</v>
      </c>
      <c r="AQ356" s="216" t="str">
        <f>IF(P355=0,"-",ROUNDDOWN(+P355/+AO355,2))</f>
        <v>-</v>
      </c>
      <c r="AR356" s="210" t="str">
        <f>IF(V355=0,"-",ROUNDDOWN(+V355/+AO355,2))</f>
        <v>-</v>
      </c>
      <c r="AS356" s="210" t="str">
        <f>IF(AB355=0,"-",ROUNDDOWN(+AB355/+AO355,2))</f>
        <v>-</v>
      </c>
      <c r="AT356" s="210" t="str">
        <f>IF(AH355=0,"-",ROUNDDOWN(+AH355/+AO355,2))</f>
        <v>-</v>
      </c>
      <c r="AU356" s="212" t="str">
        <f>IF(AN355=0,"-",ROUNDDOWN(+AN355/+AO355,2))</f>
        <v>-</v>
      </c>
      <c r="AV356" s="57"/>
      <c r="AW356" s="52"/>
      <c r="AY356" s="54">
        <f t="shared" si="50"/>
        <v>0</v>
      </c>
      <c r="AZ356" s="54">
        <f t="shared" si="51"/>
        <v>0</v>
      </c>
      <c r="BA356" s="54">
        <f t="shared" si="52"/>
        <v>0</v>
      </c>
      <c r="BB356" s="54">
        <f t="shared" si="53"/>
        <v>0</v>
      </c>
      <c r="BC356" s="54">
        <f t="shared" si="54"/>
        <v>0</v>
      </c>
      <c r="BE356" s="54">
        <f t="shared" si="55"/>
        <v>0</v>
      </c>
      <c r="BF356" s="54">
        <f t="shared" si="56"/>
        <v>0</v>
      </c>
      <c r="BG356" s="54">
        <f t="shared" si="57"/>
        <v>0</v>
      </c>
      <c r="BH356" s="54">
        <f t="shared" si="58"/>
        <v>0</v>
      </c>
      <c r="BI356" s="54">
        <f t="shared" si="59"/>
        <v>0</v>
      </c>
    </row>
    <row r="357" spans="1:61" s="53" customFormat="1" ht="12.95" customHeight="1">
      <c r="A357" s="179"/>
      <c r="B357" s="262"/>
      <c r="C357" s="265"/>
      <c r="D357" s="272"/>
      <c r="E357" s="274"/>
      <c r="F357" s="274"/>
      <c r="G357" s="274"/>
      <c r="H357" s="274"/>
      <c r="I357" s="274"/>
      <c r="J357" s="285"/>
      <c r="K357" s="66"/>
      <c r="L357" s="67"/>
      <c r="M357" s="68"/>
      <c r="N357" s="3"/>
      <c r="O357" s="4"/>
      <c r="P357" s="236"/>
      <c r="Q357" s="67"/>
      <c r="R357" s="67"/>
      <c r="S357" s="68"/>
      <c r="T357" s="3"/>
      <c r="U357" s="4"/>
      <c r="V357" s="236"/>
      <c r="W357" s="67"/>
      <c r="X357" s="67"/>
      <c r="Y357" s="68"/>
      <c r="Z357" s="3"/>
      <c r="AA357" s="4"/>
      <c r="AB357" s="236"/>
      <c r="AC357" s="67"/>
      <c r="AD357" s="67"/>
      <c r="AE357" s="68"/>
      <c r="AF357" s="3"/>
      <c r="AG357" s="4"/>
      <c r="AH357" s="236"/>
      <c r="AI357" s="69"/>
      <c r="AJ357" s="68"/>
      <c r="AK357" s="68"/>
      <c r="AL357" s="3"/>
      <c r="AM357" s="4"/>
      <c r="AN357" s="236"/>
      <c r="AO357" s="239"/>
      <c r="AP357" s="238"/>
      <c r="AQ357" s="217"/>
      <c r="AR357" s="211"/>
      <c r="AS357" s="211"/>
      <c r="AT357" s="211"/>
      <c r="AU357" s="213"/>
      <c r="AV357" s="57"/>
      <c r="AW357" s="52"/>
      <c r="AY357" s="54">
        <f t="shared" si="50"/>
        <v>0</v>
      </c>
      <c r="AZ357" s="54">
        <f t="shared" si="51"/>
        <v>0</v>
      </c>
      <c r="BA357" s="54">
        <f t="shared" si="52"/>
        <v>0</v>
      </c>
      <c r="BB357" s="54">
        <f t="shared" si="53"/>
        <v>0</v>
      </c>
      <c r="BC357" s="54">
        <f t="shared" si="54"/>
        <v>0</v>
      </c>
      <c r="BE357" s="54">
        <f t="shared" si="55"/>
        <v>0</v>
      </c>
      <c r="BF357" s="54">
        <f t="shared" si="56"/>
        <v>0</v>
      </c>
      <c r="BG357" s="54">
        <f t="shared" si="57"/>
        <v>0</v>
      </c>
      <c r="BH357" s="54">
        <f t="shared" si="58"/>
        <v>0</v>
      </c>
      <c r="BI357" s="54">
        <f t="shared" si="59"/>
        <v>0</v>
      </c>
    </row>
    <row r="358" spans="1:61" s="53" customFormat="1" ht="12.95" customHeight="1">
      <c r="A358" s="221">
        <f>A352+1</f>
        <v>59</v>
      </c>
      <c r="B358" s="279"/>
      <c r="C358" s="280"/>
      <c r="D358" s="281"/>
      <c r="E358" s="282"/>
      <c r="F358" s="282"/>
      <c r="G358" s="282"/>
      <c r="H358" s="282"/>
      <c r="I358" s="282"/>
      <c r="J358" s="283">
        <f>SUM(D358:I360)</f>
        <v>0</v>
      </c>
      <c r="K358" s="63"/>
      <c r="L358" s="64"/>
      <c r="M358" s="65"/>
      <c r="N358" s="5"/>
      <c r="O358" s="6"/>
      <c r="P358" s="284">
        <f>ROUNDDOWN(+AY358+AY359+AY360+AY361+AY362+AY363,2)</f>
        <v>0</v>
      </c>
      <c r="Q358" s="64"/>
      <c r="R358" s="64"/>
      <c r="S358" s="65"/>
      <c r="T358" s="5"/>
      <c r="U358" s="6"/>
      <c r="V358" s="284">
        <f>ROUNDDOWN(+AZ358+AZ359+AZ360+AZ361+AZ362+AZ363,2)</f>
        <v>0</v>
      </c>
      <c r="W358" s="64"/>
      <c r="X358" s="64"/>
      <c r="Y358" s="65"/>
      <c r="Z358" s="5"/>
      <c r="AA358" s="6"/>
      <c r="AB358" s="284">
        <f>ROUNDDOWN(+BA358+BA359+BA360+BA361+BA362+BA363,2)</f>
        <v>0</v>
      </c>
      <c r="AC358" s="64"/>
      <c r="AD358" s="64"/>
      <c r="AE358" s="65"/>
      <c r="AF358" s="5"/>
      <c r="AG358" s="6"/>
      <c r="AH358" s="284">
        <f>ROUNDDOWN(+BB358+BB359+BB360+BB361+BB362+BB363,2)</f>
        <v>0</v>
      </c>
      <c r="AI358" s="64"/>
      <c r="AJ358" s="64"/>
      <c r="AK358" s="65"/>
      <c r="AL358" s="5"/>
      <c r="AM358" s="6"/>
      <c r="AN358" s="227">
        <f>ROUNDDOWN(+BC358+BC359+BC360+BC361+BC362+BC363,2)</f>
        <v>0</v>
      </c>
      <c r="AO358" s="234">
        <f>+AN358+AH358+AB358+V358+P358</f>
        <v>0</v>
      </c>
      <c r="AP358" s="231">
        <f>IF(J358=0,0,ROUNDDOWN(+AO358/+J358,2))</f>
        <v>0</v>
      </c>
      <c r="AQ358" s="232" t="str">
        <f>IF(P358=0,"-",ROUNDDOWN(+P358/+AO358,2))</f>
        <v>-</v>
      </c>
      <c r="AR358" s="233" t="str">
        <f>IF(V358=0,"-",ROUNDDOWN(+V358/+AO358,2))</f>
        <v>-</v>
      </c>
      <c r="AS358" s="233" t="str">
        <f>IF(AB358=0,"-",ROUNDDOWN(+AB358/+AO358,2))</f>
        <v>-</v>
      </c>
      <c r="AT358" s="233" t="str">
        <f>IF(AH358=0,"-",ROUNDDOWN(+AH358/+AO358,2))</f>
        <v>-</v>
      </c>
      <c r="AU358" s="230" t="str">
        <f>IF(AN358=0,"-",ROUNDDOWN(+AN358/+AO358,2))</f>
        <v>-</v>
      </c>
      <c r="AV358" s="51"/>
      <c r="AW358" s="52"/>
      <c r="AY358" s="54">
        <f t="shared" si="50"/>
        <v>0</v>
      </c>
      <c r="AZ358" s="54">
        <f t="shared" si="51"/>
        <v>0</v>
      </c>
      <c r="BA358" s="54">
        <f t="shared" si="52"/>
        <v>0</v>
      </c>
      <c r="BB358" s="54">
        <f t="shared" si="53"/>
        <v>0</v>
      </c>
      <c r="BC358" s="54">
        <f t="shared" si="54"/>
        <v>0</v>
      </c>
      <c r="BE358" s="54">
        <f t="shared" si="55"/>
        <v>0</v>
      </c>
      <c r="BF358" s="54">
        <f t="shared" si="56"/>
        <v>0</v>
      </c>
      <c r="BG358" s="54">
        <f t="shared" si="57"/>
        <v>0</v>
      </c>
      <c r="BH358" s="54">
        <f t="shared" si="58"/>
        <v>0</v>
      </c>
      <c r="BI358" s="54">
        <f t="shared" si="59"/>
        <v>0</v>
      </c>
    </row>
    <row r="359" spans="1:61" s="53" customFormat="1" ht="12.95" customHeight="1">
      <c r="A359" s="179"/>
      <c r="B359" s="262"/>
      <c r="C359" s="265"/>
      <c r="D359" s="268"/>
      <c r="E359" s="270"/>
      <c r="F359" s="270"/>
      <c r="G359" s="270"/>
      <c r="H359" s="270"/>
      <c r="I359" s="270"/>
      <c r="J359" s="276"/>
      <c r="K359" s="48"/>
      <c r="L359" s="50"/>
      <c r="M359" s="50"/>
      <c r="N359" s="2"/>
      <c r="O359" s="2"/>
      <c r="P359" s="208"/>
      <c r="Q359" s="49"/>
      <c r="R359" s="49"/>
      <c r="S359" s="50"/>
      <c r="T359" s="2"/>
      <c r="U359" s="2"/>
      <c r="V359" s="208"/>
      <c r="W359" s="55"/>
      <c r="X359" s="55"/>
      <c r="Y359" s="56"/>
      <c r="Z359" s="2"/>
      <c r="AA359" s="2"/>
      <c r="AB359" s="208"/>
      <c r="AC359" s="55"/>
      <c r="AD359" s="55"/>
      <c r="AE359" s="56"/>
      <c r="AF359" s="2"/>
      <c r="AG359" s="2"/>
      <c r="AH359" s="208"/>
      <c r="AI359" s="56"/>
      <c r="AJ359" s="56"/>
      <c r="AK359" s="56"/>
      <c r="AL359" s="2"/>
      <c r="AM359" s="2"/>
      <c r="AN359" s="199"/>
      <c r="AO359" s="201"/>
      <c r="AP359" s="219"/>
      <c r="AQ359" s="195"/>
      <c r="AR359" s="197"/>
      <c r="AS359" s="197"/>
      <c r="AT359" s="197"/>
      <c r="AU359" s="193"/>
      <c r="AV359" s="57"/>
      <c r="AW359" s="52"/>
      <c r="AY359" s="54">
        <f t="shared" si="50"/>
        <v>0</v>
      </c>
      <c r="AZ359" s="54">
        <f t="shared" si="51"/>
        <v>0</v>
      </c>
      <c r="BA359" s="54">
        <f t="shared" si="52"/>
        <v>0</v>
      </c>
      <c r="BB359" s="54">
        <f t="shared" si="53"/>
        <v>0</v>
      </c>
      <c r="BC359" s="54">
        <f t="shared" si="54"/>
        <v>0</v>
      </c>
      <c r="BE359" s="54">
        <f t="shared" si="55"/>
        <v>0</v>
      </c>
      <c r="BF359" s="54">
        <f t="shared" si="56"/>
        <v>0</v>
      </c>
      <c r="BG359" s="54">
        <f t="shared" si="57"/>
        <v>0</v>
      </c>
      <c r="BH359" s="54">
        <f t="shared" si="58"/>
        <v>0</v>
      </c>
      <c r="BI359" s="54">
        <f t="shared" si="59"/>
        <v>0</v>
      </c>
    </row>
    <row r="360" spans="1:61" s="53" customFormat="1" ht="12.95" customHeight="1">
      <c r="A360" s="179"/>
      <c r="B360" s="262"/>
      <c r="C360" s="265"/>
      <c r="D360" s="268"/>
      <c r="E360" s="270"/>
      <c r="F360" s="270"/>
      <c r="G360" s="270"/>
      <c r="H360" s="270"/>
      <c r="I360" s="270"/>
      <c r="J360" s="276"/>
      <c r="K360" s="48"/>
      <c r="L360" s="49"/>
      <c r="M360" s="50"/>
      <c r="N360" s="1"/>
      <c r="O360" s="2"/>
      <c r="P360" s="208"/>
      <c r="Q360" s="49"/>
      <c r="R360" s="49"/>
      <c r="S360" s="50"/>
      <c r="T360" s="1"/>
      <c r="U360" s="2"/>
      <c r="V360" s="208"/>
      <c r="W360" s="49"/>
      <c r="X360" s="49"/>
      <c r="Y360" s="50"/>
      <c r="Z360" s="1"/>
      <c r="AA360" s="2"/>
      <c r="AB360" s="208"/>
      <c r="AC360" s="49"/>
      <c r="AD360" s="49"/>
      <c r="AE360" s="50"/>
      <c r="AF360" s="1"/>
      <c r="AG360" s="2"/>
      <c r="AH360" s="208"/>
      <c r="AI360" s="56"/>
      <c r="AJ360" s="50"/>
      <c r="AK360" s="50"/>
      <c r="AL360" s="1"/>
      <c r="AM360" s="2"/>
      <c r="AN360" s="199"/>
      <c r="AO360" s="201"/>
      <c r="AP360" s="218">
        <f>IF(AP358-$AT$3/100&lt;0,0,IF(OR(AQ358=1,AR358=1,AS358=1,AT358=1,AU358=1),AP358,AP358-$AT$3/100))</f>
        <v>0</v>
      </c>
      <c r="AQ360" s="220" t="str">
        <f>IF(AQ358="-","-",IF(AQ358-$AT$3/100&lt;0,0,IF(AQ358=1,1,AQ358-$AT$3/100)))</f>
        <v>-</v>
      </c>
      <c r="AR360" s="205" t="str">
        <f>IF(AR358="-","-",IF(AR358-$AT$3/100&lt;0,0,IF(AR358=1,1,AR358-$AT$3/100)))</f>
        <v>-</v>
      </c>
      <c r="AS360" s="205" t="str">
        <f>IF(AS358="-","-",IF(AS358-$AT$3/100&lt;0,0,IF(AS358=1,1,AS358-$AT$3/100)))</f>
        <v>-</v>
      </c>
      <c r="AT360" s="205" t="str">
        <f>IF(AT358="-","-",IF(AT358-$AT$3/100&lt;0,0,IF(AT358=1,1,AT358-$AT$3/100)))</f>
        <v>-</v>
      </c>
      <c r="AU360" s="192" t="str">
        <f>IF(AU358="-","-",IF(AU358-$AT$3/100&lt;0,0,IF(AU358=1,1,AU358-$AT$3/100)))</f>
        <v>-</v>
      </c>
      <c r="AV360" s="57"/>
      <c r="AW360" s="52"/>
      <c r="AY360" s="54">
        <f t="shared" si="50"/>
        <v>0</v>
      </c>
      <c r="AZ360" s="54">
        <f t="shared" si="51"/>
        <v>0</v>
      </c>
      <c r="BA360" s="54">
        <f t="shared" si="52"/>
        <v>0</v>
      </c>
      <c r="BB360" s="54">
        <f t="shared" si="53"/>
        <v>0</v>
      </c>
      <c r="BC360" s="54">
        <f t="shared" si="54"/>
        <v>0</v>
      </c>
      <c r="BE360" s="54">
        <f t="shared" si="55"/>
        <v>0</v>
      </c>
      <c r="BF360" s="54">
        <f t="shared" si="56"/>
        <v>0</v>
      </c>
      <c r="BG360" s="54">
        <f t="shared" si="57"/>
        <v>0</v>
      </c>
      <c r="BH360" s="54">
        <f t="shared" si="58"/>
        <v>0</v>
      </c>
      <c r="BI360" s="54">
        <f t="shared" si="59"/>
        <v>0</v>
      </c>
    </row>
    <row r="361" spans="1:61" s="53" customFormat="1" ht="12.95" customHeight="1">
      <c r="A361" s="179"/>
      <c r="B361" s="262"/>
      <c r="C361" s="265"/>
      <c r="D361" s="271"/>
      <c r="E361" s="273"/>
      <c r="F361" s="273"/>
      <c r="G361" s="273"/>
      <c r="H361" s="273"/>
      <c r="I361" s="273"/>
      <c r="J361" s="278">
        <f>SUM(D361:I363)</f>
        <v>0</v>
      </c>
      <c r="K361" s="48"/>
      <c r="L361" s="49"/>
      <c r="M361" s="50"/>
      <c r="N361" s="1"/>
      <c r="O361" s="2"/>
      <c r="P361" s="207">
        <f>ROUNDDOWN(+BE358+BE359+BE360+BE361+BE362+BE363,2)</f>
        <v>0</v>
      </c>
      <c r="Q361" s="49"/>
      <c r="R361" s="49"/>
      <c r="S361" s="50"/>
      <c r="T361" s="1"/>
      <c r="U361" s="2"/>
      <c r="V361" s="207">
        <f>ROUNDDOWN(+BF358+BF359+BF360+BF361+BF362+BF363,2)</f>
        <v>0</v>
      </c>
      <c r="W361" s="49"/>
      <c r="X361" s="49"/>
      <c r="Y361" s="50"/>
      <c r="Z361" s="1"/>
      <c r="AA361" s="2"/>
      <c r="AB361" s="207">
        <f>ROUNDDOWN(+BG358+BG359+BG360+BG361+BG362+BG363,2)</f>
        <v>0</v>
      </c>
      <c r="AC361" s="49"/>
      <c r="AD361" s="49"/>
      <c r="AE361" s="50"/>
      <c r="AF361" s="1"/>
      <c r="AG361" s="2"/>
      <c r="AH361" s="207">
        <f>ROUNDDOWN(+BH358+BH359+BH360+BH361+BH362+BH363,2)</f>
        <v>0</v>
      </c>
      <c r="AI361" s="56"/>
      <c r="AJ361" s="50"/>
      <c r="AK361" s="50"/>
      <c r="AL361" s="1"/>
      <c r="AM361" s="2"/>
      <c r="AN361" s="207">
        <f>ROUNDDOWN(+BI358+BI359+BI360+BI361+BI362+BI363,2)</f>
        <v>0</v>
      </c>
      <c r="AO361" s="225">
        <f>+AN361+AH361+AB361+V361+P361</f>
        <v>0</v>
      </c>
      <c r="AP361" s="219"/>
      <c r="AQ361" s="195"/>
      <c r="AR361" s="197"/>
      <c r="AS361" s="197"/>
      <c r="AT361" s="197"/>
      <c r="AU361" s="193"/>
      <c r="AV361" s="51"/>
      <c r="AW361" s="52"/>
      <c r="AY361" s="54">
        <f t="shared" si="50"/>
        <v>0</v>
      </c>
      <c r="AZ361" s="54">
        <f t="shared" si="51"/>
        <v>0</v>
      </c>
      <c r="BA361" s="54">
        <f t="shared" si="52"/>
        <v>0</v>
      </c>
      <c r="BB361" s="54">
        <f t="shared" si="53"/>
        <v>0</v>
      </c>
      <c r="BC361" s="54">
        <f t="shared" si="54"/>
        <v>0</v>
      </c>
      <c r="BE361" s="54">
        <f t="shared" si="55"/>
        <v>0</v>
      </c>
      <c r="BF361" s="54">
        <f t="shared" si="56"/>
        <v>0</v>
      </c>
      <c r="BG361" s="54">
        <f t="shared" si="57"/>
        <v>0</v>
      </c>
      <c r="BH361" s="54">
        <f t="shared" si="58"/>
        <v>0</v>
      </c>
      <c r="BI361" s="54">
        <f t="shared" si="59"/>
        <v>0</v>
      </c>
    </row>
    <row r="362" spans="1:61" s="53" customFormat="1" ht="12.95" customHeight="1">
      <c r="A362" s="179"/>
      <c r="B362" s="262"/>
      <c r="C362" s="265"/>
      <c r="D362" s="272"/>
      <c r="E362" s="274"/>
      <c r="F362" s="274"/>
      <c r="G362" s="274"/>
      <c r="H362" s="274"/>
      <c r="I362" s="274"/>
      <c r="J362" s="276"/>
      <c r="K362" s="48"/>
      <c r="L362" s="49"/>
      <c r="M362" s="50"/>
      <c r="N362" s="1"/>
      <c r="O362" s="2"/>
      <c r="P362" s="208"/>
      <c r="Q362" s="49"/>
      <c r="R362" s="49"/>
      <c r="S362" s="50"/>
      <c r="T362" s="1"/>
      <c r="U362" s="2"/>
      <c r="V362" s="208"/>
      <c r="W362" s="49"/>
      <c r="X362" s="49"/>
      <c r="Y362" s="50"/>
      <c r="Z362" s="1"/>
      <c r="AA362" s="2"/>
      <c r="AB362" s="208"/>
      <c r="AC362" s="49"/>
      <c r="AD362" s="49"/>
      <c r="AE362" s="50"/>
      <c r="AF362" s="1"/>
      <c r="AG362" s="2"/>
      <c r="AH362" s="208"/>
      <c r="AI362" s="58"/>
      <c r="AJ362" s="50"/>
      <c r="AK362" s="50"/>
      <c r="AL362" s="1"/>
      <c r="AM362" s="2"/>
      <c r="AN362" s="208"/>
      <c r="AO362" s="226"/>
      <c r="AP362" s="214">
        <f>IF(J361=0,0,ROUNDDOWN(+AO361/+J361,2))</f>
        <v>0</v>
      </c>
      <c r="AQ362" s="216" t="str">
        <f>IF(P361=0,"-",ROUNDDOWN(+P361/+AO361,2))</f>
        <v>-</v>
      </c>
      <c r="AR362" s="210" t="str">
        <f>IF(V361=0,"-",ROUNDDOWN(+V361/+AO361,2))</f>
        <v>-</v>
      </c>
      <c r="AS362" s="210" t="str">
        <f>IF(AB361=0,"-",ROUNDDOWN(+AB361/+AO361,2))</f>
        <v>-</v>
      </c>
      <c r="AT362" s="210" t="str">
        <f>IF(AH361=0,"-",ROUNDDOWN(+AH361/+AO361,2))</f>
        <v>-</v>
      </c>
      <c r="AU362" s="212" t="str">
        <f>IF(AN361=0,"-",ROUNDDOWN(+AN361/+AO361,2))</f>
        <v>-</v>
      </c>
      <c r="AV362" s="57"/>
      <c r="AW362" s="52"/>
      <c r="AY362" s="54">
        <f t="shared" si="50"/>
        <v>0</v>
      </c>
      <c r="AZ362" s="54">
        <f t="shared" si="51"/>
        <v>0</v>
      </c>
      <c r="BA362" s="54">
        <f t="shared" si="52"/>
        <v>0</v>
      </c>
      <c r="BB362" s="54">
        <f t="shared" si="53"/>
        <v>0</v>
      </c>
      <c r="BC362" s="54">
        <f t="shared" si="54"/>
        <v>0</v>
      </c>
      <c r="BE362" s="54">
        <f t="shared" si="55"/>
        <v>0</v>
      </c>
      <c r="BF362" s="54">
        <f t="shared" si="56"/>
        <v>0</v>
      </c>
      <c r="BG362" s="54">
        <f t="shared" si="57"/>
        <v>0</v>
      </c>
      <c r="BH362" s="54">
        <f t="shared" si="58"/>
        <v>0</v>
      </c>
      <c r="BI362" s="54">
        <f t="shared" si="59"/>
        <v>0</v>
      </c>
    </row>
    <row r="363" spans="1:61" s="53" customFormat="1" ht="12.95" customHeight="1">
      <c r="A363" s="179"/>
      <c r="B363" s="262"/>
      <c r="C363" s="265"/>
      <c r="D363" s="272"/>
      <c r="E363" s="274"/>
      <c r="F363" s="274"/>
      <c r="G363" s="274"/>
      <c r="H363" s="274"/>
      <c r="I363" s="274"/>
      <c r="J363" s="285"/>
      <c r="K363" s="66"/>
      <c r="L363" s="67"/>
      <c r="M363" s="68"/>
      <c r="N363" s="3"/>
      <c r="O363" s="4"/>
      <c r="P363" s="236"/>
      <c r="Q363" s="67"/>
      <c r="R363" s="67"/>
      <c r="S363" s="68"/>
      <c r="T363" s="3"/>
      <c r="U363" s="4"/>
      <c r="V363" s="236"/>
      <c r="W363" s="67"/>
      <c r="X363" s="67"/>
      <c r="Y363" s="68"/>
      <c r="Z363" s="3"/>
      <c r="AA363" s="4"/>
      <c r="AB363" s="236"/>
      <c r="AC363" s="67"/>
      <c r="AD363" s="67"/>
      <c r="AE363" s="68"/>
      <c r="AF363" s="3"/>
      <c r="AG363" s="4"/>
      <c r="AH363" s="236"/>
      <c r="AI363" s="69"/>
      <c r="AJ363" s="68"/>
      <c r="AK363" s="68"/>
      <c r="AL363" s="3"/>
      <c r="AM363" s="4"/>
      <c r="AN363" s="236"/>
      <c r="AO363" s="239"/>
      <c r="AP363" s="238"/>
      <c r="AQ363" s="217"/>
      <c r="AR363" s="211"/>
      <c r="AS363" s="211"/>
      <c r="AT363" s="211"/>
      <c r="AU363" s="213"/>
      <c r="AV363" s="57"/>
      <c r="AW363" s="52"/>
      <c r="AY363" s="54">
        <f t="shared" si="50"/>
        <v>0</v>
      </c>
      <c r="AZ363" s="54">
        <f t="shared" si="51"/>
        <v>0</v>
      </c>
      <c r="BA363" s="54">
        <f t="shared" si="52"/>
        <v>0</v>
      </c>
      <c r="BB363" s="54">
        <f t="shared" si="53"/>
        <v>0</v>
      </c>
      <c r="BC363" s="54">
        <f t="shared" si="54"/>
        <v>0</v>
      </c>
      <c r="BE363" s="54">
        <f t="shared" si="55"/>
        <v>0</v>
      </c>
      <c r="BF363" s="54">
        <f t="shared" si="56"/>
        <v>0</v>
      </c>
      <c r="BG363" s="54">
        <f t="shared" si="57"/>
        <v>0</v>
      </c>
      <c r="BH363" s="54">
        <f t="shared" si="58"/>
        <v>0</v>
      </c>
      <c r="BI363" s="54">
        <f t="shared" si="59"/>
        <v>0</v>
      </c>
    </row>
    <row r="364" spans="1:61" s="53" customFormat="1" ht="12.95" customHeight="1">
      <c r="A364" s="221">
        <f>A358+1</f>
        <v>60</v>
      </c>
      <c r="B364" s="279"/>
      <c r="C364" s="280"/>
      <c r="D364" s="281"/>
      <c r="E364" s="282"/>
      <c r="F364" s="282"/>
      <c r="G364" s="282"/>
      <c r="H364" s="282"/>
      <c r="I364" s="282"/>
      <c r="J364" s="283">
        <f>SUM(D364:I366)</f>
        <v>0</v>
      </c>
      <c r="K364" s="63"/>
      <c r="L364" s="64"/>
      <c r="M364" s="65"/>
      <c r="N364" s="5"/>
      <c r="O364" s="6"/>
      <c r="P364" s="284">
        <f>ROUNDDOWN(+AY364+AY365+AY366+AY367+AY368+AY369,2)</f>
        <v>0</v>
      </c>
      <c r="Q364" s="64"/>
      <c r="R364" s="64"/>
      <c r="S364" s="65"/>
      <c r="T364" s="5"/>
      <c r="U364" s="6"/>
      <c r="V364" s="284">
        <f>ROUNDDOWN(+AZ364+AZ365+AZ366+AZ367+AZ368+AZ369,2)</f>
        <v>0</v>
      </c>
      <c r="W364" s="64"/>
      <c r="X364" s="64"/>
      <c r="Y364" s="65"/>
      <c r="Z364" s="5"/>
      <c r="AA364" s="6"/>
      <c r="AB364" s="284">
        <f>ROUNDDOWN(+BA364+BA365+BA366+BA367+BA368+BA369,2)</f>
        <v>0</v>
      </c>
      <c r="AC364" s="64"/>
      <c r="AD364" s="64"/>
      <c r="AE364" s="65"/>
      <c r="AF364" s="5"/>
      <c r="AG364" s="6"/>
      <c r="AH364" s="284">
        <f>ROUNDDOWN(+BB364+BB365+BB366+BB367+BB368+BB369,2)</f>
        <v>0</v>
      </c>
      <c r="AI364" s="64"/>
      <c r="AJ364" s="64"/>
      <c r="AK364" s="65"/>
      <c r="AL364" s="5"/>
      <c r="AM364" s="6"/>
      <c r="AN364" s="227">
        <f>ROUNDDOWN(+BC364+BC365+BC366+BC367+BC368+BC369,2)</f>
        <v>0</v>
      </c>
      <c r="AO364" s="234">
        <f>+AN364+AH364+AB364+V364+P364</f>
        <v>0</v>
      </c>
      <c r="AP364" s="231">
        <f>IF(J364=0,0,ROUNDDOWN(+AO364/+J364,2))</f>
        <v>0</v>
      </c>
      <c r="AQ364" s="232" t="str">
        <f>IF(P364=0,"-",ROUNDDOWN(+P364/+AO364,2))</f>
        <v>-</v>
      </c>
      <c r="AR364" s="233" t="str">
        <f>IF(V364=0,"-",ROUNDDOWN(+V364/+AO364,2))</f>
        <v>-</v>
      </c>
      <c r="AS364" s="233" t="str">
        <f>IF(AB364=0,"-",ROUNDDOWN(+AB364/+AO364,2))</f>
        <v>-</v>
      </c>
      <c r="AT364" s="233" t="str">
        <f>IF(AH364=0,"-",ROUNDDOWN(+AH364/+AO364,2))</f>
        <v>-</v>
      </c>
      <c r="AU364" s="230" t="str">
        <f>IF(AN364=0,"-",ROUNDDOWN(+AN364/+AO364,2))</f>
        <v>-</v>
      </c>
      <c r="AV364" s="51"/>
      <c r="AW364" s="52"/>
      <c r="AY364" s="54">
        <f t="shared" si="50"/>
        <v>0</v>
      </c>
      <c r="AZ364" s="54">
        <f t="shared" si="51"/>
        <v>0</v>
      </c>
      <c r="BA364" s="54">
        <f t="shared" si="52"/>
        <v>0</v>
      </c>
      <c r="BB364" s="54">
        <f t="shared" si="53"/>
        <v>0</v>
      </c>
      <c r="BC364" s="54">
        <f t="shared" si="54"/>
        <v>0</v>
      </c>
      <c r="BE364" s="54">
        <f t="shared" si="55"/>
        <v>0</v>
      </c>
      <c r="BF364" s="54">
        <f t="shared" si="56"/>
        <v>0</v>
      </c>
      <c r="BG364" s="54">
        <f t="shared" si="57"/>
        <v>0</v>
      </c>
      <c r="BH364" s="54">
        <f t="shared" si="58"/>
        <v>0</v>
      </c>
      <c r="BI364" s="54">
        <f t="shared" si="59"/>
        <v>0</v>
      </c>
    </row>
    <row r="365" spans="1:61" s="53" customFormat="1" ht="12.95" customHeight="1">
      <c r="A365" s="179"/>
      <c r="B365" s="262"/>
      <c r="C365" s="265"/>
      <c r="D365" s="268"/>
      <c r="E365" s="270"/>
      <c r="F365" s="270"/>
      <c r="G365" s="270"/>
      <c r="H365" s="270"/>
      <c r="I365" s="270"/>
      <c r="J365" s="276"/>
      <c r="K365" s="48"/>
      <c r="L365" s="50"/>
      <c r="M365" s="50"/>
      <c r="N365" s="2"/>
      <c r="O365" s="2"/>
      <c r="P365" s="208"/>
      <c r="Q365" s="49"/>
      <c r="R365" s="49"/>
      <c r="S365" s="50"/>
      <c r="T365" s="2"/>
      <c r="U365" s="2"/>
      <c r="V365" s="208"/>
      <c r="W365" s="55"/>
      <c r="X365" s="55"/>
      <c r="Y365" s="56"/>
      <c r="Z365" s="2"/>
      <c r="AA365" s="2"/>
      <c r="AB365" s="208"/>
      <c r="AC365" s="55"/>
      <c r="AD365" s="55"/>
      <c r="AE365" s="56"/>
      <c r="AF365" s="2"/>
      <c r="AG365" s="2"/>
      <c r="AH365" s="208"/>
      <c r="AI365" s="56"/>
      <c r="AJ365" s="56"/>
      <c r="AK365" s="56"/>
      <c r="AL365" s="2"/>
      <c r="AM365" s="2"/>
      <c r="AN365" s="199"/>
      <c r="AO365" s="201"/>
      <c r="AP365" s="219"/>
      <c r="AQ365" s="195"/>
      <c r="AR365" s="197"/>
      <c r="AS365" s="197"/>
      <c r="AT365" s="197"/>
      <c r="AU365" s="193"/>
      <c r="AV365" s="57"/>
      <c r="AW365" s="52"/>
      <c r="AY365" s="54">
        <f t="shared" si="50"/>
        <v>0</v>
      </c>
      <c r="AZ365" s="54">
        <f t="shared" si="51"/>
        <v>0</v>
      </c>
      <c r="BA365" s="54">
        <f t="shared" si="52"/>
        <v>0</v>
      </c>
      <c r="BB365" s="54">
        <f t="shared" si="53"/>
        <v>0</v>
      </c>
      <c r="BC365" s="54">
        <f t="shared" si="54"/>
        <v>0</v>
      </c>
      <c r="BE365" s="54">
        <f t="shared" si="55"/>
        <v>0</v>
      </c>
      <c r="BF365" s="54">
        <f t="shared" si="56"/>
        <v>0</v>
      </c>
      <c r="BG365" s="54">
        <f t="shared" si="57"/>
        <v>0</v>
      </c>
      <c r="BH365" s="54">
        <f t="shared" si="58"/>
        <v>0</v>
      </c>
      <c r="BI365" s="54">
        <f t="shared" si="59"/>
        <v>0</v>
      </c>
    </row>
    <row r="366" spans="1:61" s="53" customFormat="1" ht="12.95" customHeight="1">
      <c r="A366" s="179"/>
      <c r="B366" s="262"/>
      <c r="C366" s="265"/>
      <c r="D366" s="268"/>
      <c r="E366" s="270"/>
      <c r="F366" s="270"/>
      <c r="G366" s="270"/>
      <c r="H366" s="270"/>
      <c r="I366" s="270"/>
      <c r="J366" s="276"/>
      <c r="K366" s="48"/>
      <c r="L366" s="49"/>
      <c r="M366" s="50"/>
      <c r="N366" s="1"/>
      <c r="O366" s="2"/>
      <c r="P366" s="208"/>
      <c r="Q366" s="49"/>
      <c r="R366" s="49"/>
      <c r="S366" s="50"/>
      <c r="T366" s="1"/>
      <c r="U366" s="2"/>
      <c r="V366" s="208"/>
      <c r="W366" s="49"/>
      <c r="X366" s="49"/>
      <c r="Y366" s="50"/>
      <c r="Z366" s="1"/>
      <c r="AA366" s="2"/>
      <c r="AB366" s="208"/>
      <c r="AC366" s="49"/>
      <c r="AD366" s="49"/>
      <c r="AE366" s="50"/>
      <c r="AF366" s="1"/>
      <c r="AG366" s="2"/>
      <c r="AH366" s="208"/>
      <c r="AI366" s="56"/>
      <c r="AJ366" s="50"/>
      <c r="AK366" s="50"/>
      <c r="AL366" s="1"/>
      <c r="AM366" s="2"/>
      <c r="AN366" s="199"/>
      <c r="AO366" s="201"/>
      <c r="AP366" s="218">
        <f>IF(AP364-$AT$3/100&lt;0,0,IF(OR(AQ364=1,AR364=1,AS364=1,AT364=1,AU364=1),AP364,AP364-$AT$3/100))</f>
        <v>0</v>
      </c>
      <c r="AQ366" s="220" t="str">
        <f>IF(AQ364="-","-",IF(AQ364-$AT$3/100&lt;0,0,IF(AQ364=1,1,AQ364-$AT$3/100)))</f>
        <v>-</v>
      </c>
      <c r="AR366" s="205" t="str">
        <f>IF(AR364="-","-",IF(AR364-$AT$3/100&lt;0,0,IF(AR364=1,1,AR364-$AT$3/100)))</f>
        <v>-</v>
      </c>
      <c r="AS366" s="205" t="str">
        <f>IF(AS364="-","-",IF(AS364-$AT$3/100&lt;0,0,IF(AS364=1,1,AS364-$AT$3/100)))</f>
        <v>-</v>
      </c>
      <c r="AT366" s="205" t="str">
        <f>IF(AT364="-","-",IF(AT364-$AT$3/100&lt;0,0,IF(AT364=1,1,AT364-$AT$3/100)))</f>
        <v>-</v>
      </c>
      <c r="AU366" s="192" t="str">
        <f>IF(AU364="-","-",IF(AU364-$AT$3/100&lt;0,0,IF(AU364=1,1,AU364-$AT$3/100)))</f>
        <v>-</v>
      </c>
      <c r="AV366" s="57"/>
      <c r="AW366" s="52"/>
      <c r="AY366" s="54">
        <f t="shared" si="50"/>
        <v>0</v>
      </c>
      <c r="AZ366" s="54">
        <f t="shared" si="51"/>
        <v>0</v>
      </c>
      <c r="BA366" s="54">
        <f t="shared" si="52"/>
        <v>0</v>
      </c>
      <c r="BB366" s="54">
        <f t="shared" si="53"/>
        <v>0</v>
      </c>
      <c r="BC366" s="54">
        <f t="shared" si="54"/>
        <v>0</v>
      </c>
      <c r="BE366" s="54">
        <f t="shared" si="55"/>
        <v>0</v>
      </c>
      <c r="BF366" s="54">
        <f t="shared" si="56"/>
        <v>0</v>
      </c>
      <c r="BG366" s="54">
        <f t="shared" si="57"/>
        <v>0</v>
      </c>
      <c r="BH366" s="54">
        <f t="shared" si="58"/>
        <v>0</v>
      </c>
      <c r="BI366" s="54">
        <f t="shared" si="59"/>
        <v>0</v>
      </c>
    </row>
    <row r="367" spans="1:61" s="53" customFormat="1" ht="12.95" customHeight="1">
      <c r="A367" s="179"/>
      <c r="B367" s="262"/>
      <c r="C367" s="265"/>
      <c r="D367" s="271"/>
      <c r="E367" s="273"/>
      <c r="F367" s="273"/>
      <c r="G367" s="273"/>
      <c r="H367" s="273"/>
      <c r="I367" s="273"/>
      <c r="J367" s="278">
        <f>SUM(D367:I369)</f>
        <v>0</v>
      </c>
      <c r="K367" s="48"/>
      <c r="L367" s="49"/>
      <c r="M367" s="50"/>
      <c r="N367" s="1"/>
      <c r="O367" s="2"/>
      <c r="P367" s="207">
        <f>ROUNDDOWN(+BE364+BE365+BE366+BE367+BE368+BE369,2)</f>
        <v>0</v>
      </c>
      <c r="Q367" s="49"/>
      <c r="R367" s="49"/>
      <c r="S367" s="50"/>
      <c r="T367" s="1"/>
      <c r="U367" s="2"/>
      <c r="V367" s="207">
        <f>ROUNDDOWN(+BF364+BF365+BF366+BF367+BF368+BF369,2)</f>
        <v>0</v>
      </c>
      <c r="W367" s="49"/>
      <c r="X367" s="49"/>
      <c r="Y367" s="50"/>
      <c r="Z367" s="1"/>
      <c r="AA367" s="2"/>
      <c r="AB367" s="207">
        <f>ROUNDDOWN(+BG364+BG365+BG366+BG367+BG368+BG369,2)</f>
        <v>0</v>
      </c>
      <c r="AC367" s="49"/>
      <c r="AD367" s="49"/>
      <c r="AE367" s="50"/>
      <c r="AF367" s="1"/>
      <c r="AG367" s="2"/>
      <c r="AH367" s="207">
        <f>ROUNDDOWN(+BH364+BH365+BH366+BH367+BH368+BH369,2)</f>
        <v>0</v>
      </c>
      <c r="AI367" s="56"/>
      <c r="AJ367" s="50"/>
      <c r="AK367" s="50"/>
      <c r="AL367" s="1"/>
      <c r="AM367" s="2"/>
      <c r="AN367" s="207">
        <f>ROUNDDOWN(+BI364+BI365+BI366+BI367+BI368+BI369,2)</f>
        <v>0</v>
      </c>
      <c r="AO367" s="225">
        <f>+AN367+AH367+AB367+V367+P367</f>
        <v>0</v>
      </c>
      <c r="AP367" s="219"/>
      <c r="AQ367" s="195"/>
      <c r="AR367" s="197"/>
      <c r="AS367" s="197"/>
      <c r="AT367" s="197"/>
      <c r="AU367" s="193"/>
      <c r="AV367" s="51"/>
      <c r="AW367" s="52"/>
      <c r="AY367" s="54">
        <f t="shared" si="50"/>
        <v>0</v>
      </c>
      <c r="AZ367" s="54">
        <f t="shared" si="51"/>
        <v>0</v>
      </c>
      <c r="BA367" s="54">
        <f t="shared" si="52"/>
        <v>0</v>
      </c>
      <c r="BB367" s="54">
        <f t="shared" si="53"/>
        <v>0</v>
      </c>
      <c r="BC367" s="54">
        <f t="shared" si="54"/>
        <v>0</v>
      </c>
      <c r="BE367" s="54">
        <f t="shared" si="55"/>
        <v>0</v>
      </c>
      <c r="BF367" s="54">
        <f t="shared" si="56"/>
        <v>0</v>
      </c>
      <c r="BG367" s="54">
        <f t="shared" si="57"/>
        <v>0</v>
      </c>
      <c r="BH367" s="54">
        <f t="shared" si="58"/>
        <v>0</v>
      </c>
      <c r="BI367" s="54">
        <f t="shared" si="59"/>
        <v>0</v>
      </c>
    </row>
    <row r="368" spans="1:61" s="53" customFormat="1" ht="12.95" customHeight="1">
      <c r="A368" s="179"/>
      <c r="B368" s="262"/>
      <c r="C368" s="265"/>
      <c r="D368" s="272"/>
      <c r="E368" s="274"/>
      <c r="F368" s="274"/>
      <c r="G368" s="274"/>
      <c r="H368" s="274"/>
      <c r="I368" s="274"/>
      <c r="J368" s="276"/>
      <c r="K368" s="48"/>
      <c r="L368" s="49"/>
      <c r="M368" s="50"/>
      <c r="N368" s="1"/>
      <c r="O368" s="2"/>
      <c r="P368" s="208"/>
      <c r="Q368" s="49"/>
      <c r="R368" s="49"/>
      <c r="S368" s="50"/>
      <c r="T368" s="1"/>
      <c r="U368" s="2"/>
      <c r="V368" s="208"/>
      <c r="W368" s="49"/>
      <c r="X368" s="49"/>
      <c r="Y368" s="50"/>
      <c r="Z368" s="1"/>
      <c r="AA368" s="2"/>
      <c r="AB368" s="208"/>
      <c r="AC368" s="49"/>
      <c r="AD368" s="49"/>
      <c r="AE368" s="50"/>
      <c r="AF368" s="1"/>
      <c r="AG368" s="2"/>
      <c r="AH368" s="208"/>
      <c r="AI368" s="58"/>
      <c r="AJ368" s="50"/>
      <c r="AK368" s="50"/>
      <c r="AL368" s="1"/>
      <c r="AM368" s="2"/>
      <c r="AN368" s="208"/>
      <c r="AO368" s="226"/>
      <c r="AP368" s="214">
        <f>IF(J367=0,0,ROUNDDOWN(+AO367/+J367,2))</f>
        <v>0</v>
      </c>
      <c r="AQ368" s="216" t="str">
        <f>IF(P367=0,"-",ROUNDDOWN(+P367/+AO367,2))</f>
        <v>-</v>
      </c>
      <c r="AR368" s="210" t="str">
        <f>IF(V367=0,"-",ROUNDDOWN(+V367/+AO367,2))</f>
        <v>-</v>
      </c>
      <c r="AS368" s="210" t="str">
        <f>IF(AB367=0,"-",ROUNDDOWN(+AB367/+AO367,2))</f>
        <v>-</v>
      </c>
      <c r="AT368" s="210" t="str">
        <f>IF(AH367=0,"-",ROUNDDOWN(+AH367/+AO367,2))</f>
        <v>-</v>
      </c>
      <c r="AU368" s="212" t="str">
        <f>IF(AN367=0,"-",ROUNDDOWN(+AN367/+AO367,2))</f>
        <v>-</v>
      </c>
      <c r="AV368" s="57"/>
      <c r="AW368" s="52"/>
      <c r="AY368" s="54">
        <f t="shared" si="50"/>
        <v>0</v>
      </c>
      <c r="AZ368" s="54">
        <f t="shared" si="51"/>
        <v>0</v>
      </c>
      <c r="BA368" s="54">
        <f t="shared" si="52"/>
        <v>0</v>
      </c>
      <c r="BB368" s="54">
        <f t="shared" si="53"/>
        <v>0</v>
      </c>
      <c r="BC368" s="54">
        <f t="shared" si="54"/>
        <v>0</v>
      </c>
      <c r="BE368" s="54">
        <f t="shared" si="55"/>
        <v>0</v>
      </c>
      <c r="BF368" s="54">
        <f t="shared" si="56"/>
        <v>0</v>
      </c>
      <c r="BG368" s="54">
        <f t="shared" si="57"/>
        <v>0</v>
      </c>
      <c r="BH368" s="54">
        <f t="shared" si="58"/>
        <v>0</v>
      </c>
      <c r="BI368" s="54">
        <f t="shared" si="59"/>
        <v>0</v>
      </c>
    </row>
    <row r="369" spans="1:61" s="53" customFormat="1" ht="12.95" customHeight="1" thickBot="1">
      <c r="A369" s="242"/>
      <c r="B369" s="286"/>
      <c r="C369" s="287"/>
      <c r="D369" s="289"/>
      <c r="E369" s="290"/>
      <c r="F369" s="290"/>
      <c r="G369" s="290"/>
      <c r="H369" s="290"/>
      <c r="I369" s="290"/>
      <c r="J369" s="288"/>
      <c r="K369" s="70"/>
      <c r="L369" s="71"/>
      <c r="M369" s="72"/>
      <c r="N369" s="7"/>
      <c r="O369" s="8"/>
      <c r="P369" s="248"/>
      <c r="Q369" s="71"/>
      <c r="R369" s="71"/>
      <c r="S369" s="72"/>
      <c r="T369" s="7"/>
      <c r="U369" s="8"/>
      <c r="V369" s="248"/>
      <c r="W369" s="71"/>
      <c r="X369" s="71"/>
      <c r="Y369" s="72"/>
      <c r="Z369" s="7"/>
      <c r="AA369" s="8"/>
      <c r="AB369" s="248"/>
      <c r="AC369" s="71"/>
      <c r="AD369" s="71"/>
      <c r="AE369" s="72"/>
      <c r="AF369" s="7"/>
      <c r="AG369" s="8"/>
      <c r="AH369" s="248"/>
      <c r="AI369" s="73"/>
      <c r="AJ369" s="72"/>
      <c r="AK369" s="72"/>
      <c r="AL369" s="7"/>
      <c r="AM369" s="8"/>
      <c r="AN369" s="248"/>
      <c r="AO369" s="254"/>
      <c r="AP369" s="252"/>
      <c r="AQ369" s="253"/>
      <c r="AR369" s="250"/>
      <c r="AS369" s="250"/>
      <c r="AT369" s="250"/>
      <c r="AU369" s="251"/>
      <c r="AV369" s="57"/>
      <c r="AW369" s="52"/>
      <c r="AY369" s="54">
        <f t="shared" si="50"/>
        <v>0</v>
      </c>
      <c r="AZ369" s="54">
        <f t="shared" si="51"/>
        <v>0</v>
      </c>
      <c r="BA369" s="54">
        <f t="shared" si="52"/>
        <v>0</v>
      </c>
      <c r="BB369" s="54">
        <f t="shared" si="53"/>
        <v>0</v>
      </c>
      <c r="BC369" s="54">
        <f t="shared" si="54"/>
        <v>0</v>
      </c>
      <c r="BE369" s="54">
        <f t="shared" si="55"/>
        <v>0</v>
      </c>
      <c r="BF369" s="54">
        <f t="shared" si="56"/>
        <v>0</v>
      </c>
      <c r="BG369" s="54">
        <f t="shared" si="57"/>
        <v>0</v>
      </c>
      <c r="BH369" s="54">
        <f t="shared" si="58"/>
        <v>0</v>
      </c>
      <c r="BI369" s="54">
        <f t="shared" si="59"/>
        <v>0</v>
      </c>
    </row>
    <row r="370" spans="1:61" s="53" customFormat="1" ht="12.95" customHeight="1" thickTop="1">
      <c r="A370" s="178">
        <f>A364+1</f>
        <v>61</v>
      </c>
      <c r="B370" s="261"/>
      <c r="C370" s="264"/>
      <c r="D370" s="267"/>
      <c r="E370" s="269"/>
      <c r="F370" s="269"/>
      <c r="G370" s="269"/>
      <c r="H370" s="269"/>
      <c r="I370" s="269"/>
      <c r="J370" s="275">
        <f>SUM(D370:I372)</f>
        <v>0</v>
      </c>
      <c r="K370" s="48"/>
      <c r="L370" s="49"/>
      <c r="M370" s="50"/>
      <c r="N370" s="1"/>
      <c r="O370" s="2"/>
      <c r="P370" s="277">
        <f>ROUNDDOWN(+AY370+AY371+AY372+AY373+AY374+AY375,2)</f>
        <v>0</v>
      </c>
      <c r="Q370" s="49"/>
      <c r="R370" s="49"/>
      <c r="S370" s="50"/>
      <c r="T370" s="1"/>
      <c r="U370" s="2"/>
      <c r="V370" s="277">
        <f>ROUNDDOWN(+AZ370+AZ371+AZ372+AZ373+AZ374+AZ375,2)</f>
        <v>0</v>
      </c>
      <c r="W370" s="49"/>
      <c r="X370" s="49"/>
      <c r="Y370" s="50"/>
      <c r="Z370" s="1"/>
      <c r="AA370" s="2"/>
      <c r="AB370" s="277">
        <f>ROUNDDOWN(+BA370+BA371+BA372+BA373+BA374+BA375,2)</f>
        <v>0</v>
      </c>
      <c r="AC370" s="49"/>
      <c r="AD370" s="49"/>
      <c r="AE370" s="50"/>
      <c r="AF370" s="1"/>
      <c r="AG370" s="2"/>
      <c r="AH370" s="277">
        <f>ROUNDDOWN(+BB370+BB371+BB372+BB373+BB374+BB375,2)</f>
        <v>0</v>
      </c>
      <c r="AI370" s="49"/>
      <c r="AJ370" s="49"/>
      <c r="AK370" s="50"/>
      <c r="AL370" s="1"/>
      <c r="AM370" s="2"/>
      <c r="AN370" s="198">
        <f>ROUNDDOWN(+BC370+BC371+BC372+BC373+BC374+BC375,2)</f>
        <v>0</v>
      </c>
      <c r="AO370" s="200">
        <f>+AN370+AH370+AB370+V370+P370</f>
        <v>0</v>
      </c>
      <c r="AP370" s="202">
        <f>IF(J370=0,0,ROUNDDOWN(+AO370/+J370,2))</f>
        <v>0</v>
      </c>
      <c r="AQ370" s="194" t="str">
        <f>IF(P370=0,"-",ROUNDDOWN(+P370/+AO370,2))</f>
        <v>-</v>
      </c>
      <c r="AR370" s="196" t="str">
        <f>IF(V370=0,"-",ROUNDDOWN(+V370/+AO370,2))</f>
        <v>-</v>
      </c>
      <c r="AS370" s="196" t="str">
        <f>IF(AB370=0,"-",ROUNDDOWN(+AB370/+AO370,2))</f>
        <v>-</v>
      </c>
      <c r="AT370" s="196" t="str">
        <f>IF(AH370=0,"-",ROUNDDOWN(+AH370/+AO370,2))</f>
        <v>-</v>
      </c>
      <c r="AU370" s="204" t="str">
        <f>IF(AN370=0,"-",ROUNDDOWN(+AN370/+AO370,2))</f>
        <v>-</v>
      </c>
      <c r="AV370" s="51"/>
      <c r="AW370" s="52"/>
      <c r="AY370" s="54">
        <f t="shared" si="50"/>
        <v>0</v>
      </c>
      <c r="AZ370" s="54">
        <f t="shared" si="51"/>
        <v>0</v>
      </c>
      <c r="BA370" s="54">
        <f t="shared" si="52"/>
        <v>0</v>
      </c>
      <c r="BB370" s="54">
        <f t="shared" si="53"/>
        <v>0</v>
      </c>
      <c r="BC370" s="54">
        <f t="shared" si="54"/>
        <v>0</v>
      </c>
      <c r="BE370" s="54">
        <f t="shared" si="55"/>
        <v>0</v>
      </c>
      <c r="BF370" s="54">
        <f t="shared" si="56"/>
        <v>0</v>
      </c>
      <c r="BG370" s="54">
        <f t="shared" si="57"/>
        <v>0</v>
      </c>
      <c r="BH370" s="54">
        <f t="shared" si="58"/>
        <v>0</v>
      </c>
      <c r="BI370" s="54">
        <f t="shared" si="59"/>
        <v>0</v>
      </c>
    </row>
    <row r="371" spans="1:61" s="53" customFormat="1" ht="12.95" customHeight="1">
      <c r="A371" s="179"/>
      <c r="B371" s="262"/>
      <c r="C371" s="265"/>
      <c r="D371" s="268"/>
      <c r="E371" s="270"/>
      <c r="F371" s="270"/>
      <c r="G371" s="270"/>
      <c r="H371" s="270"/>
      <c r="I371" s="270"/>
      <c r="J371" s="276"/>
      <c r="K371" s="48"/>
      <c r="L371" s="50"/>
      <c r="M371" s="50"/>
      <c r="N371" s="2"/>
      <c r="O371" s="2"/>
      <c r="P371" s="208"/>
      <c r="Q371" s="49"/>
      <c r="R371" s="49"/>
      <c r="S371" s="50"/>
      <c r="T371" s="2"/>
      <c r="U371" s="2"/>
      <c r="V371" s="208"/>
      <c r="W371" s="55"/>
      <c r="X371" s="55"/>
      <c r="Y371" s="56"/>
      <c r="Z371" s="2"/>
      <c r="AA371" s="2"/>
      <c r="AB371" s="208"/>
      <c r="AC371" s="55"/>
      <c r="AD371" s="55"/>
      <c r="AE371" s="56"/>
      <c r="AF371" s="2"/>
      <c r="AG371" s="2"/>
      <c r="AH371" s="208"/>
      <c r="AI371" s="56"/>
      <c r="AJ371" s="56"/>
      <c r="AK371" s="56"/>
      <c r="AL371" s="2"/>
      <c r="AM371" s="2"/>
      <c r="AN371" s="199"/>
      <c r="AO371" s="201"/>
      <c r="AP371" s="219"/>
      <c r="AQ371" s="195"/>
      <c r="AR371" s="197"/>
      <c r="AS371" s="197"/>
      <c r="AT371" s="197"/>
      <c r="AU371" s="193"/>
      <c r="AV371" s="57"/>
      <c r="AW371" s="52"/>
      <c r="AY371" s="54">
        <f t="shared" si="50"/>
        <v>0</v>
      </c>
      <c r="AZ371" s="54">
        <f t="shared" si="51"/>
        <v>0</v>
      </c>
      <c r="BA371" s="54">
        <f t="shared" si="52"/>
        <v>0</v>
      </c>
      <c r="BB371" s="54">
        <f t="shared" si="53"/>
        <v>0</v>
      </c>
      <c r="BC371" s="54">
        <f t="shared" si="54"/>
        <v>0</v>
      </c>
      <c r="BE371" s="54">
        <f t="shared" si="55"/>
        <v>0</v>
      </c>
      <c r="BF371" s="54">
        <f t="shared" si="56"/>
        <v>0</v>
      </c>
      <c r="BG371" s="54">
        <f t="shared" si="57"/>
        <v>0</v>
      </c>
      <c r="BH371" s="54">
        <f t="shared" si="58"/>
        <v>0</v>
      </c>
      <c r="BI371" s="54">
        <f t="shared" si="59"/>
        <v>0</v>
      </c>
    </row>
    <row r="372" spans="1:61" s="53" customFormat="1" ht="12.95" customHeight="1">
      <c r="A372" s="179"/>
      <c r="B372" s="262"/>
      <c r="C372" s="265"/>
      <c r="D372" s="268"/>
      <c r="E372" s="270"/>
      <c r="F372" s="270"/>
      <c r="G372" s="270"/>
      <c r="H372" s="270"/>
      <c r="I372" s="270"/>
      <c r="J372" s="276"/>
      <c r="K372" s="48"/>
      <c r="L372" s="49"/>
      <c r="M372" s="50"/>
      <c r="N372" s="1"/>
      <c r="O372" s="2"/>
      <c r="P372" s="208"/>
      <c r="Q372" s="49"/>
      <c r="R372" s="49"/>
      <c r="S372" s="50"/>
      <c r="T372" s="1"/>
      <c r="U372" s="2"/>
      <c r="V372" s="208"/>
      <c r="W372" s="49"/>
      <c r="X372" s="49"/>
      <c r="Y372" s="50"/>
      <c r="Z372" s="1"/>
      <c r="AA372" s="2"/>
      <c r="AB372" s="208"/>
      <c r="AC372" s="49"/>
      <c r="AD372" s="49"/>
      <c r="AE372" s="50"/>
      <c r="AF372" s="1"/>
      <c r="AG372" s="2"/>
      <c r="AH372" s="208"/>
      <c r="AI372" s="56"/>
      <c r="AJ372" s="50"/>
      <c r="AK372" s="50"/>
      <c r="AL372" s="1"/>
      <c r="AM372" s="2"/>
      <c r="AN372" s="199"/>
      <c r="AO372" s="201"/>
      <c r="AP372" s="218">
        <f>IF(AP370-$AT$3/100&lt;0,0,IF(OR(AQ370=1,AR370=1,AS370=1,AT370=1,AU370=1),AP370,AP370-$AT$3/100))</f>
        <v>0</v>
      </c>
      <c r="AQ372" s="220" t="str">
        <f>IF(AQ370="-","-",IF(AQ370-$AT$3/100&lt;0,0,IF(AQ370=1,1,AQ370-$AT$3/100)))</f>
        <v>-</v>
      </c>
      <c r="AR372" s="205" t="str">
        <f>IF(AR370="-","-",IF(AR370-$AT$3/100&lt;0,0,IF(AR370=1,1,AR370-$AT$3/100)))</f>
        <v>-</v>
      </c>
      <c r="AS372" s="205" t="str">
        <f>IF(AS370="-","-",IF(AS370-$AT$3/100&lt;0,0,IF(AS370=1,1,AS370-$AT$3/100)))</f>
        <v>-</v>
      </c>
      <c r="AT372" s="205" t="str">
        <f>IF(AT370="-","-",IF(AT370-$AT$3/100&lt;0,0,IF(AT370=1,1,AT370-$AT$3/100)))</f>
        <v>-</v>
      </c>
      <c r="AU372" s="192" t="str">
        <f>IF(AU370="-","-",IF(AU370-$AT$3/100&lt;0,0,IF(AU370=1,1,AU370-$AT$3/100)))</f>
        <v>-</v>
      </c>
      <c r="AV372" s="57"/>
      <c r="AW372" s="52"/>
      <c r="AY372" s="54">
        <f t="shared" si="50"/>
        <v>0</v>
      </c>
      <c r="AZ372" s="54">
        <f t="shared" si="51"/>
        <v>0</v>
      </c>
      <c r="BA372" s="54">
        <f t="shared" si="52"/>
        <v>0</v>
      </c>
      <c r="BB372" s="54">
        <f t="shared" si="53"/>
        <v>0</v>
      </c>
      <c r="BC372" s="54">
        <f t="shared" si="54"/>
        <v>0</v>
      </c>
      <c r="BE372" s="54">
        <f t="shared" si="55"/>
        <v>0</v>
      </c>
      <c r="BF372" s="54">
        <f t="shared" si="56"/>
        <v>0</v>
      </c>
      <c r="BG372" s="54">
        <f t="shared" si="57"/>
        <v>0</v>
      </c>
      <c r="BH372" s="54">
        <f t="shared" si="58"/>
        <v>0</v>
      </c>
      <c r="BI372" s="54">
        <f t="shared" si="59"/>
        <v>0</v>
      </c>
    </row>
    <row r="373" spans="1:61" s="53" customFormat="1" ht="12.95" customHeight="1">
      <c r="A373" s="179"/>
      <c r="B373" s="262"/>
      <c r="C373" s="265"/>
      <c r="D373" s="271"/>
      <c r="E373" s="273"/>
      <c r="F373" s="273"/>
      <c r="G373" s="273"/>
      <c r="H373" s="273"/>
      <c r="I373" s="273"/>
      <c r="J373" s="278">
        <f>SUM(D373:I375)</f>
        <v>0</v>
      </c>
      <c r="K373" s="48"/>
      <c r="L373" s="49"/>
      <c r="M373" s="50"/>
      <c r="N373" s="1"/>
      <c r="O373" s="2"/>
      <c r="P373" s="207">
        <f>ROUNDDOWN(+BE370+BE371+BE372+BE373+BE374+BE375,2)</f>
        <v>0</v>
      </c>
      <c r="Q373" s="49"/>
      <c r="R373" s="49"/>
      <c r="S373" s="50"/>
      <c r="T373" s="1"/>
      <c r="U373" s="2"/>
      <c r="V373" s="207">
        <f>ROUNDDOWN(+BF370+BF371+BF372+BF373+BF374+BF375,2)</f>
        <v>0</v>
      </c>
      <c r="W373" s="49"/>
      <c r="X373" s="49"/>
      <c r="Y373" s="50"/>
      <c r="Z373" s="1"/>
      <c r="AA373" s="2"/>
      <c r="AB373" s="207">
        <f>ROUNDDOWN(+BG370+BG371+BG372+BG373+BG374+BG375,2)</f>
        <v>0</v>
      </c>
      <c r="AC373" s="49"/>
      <c r="AD373" s="49"/>
      <c r="AE373" s="50"/>
      <c r="AF373" s="1"/>
      <c r="AG373" s="2"/>
      <c r="AH373" s="207">
        <f>ROUNDDOWN(+BH370+BH371+BH372+BH373+BH374+BH375,2)</f>
        <v>0</v>
      </c>
      <c r="AI373" s="56"/>
      <c r="AJ373" s="50"/>
      <c r="AK373" s="50"/>
      <c r="AL373" s="1"/>
      <c r="AM373" s="2"/>
      <c r="AN373" s="207">
        <f>ROUNDDOWN(+BI370+BI371+BI372+BI373+BI374+BI375,2)</f>
        <v>0</v>
      </c>
      <c r="AO373" s="225">
        <f>+AN373+AH373+AB373+V373+P373</f>
        <v>0</v>
      </c>
      <c r="AP373" s="219"/>
      <c r="AQ373" s="195"/>
      <c r="AR373" s="197"/>
      <c r="AS373" s="197"/>
      <c r="AT373" s="197"/>
      <c r="AU373" s="193"/>
      <c r="AV373" s="51"/>
      <c r="AW373" s="52"/>
      <c r="AY373" s="54">
        <f t="shared" si="50"/>
        <v>0</v>
      </c>
      <c r="AZ373" s="54">
        <f t="shared" si="51"/>
        <v>0</v>
      </c>
      <c r="BA373" s="54">
        <f t="shared" si="52"/>
        <v>0</v>
      </c>
      <c r="BB373" s="54">
        <f t="shared" si="53"/>
        <v>0</v>
      </c>
      <c r="BC373" s="54">
        <f t="shared" si="54"/>
        <v>0</v>
      </c>
      <c r="BE373" s="54">
        <f t="shared" si="55"/>
        <v>0</v>
      </c>
      <c r="BF373" s="54">
        <f t="shared" si="56"/>
        <v>0</v>
      </c>
      <c r="BG373" s="54">
        <f t="shared" si="57"/>
        <v>0</v>
      </c>
      <c r="BH373" s="54">
        <f t="shared" si="58"/>
        <v>0</v>
      </c>
      <c r="BI373" s="54">
        <f t="shared" si="59"/>
        <v>0</v>
      </c>
    </row>
    <row r="374" spans="1:61" s="53" customFormat="1" ht="12.95" customHeight="1">
      <c r="A374" s="179"/>
      <c r="B374" s="262"/>
      <c r="C374" s="265"/>
      <c r="D374" s="272"/>
      <c r="E374" s="274"/>
      <c r="F374" s="274"/>
      <c r="G374" s="274"/>
      <c r="H374" s="274"/>
      <c r="I374" s="274"/>
      <c r="J374" s="276"/>
      <c r="K374" s="48"/>
      <c r="L374" s="49"/>
      <c r="M374" s="50"/>
      <c r="N374" s="1"/>
      <c r="O374" s="2"/>
      <c r="P374" s="208"/>
      <c r="Q374" s="49"/>
      <c r="R374" s="49"/>
      <c r="S374" s="50"/>
      <c r="T374" s="1"/>
      <c r="U374" s="2"/>
      <c r="V374" s="208"/>
      <c r="W374" s="49"/>
      <c r="X374" s="49"/>
      <c r="Y374" s="50"/>
      <c r="Z374" s="1"/>
      <c r="AA374" s="2"/>
      <c r="AB374" s="208"/>
      <c r="AC374" s="49"/>
      <c r="AD374" s="49"/>
      <c r="AE374" s="50"/>
      <c r="AF374" s="1"/>
      <c r="AG374" s="2"/>
      <c r="AH374" s="208"/>
      <c r="AI374" s="58"/>
      <c r="AJ374" s="50"/>
      <c r="AK374" s="50"/>
      <c r="AL374" s="1"/>
      <c r="AM374" s="2"/>
      <c r="AN374" s="208"/>
      <c r="AO374" s="226"/>
      <c r="AP374" s="214">
        <f>IF(J373=0,0,ROUNDDOWN(+AO373/+J373,2))</f>
        <v>0</v>
      </c>
      <c r="AQ374" s="216" t="str">
        <f>IF(P373=0,"-",ROUNDDOWN(+P373/+AO373,2))</f>
        <v>-</v>
      </c>
      <c r="AR374" s="210" t="str">
        <f>IF(V373=0,"-",ROUNDDOWN(+V373/+AO373,2))</f>
        <v>-</v>
      </c>
      <c r="AS374" s="210" t="str">
        <f>IF(AB373=0,"-",ROUNDDOWN(+AB373/+AO373,2))</f>
        <v>-</v>
      </c>
      <c r="AT374" s="210" t="str">
        <f>IF(AH373=0,"-",ROUNDDOWN(+AH373/+AO373,2))</f>
        <v>-</v>
      </c>
      <c r="AU374" s="212" t="str">
        <f>IF(AN373=0,"-",ROUNDDOWN(+AN373/+AO373,2))</f>
        <v>-</v>
      </c>
      <c r="AV374" s="57"/>
      <c r="AW374" s="52"/>
      <c r="AY374" s="54">
        <f t="shared" si="50"/>
        <v>0</v>
      </c>
      <c r="AZ374" s="54">
        <f t="shared" si="51"/>
        <v>0</v>
      </c>
      <c r="BA374" s="54">
        <f t="shared" si="52"/>
        <v>0</v>
      </c>
      <c r="BB374" s="54">
        <f t="shared" si="53"/>
        <v>0</v>
      </c>
      <c r="BC374" s="54">
        <f t="shared" si="54"/>
        <v>0</v>
      </c>
      <c r="BE374" s="54">
        <f t="shared" si="55"/>
        <v>0</v>
      </c>
      <c r="BF374" s="54">
        <f t="shared" si="56"/>
        <v>0</v>
      </c>
      <c r="BG374" s="54">
        <f t="shared" si="57"/>
        <v>0</v>
      </c>
      <c r="BH374" s="54">
        <f t="shared" si="58"/>
        <v>0</v>
      </c>
      <c r="BI374" s="54">
        <f t="shared" si="59"/>
        <v>0</v>
      </c>
    </row>
    <row r="375" spans="1:61" s="53" customFormat="1" ht="12.95" customHeight="1">
      <c r="A375" s="180"/>
      <c r="B375" s="263"/>
      <c r="C375" s="266"/>
      <c r="D375" s="272"/>
      <c r="E375" s="274"/>
      <c r="F375" s="274"/>
      <c r="G375" s="274"/>
      <c r="H375" s="274"/>
      <c r="I375" s="274"/>
      <c r="J375" s="276"/>
      <c r="K375" s="59"/>
      <c r="L375" s="60"/>
      <c r="M375" s="61"/>
      <c r="N375" s="9"/>
      <c r="O375" s="10"/>
      <c r="P375" s="208"/>
      <c r="Q375" s="60"/>
      <c r="R375" s="60"/>
      <c r="S375" s="61"/>
      <c r="T375" s="9"/>
      <c r="U375" s="10"/>
      <c r="V375" s="208"/>
      <c r="W375" s="60"/>
      <c r="X375" s="60"/>
      <c r="Y375" s="61"/>
      <c r="Z375" s="9"/>
      <c r="AA375" s="10"/>
      <c r="AB375" s="208"/>
      <c r="AC375" s="60"/>
      <c r="AD375" s="60"/>
      <c r="AE375" s="61"/>
      <c r="AF375" s="9"/>
      <c r="AG375" s="10"/>
      <c r="AH375" s="208"/>
      <c r="AI375" s="62"/>
      <c r="AJ375" s="61"/>
      <c r="AK375" s="61"/>
      <c r="AL375" s="9"/>
      <c r="AM375" s="10"/>
      <c r="AN375" s="208"/>
      <c r="AO375" s="226"/>
      <c r="AP375" s="238"/>
      <c r="AQ375" s="217"/>
      <c r="AR375" s="211"/>
      <c r="AS375" s="211"/>
      <c r="AT375" s="211"/>
      <c r="AU375" s="213"/>
      <c r="AV375" s="57"/>
      <c r="AW375" s="52"/>
      <c r="AY375" s="54">
        <f t="shared" si="50"/>
        <v>0</v>
      </c>
      <c r="AZ375" s="54">
        <f t="shared" si="51"/>
        <v>0</v>
      </c>
      <c r="BA375" s="54">
        <f t="shared" si="52"/>
        <v>0</v>
      </c>
      <c r="BB375" s="54">
        <f t="shared" si="53"/>
        <v>0</v>
      </c>
      <c r="BC375" s="54">
        <f t="shared" si="54"/>
        <v>0</v>
      </c>
      <c r="BE375" s="54">
        <f t="shared" si="55"/>
        <v>0</v>
      </c>
      <c r="BF375" s="54">
        <f t="shared" si="56"/>
        <v>0</v>
      </c>
      <c r="BG375" s="54">
        <f t="shared" si="57"/>
        <v>0</v>
      </c>
      <c r="BH375" s="54">
        <f t="shared" si="58"/>
        <v>0</v>
      </c>
      <c r="BI375" s="54">
        <f t="shared" si="59"/>
        <v>0</v>
      </c>
    </row>
    <row r="376" spans="1:61" s="53" customFormat="1" ht="12.95" customHeight="1">
      <c r="A376" s="221">
        <f>A370+1</f>
        <v>62</v>
      </c>
      <c r="B376" s="279"/>
      <c r="C376" s="280"/>
      <c r="D376" s="281"/>
      <c r="E376" s="282"/>
      <c r="F376" s="282"/>
      <c r="G376" s="282"/>
      <c r="H376" s="282"/>
      <c r="I376" s="282"/>
      <c r="J376" s="283">
        <f>SUM(D376:I378)</f>
        <v>0</v>
      </c>
      <c r="K376" s="63"/>
      <c r="L376" s="64"/>
      <c r="M376" s="65"/>
      <c r="N376" s="5"/>
      <c r="O376" s="6"/>
      <c r="P376" s="284">
        <f>ROUNDDOWN(+AY376+AY377+AY378+AY379+AY380+AY381,2)</f>
        <v>0</v>
      </c>
      <c r="Q376" s="64"/>
      <c r="R376" s="64"/>
      <c r="S376" s="65"/>
      <c r="T376" s="5"/>
      <c r="U376" s="6"/>
      <c r="V376" s="284">
        <f>ROUNDDOWN(+AZ376+AZ377+AZ378+AZ379+AZ380+AZ381,2)</f>
        <v>0</v>
      </c>
      <c r="W376" s="64"/>
      <c r="X376" s="64"/>
      <c r="Y376" s="65"/>
      <c r="Z376" s="5"/>
      <c r="AA376" s="6"/>
      <c r="AB376" s="284">
        <f>ROUNDDOWN(+BA376+BA377+BA378+BA379+BA380+BA381,2)</f>
        <v>0</v>
      </c>
      <c r="AC376" s="64"/>
      <c r="AD376" s="64"/>
      <c r="AE376" s="65"/>
      <c r="AF376" s="5"/>
      <c r="AG376" s="6"/>
      <c r="AH376" s="284">
        <f>ROUNDDOWN(+BB376+BB377+BB378+BB379+BB380+BB381,2)</f>
        <v>0</v>
      </c>
      <c r="AI376" s="64"/>
      <c r="AJ376" s="64"/>
      <c r="AK376" s="65"/>
      <c r="AL376" s="5"/>
      <c r="AM376" s="6"/>
      <c r="AN376" s="227">
        <f>ROUNDDOWN(+BC376+BC377+BC378+BC379+BC380+BC381,2)</f>
        <v>0</v>
      </c>
      <c r="AO376" s="234">
        <f>+AN376+AH376+AB376+V376+P376</f>
        <v>0</v>
      </c>
      <c r="AP376" s="231">
        <f>IF(J376=0,0,ROUNDDOWN(+AO376/+J376,2))</f>
        <v>0</v>
      </c>
      <c r="AQ376" s="232" t="str">
        <f>IF(P376=0,"-",ROUNDDOWN(+P376/+AO376,2))</f>
        <v>-</v>
      </c>
      <c r="AR376" s="233" t="str">
        <f>IF(V376=0,"-",ROUNDDOWN(+V376/+AO376,2))</f>
        <v>-</v>
      </c>
      <c r="AS376" s="233" t="str">
        <f>IF(AB376=0,"-",ROUNDDOWN(+AB376/+AO376,2))</f>
        <v>-</v>
      </c>
      <c r="AT376" s="233" t="str">
        <f>IF(AH376=0,"-",ROUNDDOWN(+AH376/+AO376,2))</f>
        <v>-</v>
      </c>
      <c r="AU376" s="230" t="str">
        <f>IF(AN376=0,"-",ROUNDDOWN(+AN376/+AO376,2))</f>
        <v>-</v>
      </c>
      <c r="AV376" s="51"/>
      <c r="AW376" s="52"/>
      <c r="AY376" s="54">
        <f t="shared" si="50"/>
        <v>0</v>
      </c>
      <c r="AZ376" s="54">
        <f t="shared" si="51"/>
        <v>0</v>
      </c>
      <c r="BA376" s="54">
        <f t="shared" si="52"/>
        <v>0</v>
      </c>
      <c r="BB376" s="54">
        <f t="shared" si="53"/>
        <v>0</v>
      </c>
      <c r="BC376" s="54">
        <f t="shared" si="54"/>
        <v>0</v>
      </c>
      <c r="BE376" s="54">
        <f t="shared" si="55"/>
        <v>0</v>
      </c>
      <c r="BF376" s="54">
        <f t="shared" si="56"/>
        <v>0</v>
      </c>
      <c r="BG376" s="54">
        <f t="shared" si="57"/>
        <v>0</v>
      </c>
      <c r="BH376" s="54">
        <f t="shared" si="58"/>
        <v>0</v>
      </c>
      <c r="BI376" s="54">
        <f t="shared" si="59"/>
        <v>0</v>
      </c>
    </row>
    <row r="377" spans="1:61" s="53" customFormat="1" ht="12.95" customHeight="1">
      <c r="A377" s="179"/>
      <c r="B377" s="262"/>
      <c r="C377" s="265"/>
      <c r="D377" s="268"/>
      <c r="E377" s="270"/>
      <c r="F377" s="270"/>
      <c r="G377" s="270"/>
      <c r="H377" s="270"/>
      <c r="I377" s="270"/>
      <c r="J377" s="276"/>
      <c r="K377" s="48"/>
      <c r="L377" s="50"/>
      <c r="M377" s="50"/>
      <c r="N377" s="2"/>
      <c r="O377" s="2"/>
      <c r="P377" s="208"/>
      <c r="Q377" s="49"/>
      <c r="R377" s="49"/>
      <c r="S377" s="50"/>
      <c r="T377" s="2"/>
      <c r="U377" s="2"/>
      <c r="V377" s="208"/>
      <c r="W377" s="55"/>
      <c r="X377" s="55"/>
      <c r="Y377" s="56"/>
      <c r="Z377" s="2"/>
      <c r="AA377" s="2"/>
      <c r="AB377" s="208"/>
      <c r="AC377" s="55"/>
      <c r="AD377" s="55"/>
      <c r="AE377" s="56"/>
      <c r="AF377" s="2"/>
      <c r="AG377" s="2"/>
      <c r="AH377" s="208"/>
      <c r="AI377" s="56"/>
      <c r="AJ377" s="56"/>
      <c r="AK377" s="56"/>
      <c r="AL377" s="2"/>
      <c r="AM377" s="2"/>
      <c r="AN377" s="199"/>
      <c r="AO377" s="201"/>
      <c r="AP377" s="219"/>
      <c r="AQ377" s="195"/>
      <c r="AR377" s="197"/>
      <c r="AS377" s="197"/>
      <c r="AT377" s="197"/>
      <c r="AU377" s="193"/>
      <c r="AV377" s="57"/>
      <c r="AW377" s="52"/>
      <c r="AY377" s="54">
        <f t="shared" si="50"/>
        <v>0</v>
      </c>
      <c r="AZ377" s="54">
        <f t="shared" si="51"/>
        <v>0</v>
      </c>
      <c r="BA377" s="54">
        <f t="shared" si="52"/>
        <v>0</v>
      </c>
      <c r="BB377" s="54">
        <f t="shared" si="53"/>
        <v>0</v>
      </c>
      <c r="BC377" s="54">
        <f t="shared" si="54"/>
        <v>0</v>
      </c>
      <c r="BE377" s="54">
        <f t="shared" si="55"/>
        <v>0</v>
      </c>
      <c r="BF377" s="54">
        <f t="shared" si="56"/>
        <v>0</v>
      </c>
      <c r="BG377" s="54">
        <f t="shared" si="57"/>
        <v>0</v>
      </c>
      <c r="BH377" s="54">
        <f t="shared" si="58"/>
        <v>0</v>
      </c>
      <c r="BI377" s="54">
        <f t="shared" si="59"/>
        <v>0</v>
      </c>
    </row>
    <row r="378" spans="1:61" s="53" customFormat="1" ht="12.95" customHeight="1">
      <c r="A378" s="179"/>
      <c r="B378" s="262"/>
      <c r="C378" s="265"/>
      <c r="D378" s="268"/>
      <c r="E378" s="270"/>
      <c r="F378" s="270"/>
      <c r="G378" s="270"/>
      <c r="H378" s="270"/>
      <c r="I378" s="270"/>
      <c r="J378" s="276"/>
      <c r="K378" s="48"/>
      <c r="L378" s="49"/>
      <c r="M378" s="50"/>
      <c r="N378" s="1"/>
      <c r="O378" s="2"/>
      <c r="P378" s="208"/>
      <c r="Q378" s="49"/>
      <c r="R378" s="49"/>
      <c r="S378" s="50"/>
      <c r="T378" s="1"/>
      <c r="U378" s="2"/>
      <c r="V378" s="208"/>
      <c r="W378" s="49"/>
      <c r="X378" s="49"/>
      <c r="Y378" s="50"/>
      <c r="Z378" s="1"/>
      <c r="AA378" s="2"/>
      <c r="AB378" s="208"/>
      <c r="AC378" s="49"/>
      <c r="AD378" s="49"/>
      <c r="AE378" s="50"/>
      <c r="AF378" s="1"/>
      <c r="AG378" s="2"/>
      <c r="AH378" s="208"/>
      <c r="AI378" s="56"/>
      <c r="AJ378" s="50"/>
      <c r="AK378" s="50"/>
      <c r="AL378" s="1"/>
      <c r="AM378" s="2"/>
      <c r="AN378" s="199"/>
      <c r="AO378" s="201"/>
      <c r="AP378" s="218">
        <f>IF(AP376-$AT$3/100&lt;0,0,IF(OR(AQ376=1,AR376=1,AS376=1,AT376=1,AU376=1),AP376,AP376-$AT$3/100))</f>
        <v>0</v>
      </c>
      <c r="AQ378" s="220" t="str">
        <f>IF(AQ376="-","-",IF(AQ376-$AT$3/100&lt;0,0,IF(AQ376=1,1,AQ376-$AT$3/100)))</f>
        <v>-</v>
      </c>
      <c r="AR378" s="205" t="str">
        <f>IF(AR376="-","-",IF(AR376-$AT$3/100&lt;0,0,IF(AR376=1,1,AR376-$AT$3/100)))</f>
        <v>-</v>
      </c>
      <c r="AS378" s="205" t="str">
        <f>IF(AS376="-","-",IF(AS376-$AT$3/100&lt;0,0,IF(AS376=1,1,AS376-$AT$3/100)))</f>
        <v>-</v>
      </c>
      <c r="AT378" s="205" t="str">
        <f>IF(AT376="-","-",IF(AT376-$AT$3/100&lt;0,0,IF(AT376=1,1,AT376-$AT$3/100)))</f>
        <v>-</v>
      </c>
      <c r="AU378" s="192" t="str">
        <f>IF(AU376="-","-",IF(AU376-$AT$3/100&lt;0,0,IF(AU376=1,1,AU376-$AT$3/100)))</f>
        <v>-</v>
      </c>
      <c r="AV378" s="57"/>
      <c r="AW378" s="52"/>
      <c r="AY378" s="54">
        <f t="shared" si="50"/>
        <v>0</v>
      </c>
      <c r="AZ378" s="54">
        <f t="shared" si="51"/>
        <v>0</v>
      </c>
      <c r="BA378" s="54">
        <f t="shared" si="52"/>
        <v>0</v>
      </c>
      <c r="BB378" s="54">
        <f t="shared" si="53"/>
        <v>0</v>
      </c>
      <c r="BC378" s="54">
        <f t="shared" si="54"/>
        <v>0</v>
      </c>
      <c r="BE378" s="54">
        <f t="shared" si="55"/>
        <v>0</v>
      </c>
      <c r="BF378" s="54">
        <f t="shared" si="56"/>
        <v>0</v>
      </c>
      <c r="BG378" s="54">
        <f t="shared" si="57"/>
        <v>0</v>
      </c>
      <c r="BH378" s="54">
        <f t="shared" si="58"/>
        <v>0</v>
      </c>
      <c r="BI378" s="54">
        <f t="shared" si="59"/>
        <v>0</v>
      </c>
    </row>
    <row r="379" spans="1:61" s="53" customFormat="1" ht="12.95" customHeight="1">
      <c r="A379" s="179"/>
      <c r="B379" s="262"/>
      <c r="C379" s="265"/>
      <c r="D379" s="271"/>
      <c r="E379" s="273"/>
      <c r="F379" s="273"/>
      <c r="G379" s="273"/>
      <c r="H379" s="273"/>
      <c r="I379" s="273"/>
      <c r="J379" s="278">
        <f>SUM(D379:I381)</f>
        <v>0</v>
      </c>
      <c r="K379" s="48"/>
      <c r="L379" s="49"/>
      <c r="M379" s="50"/>
      <c r="N379" s="1"/>
      <c r="O379" s="2"/>
      <c r="P379" s="207">
        <f>ROUNDDOWN(+BE376+BE377+BE378+BE379+BE380+BE381,2)</f>
        <v>0</v>
      </c>
      <c r="Q379" s="49"/>
      <c r="R379" s="49"/>
      <c r="S379" s="50"/>
      <c r="T379" s="1"/>
      <c r="U379" s="2"/>
      <c r="V379" s="207">
        <f>ROUNDDOWN(+BF376+BF377+BF378+BF379+BF380+BF381,2)</f>
        <v>0</v>
      </c>
      <c r="W379" s="49"/>
      <c r="X379" s="49"/>
      <c r="Y379" s="50"/>
      <c r="Z379" s="1"/>
      <c r="AA379" s="2"/>
      <c r="AB379" s="207">
        <f>ROUNDDOWN(+BG376+BG377+BG378+BG379+BG380+BG381,2)</f>
        <v>0</v>
      </c>
      <c r="AC379" s="49"/>
      <c r="AD379" s="49"/>
      <c r="AE379" s="50"/>
      <c r="AF379" s="1"/>
      <c r="AG379" s="2"/>
      <c r="AH379" s="207">
        <f>ROUNDDOWN(+BH376+BH377+BH378+BH379+BH380+BH381,2)</f>
        <v>0</v>
      </c>
      <c r="AI379" s="56"/>
      <c r="AJ379" s="50"/>
      <c r="AK379" s="50"/>
      <c r="AL379" s="1"/>
      <c r="AM379" s="2"/>
      <c r="AN379" s="207">
        <f>ROUNDDOWN(+BI376+BI377+BI378+BI379+BI380+BI381,2)</f>
        <v>0</v>
      </c>
      <c r="AO379" s="225">
        <f>+AN379+AH379+AB379+V379+P379</f>
        <v>0</v>
      </c>
      <c r="AP379" s="219"/>
      <c r="AQ379" s="195"/>
      <c r="AR379" s="197"/>
      <c r="AS379" s="197"/>
      <c r="AT379" s="197"/>
      <c r="AU379" s="193"/>
      <c r="AV379" s="51"/>
      <c r="AW379" s="52"/>
      <c r="AY379" s="54">
        <f t="shared" si="50"/>
        <v>0</v>
      </c>
      <c r="AZ379" s="54">
        <f t="shared" si="51"/>
        <v>0</v>
      </c>
      <c r="BA379" s="54">
        <f t="shared" si="52"/>
        <v>0</v>
      </c>
      <c r="BB379" s="54">
        <f t="shared" si="53"/>
        <v>0</v>
      </c>
      <c r="BC379" s="54">
        <f t="shared" si="54"/>
        <v>0</v>
      </c>
      <c r="BE379" s="54">
        <f t="shared" si="55"/>
        <v>0</v>
      </c>
      <c r="BF379" s="54">
        <f t="shared" si="56"/>
        <v>0</v>
      </c>
      <c r="BG379" s="54">
        <f t="shared" si="57"/>
        <v>0</v>
      </c>
      <c r="BH379" s="54">
        <f t="shared" si="58"/>
        <v>0</v>
      </c>
      <c r="BI379" s="54">
        <f t="shared" si="59"/>
        <v>0</v>
      </c>
    </row>
    <row r="380" spans="1:61" s="53" customFormat="1" ht="12.95" customHeight="1">
      <c r="A380" s="179"/>
      <c r="B380" s="262"/>
      <c r="C380" s="265"/>
      <c r="D380" s="272"/>
      <c r="E380" s="274"/>
      <c r="F380" s="274"/>
      <c r="G380" s="274"/>
      <c r="H380" s="274"/>
      <c r="I380" s="274"/>
      <c r="J380" s="276"/>
      <c r="K380" s="48"/>
      <c r="L380" s="49"/>
      <c r="M380" s="50"/>
      <c r="N380" s="1"/>
      <c r="O380" s="2"/>
      <c r="P380" s="208"/>
      <c r="Q380" s="49"/>
      <c r="R380" s="49"/>
      <c r="S380" s="50"/>
      <c r="T380" s="1"/>
      <c r="U380" s="2"/>
      <c r="V380" s="208"/>
      <c r="W380" s="49"/>
      <c r="X380" s="49"/>
      <c r="Y380" s="50"/>
      <c r="Z380" s="1"/>
      <c r="AA380" s="2"/>
      <c r="AB380" s="208"/>
      <c r="AC380" s="49"/>
      <c r="AD380" s="49"/>
      <c r="AE380" s="50"/>
      <c r="AF380" s="1"/>
      <c r="AG380" s="2"/>
      <c r="AH380" s="208"/>
      <c r="AI380" s="58"/>
      <c r="AJ380" s="50"/>
      <c r="AK380" s="50"/>
      <c r="AL380" s="1"/>
      <c r="AM380" s="2"/>
      <c r="AN380" s="208"/>
      <c r="AO380" s="226"/>
      <c r="AP380" s="214">
        <f>IF(J379=0,0,ROUNDDOWN(+AO379/+J379,2))</f>
        <v>0</v>
      </c>
      <c r="AQ380" s="216" t="str">
        <f>IF(P379=0,"-",ROUNDDOWN(+P379/+AO379,2))</f>
        <v>-</v>
      </c>
      <c r="AR380" s="210" t="str">
        <f>IF(V379=0,"-",ROUNDDOWN(+V379/+AO379,2))</f>
        <v>-</v>
      </c>
      <c r="AS380" s="210" t="str">
        <f>IF(AB379=0,"-",ROUNDDOWN(+AB379/+AO379,2))</f>
        <v>-</v>
      </c>
      <c r="AT380" s="210" t="str">
        <f>IF(AH379=0,"-",ROUNDDOWN(+AH379/+AO379,2))</f>
        <v>-</v>
      </c>
      <c r="AU380" s="212" t="str">
        <f>IF(AN379=0,"-",ROUNDDOWN(+AN379/+AO379,2))</f>
        <v>-</v>
      </c>
      <c r="AV380" s="57"/>
      <c r="AW380" s="52"/>
      <c r="AY380" s="54">
        <f t="shared" si="50"/>
        <v>0</v>
      </c>
      <c r="AZ380" s="54">
        <f t="shared" si="51"/>
        <v>0</v>
      </c>
      <c r="BA380" s="54">
        <f t="shared" si="52"/>
        <v>0</v>
      </c>
      <c r="BB380" s="54">
        <f t="shared" si="53"/>
        <v>0</v>
      </c>
      <c r="BC380" s="54">
        <f t="shared" si="54"/>
        <v>0</v>
      </c>
      <c r="BE380" s="54">
        <f t="shared" si="55"/>
        <v>0</v>
      </c>
      <c r="BF380" s="54">
        <f t="shared" si="56"/>
        <v>0</v>
      </c>
      <c r="BG380" s="54">
        <f t="shared" si="57"/>
        <v>0</v>
      </c>
      <c r="BH380" s="54">
        <f t="shared" si="58"/>
        <v>0</v>
      </c>
      <c r="BI380" s="54">
        <f t="shared" si="59"/>
        <v>0</v>
      </c>
    </row>
    <row r="381" spans="1:61" s="53" customFormat="1" ht="12.95" customHeight="1">
      <c r="A381" s="179"/>
      <c r="B381" s="262"/>
      <c r="C381" s="265"/>
      <c r="D381" s="272"/>
      <c r="E381" s="274"/>
      <c r="F381" s="274"/>
      <c r="G381" s="274"/>
      <c r="H381" s="274"/>
      <c r="I381" s="274"/>
      <c r="J381" s="285"/>
      <c r="K381" s="66"/>
      <c r="L381" s="67"/>
      <c r="M381" s="68"/>
      <c r="N381" s="3"/>
      <c r="O381" s="4"/>
      <c r="P381" s="236"/>
      <c r="Q381" s="67"/>
      <c r="R381" s="67"/>
      <c r="S381" s="68"/>
      <c r="T381" s="3"/>
      <c r="U381" s="4"/>
      <c r="V381" s="236"/>
      <c r="W381" s="67"/>
      <c r="X381" s="67"/>
      <c r="Y381" s="68"/>
      <c r="Z381" s="3"/>
      <c r="AA381" s="4"/>
      <c r="AB381" s="236"/>
      <c r="AC381" s="67"/>
      <c r="AD381" s="67"/>
      <c r="AE381" s="68"/>
      <c r="AF381" s="3"/>
      <c r="AG381" s="4"/>
      <c r="AH381" s="236"/>
      <c r="AI381" s="69"/>
      <c r="AJ381" s="68"/>
      <c r="AK381" s="68"/>
      <c r="AL381" s="3"/>
      <c r="AM381" s="4"/>
      <c r="AN381" s="236"/>
      <c r="AO381" s="239"/>
      <c r="AP381" s="238"/>
      <c r="AQ381" s="217"/>
      <c r="AR381" s="211"/>
      <c r="AS381" s="211"/>
      <c r="AT381" s="211"/>
      <c r="AU381" s="213"/>
      <c r="AV381" s="57"/>
      <c r="AW381" s="52"/>
      <c r="AY381" s="54">
        <f t="shared" si="50"/>
        <v>0</v>
      </c>
      <c r="AZ381" s="54">
        <f t="shared" si="51"/>
        <v>0</v>
      </c>
      <c r="BA381" s="54">
        <f t="shared" si="52"/>
        <v>0</v>
      </c>
      <c r="BB381" s="54">
        <f t="shared" si="53"/>
        <v>0</v>
      </c>
      <c r="BC381" s="54">
        <f t="shared" si="54"/>
        <v>0</v>
      </c>
      <c r="BE381" s="54">
        <f t="shared" si="55"/>
        <v>0</v>
      </c>
      <c r="BF381" s="54">
        <f t="shared" si="56"/>
        <v>0</v>
      </c>
      <c r="BG381" s="54">
        <f t="shared" si="57"/>
        <v>0</v>
      </c>
      <c r="BH381" s="54">
        <f t="shared" si="58"/>
        <v>0</v>
      </c>
      <c r="BI381" s="54">
        <f t="shared" si="59"/>
        <v>0</v>
      </c>
    </row>
    <row r="382" spans="1:61" s="53" customFormat="1" ht="12.95" customHeight="1">
      <c r="A382" s="221">
        <f>A376+1</f>
        <v>63</v>
      </c>
      <c r="B382" s="279"/>
      <c r="C382" s="280"/>
      <c r="D382" s="281"/>
      <c r="E382" s="282"/>
      <c r="F382" s="282"/>
      <c r="G382" s="282"/>
      <c r="H382" s="282"/>
      <c r="I382" s="282"/>
      <c r="J382" s="283">
        <f>SUM(D382:I384)</f>
        <v>0</v>
      </c>
      <c r="K382" s="63"/>
      <c r="L382" s="64"/>
      <c r="M382" s="65"/>
      <c r="N382" s="5"/>
      <c r="O382" s="6"/>
      <c r="P382" s="284">
        <f>ROUNDDOWN(+AY382+AY383+AY384+AY385+AY386+AY387,2)</f>
        <v>0</v>
      </c>
      <c r="Q382" s="64"/>
      <c r="R382" s="64"/>
      <c r="S382" s="65"/>
      <c r="T382" s="5"/>
      <c r="U382" s="6"/>
      <c r="V382" s="284">
        <f>ROUNDDOWN(+AZ382+AZ383+AZ384+AZ385+AZ386+AZ387,2)</f>
        <v>0</v>
      </c>
      <c r="W382" s="64"/>
      <c r="X382" s="64"/>
      <c r="Y382" s="65"/>
      <c r="Z382" s="5"/>
      <c r="AA382" s="6"/>
      <c r="AB382" s="284">
        <f>ROUNDDOWN(+BA382+BA383+BA384+BA385+BA386+BA387,2)</f>
        <v>0</v>
      </c>
      <c r="AC382" s="64"/>
      <c r="AD382" s="64"/>
      <c r="AE382" s="65"/>
      <c r="AF382" s="5"/>
      <c r="AG382" s="6"/>
      <c r="AH382" s="284">
        <f>ROUNDDOWN(+BB382+BB383+BB384+BB385+BB386+BB387,2)</f>
        <v>0</v>
      </c>
      <c r="AI382" s="64"/>
      <c r="AJ382" s="64"/>
      <c r="AK382" s="65"/>
      <c r="AL382" s="5"/>
      <c r="AM382" s="6"/>
      <c r="AN382" s="227">
        <f>ROUNDDOWN(+BC382+BC383+BC384+BC385+BC386+BC387,2)</f>
        <v>0</v>
      </c>
      <c r="AO382" s="234">
        <f>+AN382+AH382+AB382+V382+P382</f>
        <v>0</v>
      </c>
      <c r="AP382" s="231">
        <f>IF(J382=0,0,ROUNDDOWN(+AO382/+J382,2))</f>
        <v>0</v>
      </c>
      <c r="AQ382" s="232" t="str">
        <f>IF(P382=0,"-",ROUNDDOWN(+P382/+AO382,2))</f>
        <v>-</v>
      </c>
      <c r="AR382" s="233" t="str">
        <f>IF(V382=0,"-",ROUNDDOWN(+V382/+AO382,2))</f>
        <v>-</v>
      </c>
      <c r="AS382" s="233" t="str">
        <f>IF(AB382=0,"-",ROUNDDOWN(+AB382/+AO382,2))</f>
        <v>-</v>
      </c>
      <c r="AT382" s="233" t="str">
        <f>IF(AH382=0,"-",ROUNDDOWN(+AH382/+AO382,2))</f>
        <v>-</v>
      </c>
      <c r="AU382" s="230" t="str">
        <f>IF(AN382=0,"-",ROUNDDOWN(+AN382/+AO382,2))</f>
        <v>-</v>
      </c>
      <c r="AV382" s="51"/>
      <c r="AW382" s="52"/>
      <c r="AY382" s="54">
        <f t="shared" si="50"/>
        <v>0</v>
      </c>
      <c r="AZ382" s="54">
        <f t="shared" si="51"/>
        <v>0</v>
      </c>
      <c r="BA382" s="54">
        <f t="shared" si="52"/>
        <v>0</v>
      </c>
      <c r="BB382" s="54">
        <f t="shared" si="53"/>
        <v>0</v>
      </c>
      <c r="BC382" s="54">
        <f t="shared" si="54"/>
        <v>0</v>
      </c>
      <c r="BE382" s="54">
        <f t="shared" si="55"/>
        <v>0</v>
      </c>
      <c r="BF382" s="54">
        <f t="shared" si="56"/>
        <v>0</v>
      </c>
      <c r="BG382" s="54">
        <f t="shared" si="57"/>
        <v>0</v>
      </c>
      <c r="BH382" s="54">
        <f t="shared" si="58"/>
        <v>0</v>
      </c>
      <c r="BI382" s="54">
        <f t="shared" si="59"/>
        <v>0</v>
      </c>
    </row>
    <row r="383" spans="1:61" s="53" customFormat="1" ht="12.95" customHeight="1">
      <c r="A383" s="179"/>
      <c r="B383" s="262"/>
      <c r="C383" s="265"/>
      <c r="D383" s="268"/>
      <c r="E383" s="270"/>
      <c r="F383" s="270"/>
      <c r="G383" s="270"/>
      <c r="H383" s="270"/>
      <c r="I383" s="270"/>
      <c r="J383" s="276"/>
      <c r="K383" s="48"/>
      <c r="L383" s="50"/>
      <c r="M383" s="50"/>
      <c r="N383" s="2"/>
      <c r="O383" s="2"/>
      <c r="P383" s="208"/>
      <c r="Q383" s="49"/>
      <c r="R383" s="49"/>
      <c r="S383" s="50"/>
      <c r="T383" s="2"/>
      <c r="U383" s="2"/>
      <c r="V383" s="208"/>
      <c r="W383" s="55"/>
      <c r="X383" s="55"/>
      <c r="Y383" s="56"/>
      <c r="Z383" s="2"/>
      <c r="AA383" s="2"/>
      <c r="AB383" s="208"/>
      <c r="AC383" s="55"/>
      <c r="AD383" s="55"/>
      <c r="AE383" s="56"/>
      <c r="AF383" s="2"/>
      <c r="AG383" s="2"/>
      <c r="AH383" s="208"/>
      <c r="AI383" s="56"/>
      <c r="AJ383" s="56"/>
      <c r="AK383" s="56"/>
      <c r="AL383" s="2"/>
      <c r="AM383" s="2"/>
      <c r="AN383" s="199"/>
      <c r="AO383" s="201"/>
      <c r="AP383" s="219"/>
      <c r="AQ383" s="195"/>
      <c r="AR383" s="197"/>
      <c r="AS383" s="197"/>
      <c r="AT383" s="197"/>
      <c r="AU383" s="193"/>
      <c r="AV383" s="57"/>
      <c r="AW383" s="52"/>
      <c r="AY383" s="54">
        <f t="shared" si="50"/>
        <v>0</v>
      </c>
      <c r="AZ383" s="54">
        <f t="shared" si="51"/>
        <v>0</v>
      </c>
      <c r="BA383" s="54">
        <f t="shared" si="52"/>
        <v>0</v>
      </c>
      <c r="BB383" s="54">
        <f t="shared" si="53"/>
        <v>0</v>
      </c>
      <c r="BC383" s="54">
        <f t="shared" si="54"/>
        <v>0</v>
      </c>
      <c r="BE383" s="54">
        <f t="shared" si="55"/>
        <v>0</v>
      </c>
      <c r="BF383" s="54">
        <f t="shared" si="56"/>
        <v>0</v>
      </c>
      <c r="BG383" s="54">
        <f t="shared" si="57"/>
        <v>0</v>
      </c>
      <c r="BH383" s="54">
        <f t="shared" si="58"/>
        <v>0</v>
      </c>
      <c r="BI383" s="54">
        <f t="shared" si="59"/>
        <v>0</v>
      </c>
    </row>
    <row r="384" spans="1:61" s="53" customFormat="1" ht="12.95" customHeight="1">
      <c r="A384" s="179"/>
      <c r="B384" s="262"/>
      <c r="C384" s="265"/>
      <c r="D384" s="268"/>
      <c r="E384" s="270"/>
      <c r="F384" s="270"/>
      <c r="G384" s="270"/>
      <c r="H384" s="270"/>
      <c r="I384" s="270"/>
      <c r="J384" s="276"/>
      <c r="K384" s="48"/>
      <c r="L384" s="49"/>
      <c r="M384" s="50"/>
      <c r="N384" s="1"/>
      <c r="O384" s="2"/>
      <c r="P384" s="208"/>
      <c r="Q384" s="49"/>
      <c r="R384" s="49"/>
      <c r="S384" s="50"/>
      <c r="T384" s="1"/>
      <c r="U384" s="2"/>
      <c r="V384" s="208"/>
      <c r="W384" s="49"/>
      <c r="X384" s="49"/>
      <c r="Y384" s="50"/>
      <c r="Z384" s="1"/>
      <c r="AA384" s="2"/>
      <c r="AB384" s="208"/>
      <c r="AC384" s="49"/>
      <c r="AD384" s="49"/>
      <c r="AE384" s="50"/>
      <c r="AF384" s="1"/>
      <c r="AG384" s="2"/>
      <c r="AH384" s="208"/>
      <c r="AI384" s="56"/>
      <c r="AJ384" s="50"/>
      <c r="AK384" s="50"/>
      <c r="AL384" s="1"/>
      <c r="AM384" s="2"/>
      <c r="AN384" s="199"/>
      <c r="AO384" s="201"/>
      <c r="AP384" s="218">
        <f>IF(AP382-$AT$3/100&lt;0,0,IF(OR(AQ382=1,AR382=1,AS382=1,AT382=1,AU382=1),AP382,AP382-$AT$3/100))</f>
        <v>0</v>
      </c>
      <c r="AQ384" s="220" t="str">
        <f>IF(AQ382="-","-",IF(AQ382-$AT$3/100&lt;0,0,IF(AQ382=1,1,AQ382-$AT$3/100)))</f>
        <v>-</v>
      </c>
      <c r="AR384" s="205" t="str">
        <f>IF(AR382="-","-",IF(AR382-$AT$3/100&lt;0,0,IF(AR382=1,1,AR382-$AT$3/100)))</f>
        <v>-</v>
      </c>
      <c r="AS384" s="205" t="str">
        <f>IF(AS382="-","-",IF(AS382-$AT$3/100&lt;0,0,IF(AS382=1,1,AS382-$AT$3/100)))</f>
        <v>-</v>
      </c>
      <c r="AT384" s="205" t="str">
        <f>IF(AT382="-","-",IF(AT382-$AT$3/100&lt;0,0,IF(AT382=1,1,AT382-$AT$3/100)))</f>
        <v>-</v>
      </c>
      <c r="AU384" s="192" t="str">
        <f>IF(AU382="-","-",IF(AU382-$AT$3/100&lt;0,0,IF(AU382=1,1,AU382-$AT$3/100)))</f>
        <v>-</v>
      </c>
      <c r="AV384" s="57"/>
      <c r="AW384" s="52"/>
      <c r="AY384" s="54">
        <f t="shared" si="50"/>
        <v>0</v>
      </c>
      <c r="AZ384" s="54">
        <f t="shared" si="51"/>
        <v>0</v>
      </c>
      <c r="BA384" s="54">
        <f t="shared" si="52"/>
        <v>0</v>
      </c>
      <c r="BB384" s="54">
        <f t="shared" si="53"/>
        <v>0</v>
      </c>
      <c r="BC384" s="54">
        <f t="shared" si="54"/>
        <v>0</v>
      </c>
      <c r="BE384" s="54">
        <f t="shared" si="55"/>
        <v>0</v>
      </c>
      <c r="BF384" s="54">
        <f t="shared" si="56"/>
        <v>0</v>
      </c>
      <c r="BG384" s="54">
        <f t="shared" si="57"/>
        <v>0</v>
      </c>
      <c r="BH384" s="54">
        <f t="shared" si="58"/>
        <v>0</v>
      </c>
      <c r="BI384" s="54">
        <f t="shared" si="59"/>
        <v>0</v>
      </c>
    </row>
    <row r="385" spans="1:61" s="53" customFormat="1" ht="12.95" customHeight="1">
      <c r="A385" s="179"/>
      <c r="B385" s="262"/>
      <c r="C385" s="265"/>
      <c r="D385" s="271"/>
      <c r="E385" s="273"/>
      <c r="F385" s="273"/>
      <c r="G385" s="273"/>
      <c r="H385" s="273"/>
      <c r="I385" s="273"/>
      <c r="J385" s="278">
        <f>SUM(D385:I387)</f>
        <v>0</v>
      </c>
      <c r="K385" s="48"/>
      <c r="L385" s="49"/>
      <c r="M385" s="50"/>
      <c r="N385" s="1"/>
      <c r="O385" s="2"/>
      <c r="P385" s="207">
        <f>ROUNDDOWN(+BE382+BE383+BE384+BE385+BE386+BE387,2)</f>
        <v>0</v>
      </c>
      <c r="Q385" s="49"/>
      <c r="R385" s="49"/>
      <c r="S385" s="50"/>
      <c r="T385" s="1"/>
      <c r="U385" s="2"/>
      <c r="V385" s="207">
        <f>ROUNDDOWN(+BF382+BF383+BF384+BF385+BF386+BF387,2)</f>
        <v>0</v>
      </c>
      <c r="W385" s="49"/>
      <c r="X385" s="49"/>
      <c r="Y385" s="50"/>
      <c r="Z385" s="1"/>
      <c r="AA385" s="2"/>
      <c r="AB385" s="207">
        <f>ROUNDDOWN(+BG382+BG383+BG384+BG385+BG386+BG387,2)</f>
        <v>0</v>
      </c>
      <c r="AC385" s="49"/>
      <c r="AD385" s="49"/>
      <c r="AE385" s="50"/>
      <c r="AF385" s="1"/>
      <c r="AG385" s="2"/>
      <c r="AH385" s="207">
        <f>ROUNDDOWN(+BH382+BH383+BH384+BH385+BH386+BH387,2)</f>
        <v>0</v>
      </c>
      <c r="AI385" s="56"/>
      <c r="AJ385" s="50"/>
      <c r="AK385" s="50"/>
      <c r="AL385" s="1"/>
      <c r="AM385" s="2"/>
      <c r="AN385" s="207">
        <f>ROUNDDOWN(+BI382+BI383+BI384+BI385+BI386+BI387,2)</f>
        <v>0</v>
      </c>
      <c r="AO385" s="225">
        <f>+AN385+AH385+AB385+V385+P385</f>
        <v>0</v>
      </c>
      <c r="AP385" s="219"/>
      <c r="AQ385" s="195"/>
      <c r="AR385" s="197"/>
      <c r="AS385" s="197"/>
      <c r="AT385" s="197"/>
      <c r="AU385" s="193"/>
      <c r="AV385" s="51"/>
      <c r="AW385" s="52"/>
      <c r="AY385" s="54">
        <f t="shared" si="50"/>
        <v>0</v>
      </c>
      <c r="AZ385" s="54">
        <f t="shared" si="51"/>
        <v>0</v>
      </c>
      <c r="BA385" s="54">
        <f t="shared" si="52"/>
        <v>0</v>
      </c>
      <c r="BB385" s="54">
        <f t="shared" si="53"/>
        <v>0</v>
      </c>
      <c r="BC385" s="54">
        <f t="shared" si="54"/>
        <v>0</v>
      </c>
      <c r="BE385" s="54">
        <f t="shared" si="55"/>
        <v>0</v>
      </c>
      <c r="BF385" s="54">
        <f t="shared" si="56"/>
        <v>0</v>
      </c>
      <c r="BG385" s="54">
        <f t="shared" si="57"/>
        <v>0</v>
      </c>
      <c r="BH385" s="54">
        <f t="shared" si="58"/>
        <v>0</v>
      </c>
      <c r="BI385" s="54">
        <f t="shared" si="59"/>
        <v>0</v>
      </c>
    </row>
    <row r="386" spans="1:61" s="53" customFormat="1" ht="12.95" customHeight="1">
      <c r="A386" s="179"/>
      <c r="B386" s="262"/>
      <c r="C386" s="265"/>
      <c r="D386" s="272"/>
      <c r="E386" s="274"/>
      <c r="F386" s="274"/>
      <c r="G386" s="274"/>
      <c r="H386" s="274"/>
      <c r="I386" s="274"/>
      <c r="J386" s="276"/>
      <c r="K386" s="48"/>
      <c r="L386" s="49"/>
      <c r="M386" s="50"/>
      <c r="N386" s="1"/>
      <c r="O386" s="2"/>
      <c r="P386" s="208"/>
      <c r="Q386" s="49"/>
      <c r="R386" s="49"/>
      <c r="S386" s="50"/>
      <c r="T386" s="1"/>
      <c r="U386" s="2"/>
      <c r="V386" s="208"/>
      <c r="W386" s="49"/>
      <c r="X386" s="49"/>
      <c r="Y386" s="50"/>
      <c r="Z386" s="1"/>
      <c r="AA386" s="2"/>
      <c r="AB386" s="208"/>
      <c r="AC386" s="49"/>
      <c r="AD386" s="49"/>
      <c r="AE386" s="50"/>
      <c r="AF386" s="1"/>
      <c r="AG386" s="2"/>
      <c r="AH386" s="208"/>
      <c r="AI386" s="58"/>
      <c r="AJ386" s="50"/>
      <c r="AK386" s="50"/>
      <c r="AL386" s="1"/>
      <c r="AM386" s="2"/>
      <c r="AN386" s="208"/>
      <c r="AO386" s="226"/>
      <c r="AP386" s="214">
        <f>IF(J385=0,0,ROUNDDOWN(+AO385/+J385,2))</f>
        <v>0</v>
      </c>
      <c r="AQ386" s="216" t="str">
        <f>IF(P385=0,"-",ROUNDDOWN(+P385/+AO385,2))</f>
        <v>-</v>
      </c>
      <c r="AR386" s="210" t="str">
        <f>IF(V385=0,"-",ROUNDDOWN(+V385/+AO385,2))</f>
        <v>-</v>
      </c>
      <c r="AS386" s="210" t="str">
        <f>IF(AB385=0,"-",ROUNDDOWN(+AB385/+AO385,2))</f>
        <v>-</v>
      </c>
      <c r="AT386" s="210" t="str">
        <f>IF(AH385=0,"-",ROUNDDOWN(+AH385/+AO385,2))</f>
        <v>-</v>
      </c>
      <c r="AU386" s="212" t="str">
        <f>IF(AN385=0,"-",ROUNDDOWN(+AN385/+AO385,2))</f>
        <v>-</v>
      </c>
      <c r="AV386" s="57"/>
      <c r="AW386" s="52"/>
      <c r="AY386" s="54">
        <f t="shared" si="50"/>
        <v>0</v>
      </c>
      <c r="AZ386" s="54">
        <f t="shared" si="51"/>
        <v>0</v>
      </c>
      <c r="BA386" s="54">
        <f t="shared" si="52"/>
        <v>0</v>
      </c>
      <c r="BB386" s="54">
        <f t="shared" si="53"/>
        <v>0</v>
      </c>
      <c r="BC386" s="54">
        <f t="shared" si="54"/>
        <v>0</v>
      </c>
      <c r="BE386" s="54">
        <f t="shared" si="55"/>
        <v>0</v>
      </c>
      <c r="BF386" s="54">
        <f t="shared" si="56"/>
        <v>0</v>
      </c>
      <c r="BG386" s="54">
        <f t="shared" si="57"/>
        <v>0</v>
      </c>
      <c r="BH386" s="54">
        <f t="shared" si="58"/>
        <v>0</v>
      </c>
      <c r="BI386" s="54">
        <f t="shared" si="59"/>
        <v>0</v>
      </c>
    </row>
    <row r="387" spans="1:61" s="53" customFormat="1" ht="12.95" customHeight="1">
      <c r="A387" s="179"/>
      <c r="B387" s="262"/>
      <c r="C387" s="265"/>
      <c r="D387" s="272"/>
      <c r="E387" s="274"/>
      <c r="F387" s="274"/>
      <c r="G387" s="274"/>
      <c r="H387" s="274"/>
      <c r="I387" s="274"/>
      <c r="J387" s="285"/>
      <c r="K387" s="66"/>
      <c r="L387" s="67"/>
      <c r="M387" s="68"/>
      <c r="N387" s="3"/>
      <c r="O387" s="4"/>
      <c r="P387" s="236"/>
      <c r="Q387" s="67"/>
      <c r="R387" s="67"/>
      <c r="S387" s="68"/>
      <c r="T387" s="3"/>
      <c r="U387" s="4"/>
      <c r="V387" s="236"/>
      <c r="W387" s="67"/>
      <c r="X387" s="67"/>
      <c r="Y387" s="68"/>
      <c r="Z387" s="3"/>
      <c r="AA387" s="4"/>
      <c r="AB387" s="236"/>
      <c r="AC387" s="67"/>
      <c r="AD387" s="67"/>
      <c r="AE387" s="68"/>
      <c r="AF387" s="3"/>
      <c r="AG387" s="4"/>
      <c r="AH387" s="236"/>
      <c r="AI387" s="69"/>
      <c r="AJ387" s="68"/>
      <c r="AK387" s="68"/>
      <c r="AL387" s="3"/>
      <c r="AM387" s="4"/>
      <c r="AN387" s="236"/>
      <c r="AO387" s="239"/>
      <c r="AP387" s="238"/>
      <c r="AQ387" s="217"/>
      <c r="AR387" s="211"/>
      <c r="AS387" s="211"/>
      <c r="AT387" s="211"/>
      <c r="AU387" s="213"/>
      <c r="AV387" s="57"/>
      <c r="AW387" s="52"/>
      <c r="AY387" s="54">
        <f t="shared" si="50"/>
        <v>0</v>
      </c>
      <c r="AZ387" s="54">
        <f t="shared" si="51"/>
        <v>0</v>
      </c>
      <c r="BA387" s="54">
        <f t="shared" si="52"/>
        <v>0</v>
      </c>
      <c r="BB387" s="54">
        <f t="shared" si="53"/>
        <v>0</v>
      </c>
      <c r="BC387" s="54">
        <f t="shared" si="54"/>
        <v>0</v>
      </c>
      <c r="BE387" s="54">
        <f t="shared" si="55"/>
        <v>0</v>
      </c>
      <c r="BF387" s="54">
        <f t="shared" si="56"/>
        <v>0</v>
      </c>
      <c r="BG387" s="54">
        <f t="shared" si="57"/>
        <v>0</v>
      </c>
      <c r="BH387" s="54">
        <f t="shared" si="58"/>
        <v>0</v>
      </c>
      <c r="BI387" s="54">
        <f t="shared" si="59"/>
        <v>0</v>
      </c>
    </row>
    <row r="388" spans="1:61" s="53" customFormat="1" ht="12.95" customHeight="1">
      <c r="A388" s="221">
        <f>A382+1</f>
        <v>64</v>
      </c>
      <c r="B388" s="279"/>
      <c r="C388" s="280"/>
      <c r="D388" s="281"/>
      <c r="E388" s="282"/>
      <c r="F388" s="282"/>
      <c r="G388" s="282"/>
      <c r="H388" s="282"/>
      <c r="I388" s="282"/>
      <c r="J388" s="283">
        <f>SUM(D388:I390)</f>
        <v>0</v>
      </c>
      <c r="K388" s="63"/>
      <c r="L388" s="64"/>
      <c r="M388" s="65"/>
      <c r="N388" s="5"/>
      <c r="O388" s="6"/>
      <c r="P388" s="284">
        <f>ROUNDDOWN(+AY388+AY389+AY390+AY391+AY392+AY393,2)</f>
        <v>0</v>
      </c>
      <c r="Q388" s="64"/>
      <c r="R388" s="64"/>
      <c r="S388" s="65"/>
      <c r="T388" s="5"/>
      <c r="U388" s="6"/>
      <c r="V388" s="284">
        <f>ROUNDDOWN(+AZ388+AZ389+AZ390+AZ391+AZ392+AZ393,2)</f>
        <v>0</v>
      </c>
      <c r="W388" s="64"/>
      <c r="X388" s="64"/>
      <c r="Y388" s="65"/>
      <c r="Z388" s="5"/>
      <c r="AA388" s="6"/>
      <c r="AB388" s="284">
        <f>ROUNDDOWN(+BA388+BA389+BA390+BA391+BA392+BA393,2)</f>
        <v>0</v>
      </c>
      <c r="AC388" s="64"/>
      <c r="AD388" s="64"/>
      <c r="AE388" s="65"/>
      <c r="AF388" s="5"/>
      <c r="AG388" s="6"/>
      <c r="AH388" s="284">
        <f>ROUNDDOWN(+BB388+BB389+BB390+BB391+BB392+BB393,2)</f>
        <v>0</v>
      </c>
      <c r="AI388" s="64"/>
      <c r="AJ388" s="64"/>
      <c r="AK388" s="65"/>
      <c r="AL388" s="5"/>
      <c r="AM388" s="6"/>
      <c r="AN388" s="227">
        <f>ROUNDDOWN(+BC388+BC389+BC390+BC391+BC392+BC393,2)</f>
        <v>0</v>
      </c>
      <c r="AO388" s="234">
        <f>+AN388+AH388+AB388+V388+P388</f>
        <v>0</v>
      </c>
      <c r="AP388" s="231">
        <f>IF(J388=0,0,ROUNDDOWN(+AO388/+J388,2))</f>
        <v>0</v>
      </c>
      <c r="AQ388" s="232" t="str">
        <f>IF(P388=0,"-",ROUNDDOWN(+P388/+AO388,2))</f>
        <v>-</v>
      </c>
      <c r="AR388" s="233" t="str">
        <f>IF(V388=0,"-",ROUNDDOWN(+V388/+AO388,2))</f>
        <v>-</v>
      </c>
      <c r="AS388" s="233" t="str">
        <f>IF(AB388=0,"-",ROUNDDOWN(+AB388/+AO388,2))</f>
        <v>-</v>
      </c>
      <c r="AT388" s="233" t="str">
        <f>IF(AH388=0,"-",ROUNDDOWN(+AH388/+AO388,2))</f>
        <v>-</v>
      </c>
      <c r="AU388" s="230" t="str">
        <f>IF(AN388=0,"-",ROUNDDOWN(+AN388/+AO388,2))</f>
        <v>-</v>
      </c>
      <c r="AV388" s="51"/>
      <c r="AW388" s="52"/>
      <c r="AY388" s="54">
        <f t="shared" si="50"/>
        <v>0</v>
      </c>
      <c r="AZ388" s="54">
        <f t="shared" si="51"/>
        <v>0</v>
      </c>
      <c r="BA388" s="54">
        <f t="shared" si="52"/>
        <v>0</v>
      </c>
      <c r="BB388" s="54">
        <f t="shared" si="53"/>
        <v>0</v>
      </c>
      <c r="BC388" s="54">
        <f t="shared" si="54"/>
        <v>0</v>
      </c>
      <c r="BE388" s="54">
        <f t="shared" si="55"/>
        <v>0</v>
      </c>
      <c r="BF388" s="54">
        <f t="shared" si="56"/>
        <v>0</v>
      </c>
      <c r="BG388" s="54">
        <f t="shared" si="57"/>
        <v>0</v>
      </c>
      <c r="BH388" s="54">
        <f t="shared" si="58"/>
        <v>0</v>
      </c>
      <c r="BI388" s="54">
        <f t="shared" si="59"/>
        <v>0</v>
      </c>
    </row>
    <row r="389" spans="1:61" s="53" customFormat="1" ht="12.95" customHeight="1">
      <c r="A389" s="179"/>
      <c r="B389" s="262"/>
      <c r="C389" s="265"/>
      <c r="D389" s="268"/>
      <c r="E389" s="270"/>
      <c r="F389" s="270"/>
      <c r="G389" s="270"/>
      <c r="H389" s="270"/>
      <c r="I389" s="270"/>
      <c r="J389" s="276"/>
      <c r="K389" s="48"/>
      <c r="L389" s="50"/>
      <c r="M389" s="50"/>
      <c r="N389" s="2"/>
      <c r="O389" s="2"/>
      <c r="P389" s="208"/>
      <c r="Q389" s="49"/>
      <c r="R389" s="49"/>
      <c r="S389" s="50"/>
      <c r="T389" s="2"/>
      <c r="U389" s="2"/>
      <c r="V389" s="208"/>
      <c r="W389" s="55"/>
      <c r="X389" s="55"/>
      <c r="Y389" s="56"/>
      <c r="Z389" s="2"/>
      <c r="AA389" s="2"/>
      <c r="AB389" s="208"/>
      <c r="AC389" s="55"/>
      <c r="AD389" s="55"/>
      <c r="AE389" s="56"/>
      <c r="AF389" s="2"/>
      <c r="AG389" s="2"/>
      <c r="AH389" s="208"/>
      <c r="AI389" s="56"/>
      <c r="AJ389" s="56"/>
      <c r="AK389" s="56"/>
      <c r="AL389" s="2"/>
      <c r="AM389" s="2"/>
      <c r="AN389" s="199"/>
      <c r="AO389" s="201"/>
      <c r="AP389" s="219"/>
      <c r="AQ389" s="195"/>
      <c r="AR389" s="197"/>
      <c r="AS389" s="197"/>
      <c r="AT389" s="197"/>
      <c r="AU389" s="193"/>
      <c r="AV389" s="57"/>
      <c r="AW389" s="52"/>
      <c r="AY389" s="54">
        <f t="shared" si="50"/>
        <v>0</v>
      </c>
      <c r="AZ389" s="54">
        <f t="shared" si="51"/>
        <v>0</v>
      </c>
      <c r="BA389" s="54">
        <f t="shared" si="52"/>
        <v>0</v>
      </c>
      <c r="BB389" s="54">
        <f t="shared" si="53"/>
        <v>0</v>
      </c>
      <c r="BC389" s="54">
        <f t="shared" si="54"/>
        <v>0</v>
      </c>
      <c r="BE389" s="54">
        <f t="shared" si="55"/>
        <v>0</v>
      </c>
      <c r="BF389" s="54">
        <f t="shared" si="56"/>
        <v>0</v>
      </c>
      <c r="BG389" s="54">
        <f t="shared" si="57"/>
        <v>0</v>
      </c>
      <c r="BH389" s="54">
        <f t="shared" si="58"/>
        <v>0</v>
      </c>
      <c r="BI389" s="54">
        <f t="shared" si="59"/>
        <v>0</v>
      </c>
    </row>
    <row r="390" spans="1:61" s="53" customFormat="1" ht="12.95" customHeight="1">
      <c r="A390" s="179"/>
      <c r="B390" s="262"/>
      <c r="C390" s="265"/>
      <c r="D390" s="268"/>
      <c r="E390" s="270"/>
      <c r="F390" s="270"/>
      <c r="G390" s="270"/>
      <c r="H390" s="270"/>
      <c r="I390" s="270"/>
      <c r="J390" s="276"/>
      <c r="K390" s="48"/>
      <c r="L390" s="49"/>
      <c r="M390" s="50"/>
      <c r="N390" s="1"/>
      <c r="O390" s="2"/>
      <c r="P390" s="208"/>
      <c r="Q390" s="49"/>
      <c r="R390" s="49"/>
      <c r="S390" s="50"/>
      <c r="T390" s="1"/>
      <c r="U390" s="2"/>
      <c r="V390" s="208"/>
      <c r="W390" s="49"/>
      <c r="X390" s="49"/>
      <c r="Y390" s="50"/>
      <c r="Z390" s="1"/>
      <c r="AA390" s="2"/>
      <c r="AB390" s="208"/>
      <c r="AC390" s="49"/>
      <c r="AD390" s="49"/>
      <c r="AE390" s="50"/>
      <c r="AF390" s="1"/>
      <c r="AG390" s="2"/>
      <c r="AH390" s="208"/>
      <c r="AI390" s="56"/>
      <c r="AJ390" s="50"/>
      <c r="AK390" s="50"/>
      <c r="AL390" s="1"/>
      <c r="AM390" s="2"/>
      <c r="AN390" s="199"/>
      <c r="AO390" s="201"/>
      <c r="AP390" s="218">
        <f>IF(AP388-$AT$3/100&lt;0,0,IF(OR(AQ388=1,AR388=1,AS388=1,AT388=1,AU388=1),AP388,AP388-$AT$3/100))</f>
        <v>0</v>
      </c>
      <c r="AQ390" s="220" t="str">
        <f>IF(AQ388="-","-",IF(AQ388-$AT$3/100&lt;0,0,IF(AQ388=1,1,AQ388-$AT$3/100)))</f>
        <v>-</v>
      </c>
      <c r="AR390" s="205" t="str">
        <f>IF(AR388="-","-",IF(AR388-$AT$3/100&lt;0,0,IF(AR388=1,1,AR388-$AT$3/100)))</f>
        <v>-</v>
      </c>
      <c r="AS390" s="205" t="str">
        <f>IF(AS388="-","-",IF(AS388-$AT$3/100&lt;0,0,IF(AS388=1,1,AS388-$AT$3/100)))</f>
        <v>-</v>
      </c>
      <c r="AT390" s="205" t="str">
        <f>IF(AT388="-","-",IF(AT388-$AT$3/100&lt;0,0,IF(AT388=1,1,AT388-$AT$3/100)))</f>
        <v>-</v>
      </c>
      <c r="AU390" s="192" t="str">
        <f>IF(AU388="-","-",IF(AU388-$AT$3/100&lt;0,0,IF(AU388=1,1,AU388-$AT$3/100)))</f>
        <v>-</v>
      </c>
      <c r="AV390" s="57"/>
      <c r="AW390" s="52"/>
      <c r="AY390" s="54">
        <f t="shared" si="50"/>
        <v>0</v>
      </c>
      <c r="AZ390" s="54">
        <f t="shared" si="51"/>
        <v>0</v>
      </c>
      <c r="BA390" s="54">
        <f t="shared" si="52"/>
        <v>0</v>
      </c>
      <c r="BB390" s="54">
        <f t="shared" si="53"/>
        <v>0</v>
      </c>
      <c r="BC390" s="54">
        <f t="shared" si="54"/>
        <v>0</v>
      </c>
      <c r="BE390" s="54">
        <f t="shared" si="55"/>
        <v>0</v>
      </c>
      <c r="BF390" s="54">
        <f t="shared" si="56"/>
        <v>0</v>
      </c>
      <c r="BG390" s="54">
        <f t="shared" si="57"/>
        <v>0</v>
      </c>
      <c r="BH390" s="54">
        <f t="shared" si="58"/>
        <v>0</v>
      </c>
      <c r="BI390" s="54">
        <f t="shared" si="59"/>
        <v>0</v>
      </c>
    </row>
    <row r="391" spans="1:61" s="53" customFormat="1" ht="12.95" customHeight="1">
      <c r="A391" s="179"/>
      <c r="B391" s="262"/>
      <c r="C391" s="265"/>
      <c r="D391" s="271"/>
      <c r="E391" s="273"/>
      <c r="F391" s="273"/>
      <c r="G391" s="273"/>
      <c r="H391" s="273"/>
      <c r="I391" s="273"/>
      <c r="J391" s="278">
        <f>SUM(D391:I393)</f>
        <v>0</v>
      </c>
      <c r="K391" s="48"/>
      <c r="L391" s="49"/>
      <c r="M391" s="50"/>
      <c r="N391" s="1"/>
      <c r="O391" s="2"/>
      <c r="P391" s="207">
        <f>ROUNDDOWN(+BE388+BE389+BE390+BE391+BE392+BE393,2)</f>
        <v>0</v>
      </c>
      <c r="Q391" s="49"/>
      <c r="R391" s="49"/>
      <c r="S391" s="50"/>
      <c r="T391" s="1"/>
      <c r="U391" s="2"/>
      <c r="V391" s="207">
        <f>ROUNDDOWN(+BF388+BF389+BF390+BF391+BF392+BF393,2)</f>
        <v>0</v>
      </c>
      <c r="W391" s="49"/>
      <c r="X391" s="49"/>
      <c r="Y391" s="50"/>
      <c r="Z391" s="1"/>
      <c r="AA391" s="2"/>
      <c r="AB391" s="207">
        <f>ROUNDDOWN(+BG388+BG389+BG390+BG391+BG392+BG393,2)</f>
        <v>0</v>
      </c>
      <c r="AC391" s="49"/>
      <c r="AD391" s="49"/>
      <c r="AE391" s="50"/>
      <c r="AF391" s="1"/>
      <c r="AG391" s="2"/>
      <c r="AH391" s="207">
        <f>ROUNDDOWN(+BH388+BH389+BH390+BH391+BH392+BH393,2)</f>
        <v>0</v>
      </c>
      <c r="AI391" s="56"/>
      <c r="AJ391" s="50"/>
      <c r="AK391" s="50"/>
      <c r="AL391" s="1"/>
      <c r="AM391" s="2"/>
      <c r="AN391" s="207">
        <f>ROUNDDOWN(+BI388+BI389+BI390+BI391+BI392+BI393,2)</f>
        <v>0</v>
      </c>
      <c r="AO391" s="225">
        <f>+AN391+AH391+AB391+V391+P391</f>
        <v>0</v>
      </c>
      <c r="AP391" s="219"/>
      <c r="AQ391" s="195"/>
      <c r="AR391" s="197"/>
      <c r="AS391" s="197"/>
      <c r="AT391" s="197"/>
      <c r="AU391" s="193"/>
      <c r="AV391" s="51"/>
      <c r="AW391" s="52"/>
      <c r="AY391" s="54">
        <f t="shared" si="50"/>
        <v>0</v>
      </c>
      <c r="AZ391" s="54">
        <f t="shared" si="51"/>
        <v>0</v>
      </c>
      <c r="BA391" s="54">
        <f t="shared" si="52"/>
        <v>0</v>
      </c>
      <c r="BB391" s="54">
        <f t="shared" si="53"/>
        <v>0</v>
      </c>
      <c r="BC391" s="54">
        <f t="shared" si="54"/>
        <v>0</v>
      </c>
      <c r="BE391" s="54">
        <f t="shared" si="55"/>
        <v>0</v>
      </c>
      <c r="BF391" s="54">
        <f t="shared" si="56"/>
        <v>0</v>
      </c>
      <c r="BG391" s="54">
        <f t="shared" si="57"/>
        <v>0</v>
      </c>
      <c r="BH391" s="54">
        <f t="shared" si="58"/>
        <v>0</v>
      </c>
      <c r="BI391" s="54">
        <f t="shared" si="59"/>
        <v>0</v>
      </c>
    </row>
    <row r="392" spans="1:61" s="53" customFormat="1" ht="12.95" customHeight="1">
      <c r="A392" s="179"/>
      <c r="B392" s="262"/>
      <c r="C392" s="265"/>
      <c r="D392" s="272"/>
      <c r="E392" s="274"/>
      <c r="F392" s="274"/>
      <c r="G392" s="274"/>
      <c r="H392" s="274"/>
      <c r="I392" s="274"/>
      <c r="J392" s="276"/>
      <c r="K392" s="48"/>
      <c r="L392" s="49"/>
      <c r="M392" s="50"/>
      <c r="N392" s="1"/>
      <c r="O392" s="2"/>
      <c r="P392" s="208"/>
      <c r="Q392" s="49"/>
      <c r="R392" s="49"/>
      <c r="S392" s="50"/>
      <c r="T392" s="1"/>
      <c r="U392" s="2"/>
      <c r="V392" s="208"/>
      <c r="W392" s="49"/>
      <c r="X392" s="49"/>
      <c r="Y392" s="50"/>
      <c r="Z392" s="1"/>
      <c r="AA392" s="2"/>
      <c r="AB392" s="208"/>
      <c r="AC392" s="49"/>
      <c r="AD392" s="49"/>
      <c r="AE392" s="50"/>
      <c r="AF392" s="1"/>
      <c r="AG392" s="2"/>
      <c r="AH392" s="208"/>
      <c r="AI392" s="58"/>
      <c r="AJ392" s="50"/>
      <c r="AK392" s="50"/>
      <c r="AL392" s="1"/>
      <c r="AM392" s="2"/>
      <c r="AN392" s="208"/>
      <c r="AO392" s="226"/>
      <c r="AP392" s="214">
        <f>IF(J391=0,0,ROUNDDOWN(+AO391/+J391,2))</f>
        <v>0</v>
      </c>
      <c r="AQ392" s="216" t="str">
        <f>IF(P391=0,"-",ROUNDDOWN(+P391/+AO391,2))</f>
        <v>-</v>
      </c>
      <c r="AR392" s="210" t="str">
        <f>IF(V391=0,"-",ROUNDDOWN(+V391/+AO391,2))</f>
        <v>-</v>
      </c>
      <c r="AS392" s="210" t="str">
        <f>IF(AB391=0,"-",ROUNDDOWN(+AB391/+AO391,2))</f>
        <v>-</v>
      </c>
      <c r="AT392" s="210" t="str">
        <f>IF(AH391=0,"-",ROUNDDOWN(+AH391/+AO391,2))</f>
        <v>-</v>
      </c>
      <c r="AU392" s="212" t="str">
        <f>IF(AN391=0,"-",ROUNDDOWN(+AN391/+AO391,2))</f>
        <v>-</v>
      </c>
      <c r="AV392" s="57"/>
      <c r="AW392" s="52"/>
      <c r="AY392" s="54">
        <f t="shared" si="50"/>
        <v>0</v>
      </c>
      <c r="AZ392" s="54">
        <f t="shared" si="51"/>
        <v>0</v>
      </c>
      <c r="BA392" s="54">
        <f t="shared" si="52"/>
        <v>0</v>
      </c>
      <c r="BB392" s="54">
        <f t="shared" si="53"/>
        <v>0</v>
      </c>
      <c r="BC392" s="54">
        <f t="shared" si="54"/>
        <v>0</v>
      </c>
      <c r="BE392" s="54">
        <f t="shared" si="55"/>
        <v>0</v>
      </c>
      <c r="BF392" s="54">
        <f t="shared" si="56"/>
        <v>0</v>
      </c>
      <c r="BG392" s="54">
        <f t="shared" si="57"/>
        <v>0</v>
      </c>
      <c r="BH392" s="54">
        <f t="shared" si="58"/>
        <v>0</v>
      </c>
      <c r="BI392" s="54">
        <f t="shared" si="59"/>
        <v>0</v>
      </c>
    </row>
    <row r="393" spans="1:61" s="53" customFormat="1" ht="12.95" customHeight="1">
      <c r="A393" s="179"/>
      <c r="B393" s="262"/>
      <c r="C393" s="265"/>
      <c r="D393" s="272"/>
      <c r="E393" s="274"/>
      <c r="F393" s="274"/>
      <c r="G393" s="274"/>
      <c r="H393" s="274"/>
      <c r="I393" s="274"/>
      <c r="J393" s="285"/>
      <c r="K393" s="66"/>
      <c r="L393" s="67"/>
      <c r="M393" s="68"/>
      <c r="N393" s="3"/>
      <c r="O393" s="4"/>
      <c r="P393" s="236"/>
      <c r="Q393" s="67"/>
      <c r="R393" s="67"/>
      <c r="S393" s="68"/>
      <c r="T393" s="3"/>
      <c r="U393" s="4"/>
      <c r="V393" s="236"/>
      <c r="W393" s="67"/>
      <c r="X393" s="67"/>
      <c r="Y393" s="68"/>
      <c r="Z393" s="3"/>
      <c r="AA393" s="4"/>
      <c r="AB393" s="236"/>
      <c r="AC393" s="67"/>
      <c r="AD393" s="67"/>
      <c r="AE393" s="68"/>
      <c r="AF393" s="3"/>
      <c r="AG393" s="4"/>
      <c r="AH393" s="236"/>
      <c r="AI393" s="69"/>
      <c r="AJ393" s="68"/>
      <c r="AK393" s="68"/>
      <c r="AL393" s="3"/>
      <c r="AM393" s="4"/>
      <c r="AN393" s="236"/>
      <c r="AO393" s="239"/>
      <c r="AP393" s="238"/>
      <c r="AQ393" s="217"/>
      <c r="AR393" s="211"/>
      <c r="AS393" s="211"/>
      <c r="AT393" s="211"/>
      <c r="AU393" s="213"/>
      <c r="AV393" s="57"/>
      <c r="AW393" s="52"/>
      <c r="AY393" s="54">
        <f t="shared" si="50"/>
        <v>0</v>
      </c>
      <c r="AZ393" s="54">
        <f t="shared" si="51"/>
        <v>0</v>
      </c>
      <c r="BA393" s="54">
        <f t="shared" si="52"/>
        <v>0</v>
      </c>
      <c r="BB393" s="54">
        <f t="shared" si="53"/>
        <v>0</v>
      </c>
      <c r="BC393" s="54">
        <f t="shared" si="54"/>
        <v>0</v>
      </c>
      <c r="BE393" s="54">
        <f t="shared" si="55"/>
        <v>0</v>
      </c>
      <c r="BF393" s="54">
        <f t="shared" si="56"/>
        <v>0</v>
      </c>
      <c r="BG393" s="54">
        <f t="shared" si="57"/>
        <v>0</v>
      </c>
      <c r="BH393" s="54">
        <f t="shared" si="58"/>
        <v>0</v>
      </c>
      <c r="BI393" s="54">
        <f t="shared" si="59"/>
        <v>0</v>
      </c>
    </row>
    <row r="394" spans="1:61" s="53" customFormat="1" ht="12.95" customHeight="1">
      <c r="A394" s="221">
        <f>A388+1</f>
        <v>65</v>
      </c>
      <c r="B394" s="279"/>
      <c r="C394" s="280"/>
      <c r="D394" s="281"/>
      <c r="E394" s="282"/>
      <c r="F394" s="282"/>
      <c r="G394" s="282"/>
      <c r="H394" s="282"/>
      <c r="I394" s="282"/>
      <c r="J394" s="283">
        <f>SUM(D394:I396)</f>
        <v>0</v>
      </c>
      <c r="K394" s="63"/>
      <c r="L394" s="64"/>
      <c r="M394" s="65"/>
      <c r="N394" s="5"/>
      <c r="O394" s="6"/>
      <c r="P394" s="284">
        <f>ROUNDDOWN(+AY394+AY395+AY396+AY397+AY398+AY399,2)</f>
        <v>0</v>
      </c>
      <c r="Q394" s="64"/>
      <c r="R394" s="64"/>
      <c r="S394" s="65"/>
      <c r="T394" s="5"/>
      <c r="U394" s="6"/>
      <c r="V394" s="284">
        <f>ROUNDDOWN(+AZ394+AZ395+AZ396+AZ397+AZ398+AZ399,2)</f>
        <v>0</v>
      </c>
      <c r="W394" s="64"/>
      <c r="X394" s="64"/>
      <c r="Y394" s="65"/>
      <c r="Z394" s="5"/>
      <c r="AA394" s="6"/>
      <c r="AB394" s="284">
        <f>ROUNDDOWN(+BA394+BA395+BA396+BA397+BA398+BA399,2)</f>
        <v>0</v>
      </c>
      <c r="AC394" s="64"/>
      <c r="AD394" s="64"/>
      <c r="AE394" s="65"/>
      <c r="AF394" s="5"/>
      <c r="AG394" s="6"/>
      <c r="AH394" s="284">
        <f>ROUNDDOWN(+BB394+BB395+BB396+BB397+BB398+BB399,2)</f>
        <v>0</v>
      </c>
      <c r="AI394" s="64"/>
      <c r="AJ394" s="64"/>
      <c r="AK394" s="65"/>
      <c r="AL394" s="5"/>
      <c r="AM394" s="6"/>
      <c r="AN394" s="227">
        <f>ROUNDDOWN(+BC394+BC395+BC396+BC397+BC398+BC399,2)</f>
        <v>0</v>
      </c>
      <c r="AO394" s="234">
        <f>+AN394+AH394+AB394+V394+P394</f>
        <v>0</v>
      </c>
      <c r="AP394" s="231">
        <f>IF(J394=0,0,ROUNDDOWN(+AO394/+J394,2))</f>
        <v>0</v>
      </c>
      <c r="AQ394" s="232" t="str">
        <f>IF(P394=0,"-",ROUNDDOWN(+P394/+AO394,2))</f>
        <v>-</v>
      </c>
      <c r="AR394" s="233" t="str">
        <f>IF(V394=0,"-",ROUNDDOWN(+V394/+AO394,2))</f>
        <v>-</v>
      </c>
      <c r="AS394" s="233" t="str">
        <f>IF(AB394=0,"-",ROUNDDOWN(+AB394/+AO394,2))</f>
        <v>-</v>
      </c>
      <c r="AT394" s="233" t="str">
        <f>IF(AH394=0,"-",ROUNDDOWN(+AH394/+AO394,2))</f>
        <v>-</v>
      </c>
      <c r="AU394" s="230" t="str">
        <f>IF(AN394=0,"-",ROUNDDOWN(+AN394/+AO394,2))</f>
        <v>-</v>
      </c>
      <c r="AV394" s="51"/>
      <c r="AW394" s="52"/>
      <c r="AY394" s="54">
        <f t="shared" ref="AY394:AY457" si="60">ROUNDDOWN(+L394*M394,3)</f>
        <v>0</v>
      </c>
      <c r="AZ394" s="54">
        <f t="shared" ref="AZ394:AZ457" si="61">ROUNDDOWN(+R394*+S394,3)</f>
        <v>0</v>
      </c>
      <c r="BA394" s="54">
        <f t="shared" ref="BA394:BA457" si="62">ROUNDDOWN(+X394*+Y394,3)</f>
        <v>0</v>
      </c>
      <c r="BB394" s="54">
        <f t="shared" ref="BB394:BB457" si="63">ROUNDDOWN(+AD394*+AE394,3)</f>
        <v>0</v>
      </c>
      <c r="BC394" s="54">
        <f t="shared" ref="BC394:BC457" si="64">ROUNDDOWN(+AJ394*+AK394,3)</f>
        <v>0</v>
      </c>
      <c r="BE394" s="54">
        <f t="shared" ref="BE394:BE457" si="65">ROUNDDOWN(+N394*O394,3)</f>
        <v>0</v>
      </c>
      <c r="BF394" s="54">
        <f t="shared" ref="BF394:BF457" si="66">ROUNDDOWN(+T394*+U394,3)</f>
        <v>0</v>
      </c>
      <c r="BG394" s="54">
        <f t="shared" ref="BG394:BG457" si="67">ROUNDDOWN(+Z394*+AA394,3)</f>
        <v>0</v>
      </c>
      <c r="BH394" s="54">
        <f t="shared" ref="BH394:BH457" si="68">ROUNDDOWN(+AF394*+AG394,3)</f>
        <v>0</v>
      </c>
      <c r="BI394" s="54">
        <f t="shared" ref="BI394:BI457" si="69">ROUNDDOWN(+AL394*+AM394,3)</f>
        <v>0</v>
      </c>
    </row>
    <row r="395" spans="1:61" s="53" customFormat="1" ht="12.95" customHeight="1">
      <c r="A395" s="179"/>
      <c r="B395" s="262"/>
      <c r="C395" s="265"/>
      <c r="D395" s="268"/>
      <c r="E395" s="270"/>
      <c r="F395" s="270"/>
      <c r="G395" s="270"/>
      <c r="H395" s="270"/>
      <c r="I395" s="270"/>
      <c r="J395" s="276"/>
      <c r="K395" s="48"/>
      <c r="L395" s="50"/>
      <c r="M395" s="50"/>
      <c r="N395" s="2"/>
      <c r="O395" s="2"/>
      <c r="P395" s="208"/>
      <c r="Q395" s="49"/>
      <c r="R395" s="49"/>
      <c r="S395" s="50"/>
      <c r="T395" s="2"/>
      <c r="U395" s="2"/>
      <c r="V395" s="208"/>
      <c r="W395" s="55"/>
      <c r="X395" s="55"/>
      <c r="Y395" s="56"/>
      <c r="Z395" s="2"/>
      <c r="AA395" s="2"/>
      <c r="AB395" s="208"/>
      <c r="AC395" s="55"/>
      <c r="AD395" s="55"/>
      <c r="AE395" s="56"/>
      <c r="AF395" s="2"/>
      <c r="AG395" s="2"/>
      <c r="AH395" s="208"/>
      <c r="AI395" s="56"/>
      <c r="AJ395" s="56"/>
      <c r="AK395" s="56"/>
      <c r="AL395" s="2"/>
      <c r="AM395" s="2"/>
      <c r="AN395" s="199"/>
      <c r="AO395" s="201"/>
      <c r="AP395" s="219"/>
      <c r="AQ395" s="195"/>
      <c r="AR395" s="197"/>
      <c r="AS395" s="197"/>
      <c r="AT395" s="197"/>
      <c r="AU395" s="193"/>
      <c r="AV395" s="57"/>
      <c r="AW395" s="52"/>
      <c r="AY395" s="54">
        <f t="shared" si="60"/>
        <v>0</v>
      </c>
      <c r="AZ395" s="54">
        <f t="shared" si="61"/>
        <v>0</v>
      </c>
      <c r="BA395" s="54">
        <f t="shared" si="62"/>
        <v>0</v>
      </c>
      <c r="BB395" s="54">
        <f t="shared" si="63"/>
        <v>0</v>
      </c>
      <c r="BC395" s="54">
        <f t="shared" si="64"/>
        <v>0</v>
      </c>
      <c r="BE395" s="54">
        <f t="shared" si="65"/>
        <v>0</v>
      </c>
      <c r="BF395" s="54">
        <f t="shared" si="66"/>
        <v>0</v>
      </c>
      <c r="BG395" s="54">
        <f t="shared" si="67"/>
        <v>0</v>
      </c>
      <c r="BH395" s="54">
        <f t="shared" si="68"/>
        <v>0</v>
      </c>
      <c r="BI395" s="54">
        <f t="shared" si="69"/>
        <v>0</v>
      </c>
    </row>
    <row r="396" spans="1:61" s="53" customFormat="1" ht="12.95" customHeight="1">
      <c r="A396" s="179"/>
      <c r="B396" s="262"/>
      <c r="C396" s="265"/>
      <c r="D396" s="268"/>
      <c r="E396" s="270"/>
      <c r="F396" s="270"/>
      <c r="G396" s="270"/>
      <c r="H396" s="270"/>
      <c r="I396" s="270"/>
      <c r="J396" s="276"/>
      <c r="K396" s="48"/>
      <c r="L396" s="49"/>
      <c r="M396" s="50"/>
      <c r="N396" s="1"/>
      <c r="O396" s="2"/>
      <c r="P396" s="208"/>
      <c r="Q396" s="49"/>
      <c r="R396" s="49"/>
      <c r="S396" s="50"/>
      <c r="T396" s="1"/>
      <c r="U396" s="2"/>
      <c r="V396" s="208"/>
      <c r="W396" s="49"/>
      <c r="X396" s="49"/>
      <c r="Y396" s="50"/>
      <c r="Z396" s="1"/>
      <c r="AA396" s="2"/>
      <c r="AB396" s="208"/>
      <c r="AC396" s="49"/>
      <c r="AD396" s="49"/>
      <c r="AE396" s="50"/>
      <c r="AF396" s="1"/>
      <c r="AG396" s="2"/>
      <c r="AH396" s="208"/>
      <c r="AI396" s="56"/>
      <c r="AJ396" s="50"/>
      <c r="AK396" s="50"/>
      <c r="AL396" s="1"/>
      <c r="AM396" s="2"/>
      <c r="AN396" s="199"/>
      <c r="AO396" s="201"/>
      <c r="AP396" s="218">
        <f>IF(AP394-$AT$3/100&lt;0,0,IF(OR(AQ394=1,AR394=1,AS394=1,AT394=1,AU394=1),AP394,AP394-$AT$3/100))</f>
        <v>0</v>
      </c>
      <c r="AQ396" s="220" t="str">
        <f>IF(AQ394="-","-",IF(AQ394-$AT$3/100&lt;0,0,IF(AQ394=1,1,AQ394-$AT$3/100)))</f>
        <v>-</v>
      </c>
      <c r="AR396" s="205" t="str">
        <f>IF(AR394="-","-",IF(AR394-$AT$3/100&lt;0,0,IF(AR394=1,1,AR394-$AT$3/100)))</f>
        <v>-</v>
      </c>
      <c r="AS396" s="205" t="str">
        <f>IF(AS394="-","-",IF(AS394-$AT$3/100&lt;0,0,IF(AS394=1,1,AS394-$AT$3/100)))</f>
        <v>-</v>
      </c>
      <c r="AT396" s="205" t="str">
        <f>IF(AT394="-","-",IF(AT394-$AT$3/100&lt;0,0,IF(AT394=1,1,AT394-$AT$3/100)))</f>
        <v>-</v>
      </c>
      <c r="AU396" s="192" t="str">
        <f>IF(AU394="-","-",IF(AU394-$AT$3/100&lt;0,0,IF(AU394=1,1,AU394-$AT$3/100)))</f>
        <v>-</v>
      </c>
      <c r="AV396" s="57"/>
      <c r="AW396" s="52"/>
      <c r="AY396" s="54">
        <f t="shared" si="60"/>
        <v>0</v>
      </c>
      <c r="AZ396" s="54">
        <f t="shared" si="61"/>
        <v>0</v>
      </c>
      <c r="BA396" s="54">
        <f t="shared" si="62"/>
        <v>0</v>
      </c>
      <c r="BB396" s="54">
        <f t="shared" si="63"/>
        <v>0</v>
      </c>
      <c r="BC396" s="54">
        <f t="shared" si="64"/>
        <v>0</v>
      </c>
      <c r="BE396" s="54">
        <f t="shared" si="65"/>
        <v>0</v>
      </c>
      <c r="BF396" s="54">
        <f t="shared" si="66"/>
        <v>0</v>
      </c>
      <c r="BG396" s="54">
        <f t="shared" si="67"/>
        <v>0</v>
      </c>
      <c r="BH396" s="54">
        <f t="shared" si="68"/>
        <v>0</v>
      </c>
      <c r="BI396" s="54">
        <f t="shared" si="69"/>
        <v>0</v>
      </c>
    </row>
    <row r="397" spans="1:61" s="53" customFormat="1" ht="12.95" customHeight="1">
      <c r="A397" s="179"/>
      <c r="B397" s="262"/>
      <c r="C397" s="265"/>
      <c r="D397" s="271"/>
      <c r="E397" s="273"/>
      <c r="F397" s="273"/>
      <c r="G397" s="273"/>
      <c r="H397" s="273"/>
      <c r="I397" s="273"/>
      <c r="J397" s="278">
        <f>SUM(D397:I399)</f>
        <v>0</v>
      </c>
      <c r="K397" s="48"/>
      <c r="L397" s="49"/>
      <c r="M397" s="50"/>
      <c r="N397" s="1"/>
      <c r="O397" s="2"/>
      <c r="P397" s="207">
        <f>ROUNDDOWN(+BE394+BE395+BE396+BE397+BE398+BE399,2)</f>
        <v>0</v>
      </c>
      <c r="Q397" s="49"/>
      <c r="R397" s="49"/>
      <c r="S397" s="50"/>
      <c r="T397" s="1"/>
      <c r="U397" s="2"/>
      <c r="V397" s="207">
        <f>ROUNDDOWN(+BF394+BF395+BF396+BF397+BF398+BF399,2)</f>
        <v>0</v>
      </c>
      <c r="W397" s="49"/>
      <c r="X397" s="49"/>
      <c r="Y397" s="50"/>
      <c r="Z397" s="1"/>
      <c r="AA397" s="2"/>
      <c r="AB397" s="207">
        <f>ROUNDDOWN(+BG394+BG395+BG396+BG397+BG398+BG399,2)</f>
        <v>0</v>
      </c>
      <c r="AC397" s="49"/>
      <c r="AD397" s="49"/>
      <c r="AE397" s="50"/>
      <c r="AF397" s="1"/>
      <c r="AG397" s="2"/>
      <c r="AH397" s="207">
        <f>ROUNDDOWN(+BH394+BH395+BH396+BH397+BH398+BH399,2)</f>
        <v>0</v>
      </c>
      <c r="AI397" s="56"/>
      <c r="AJ397" s="50"/>
      <c r="AK397" s="50"/>
      <c r="AL397" s="1"/>
      <c r="AM397" s="2"/>
      <c r="AN397" s="207">
        <f>ROUNDDOWN(+BI394+BI395+BI396+BI397+BI398+BI399,2)</f>
        <v>0</v>
      </c>
      <c r="AO397" s="225">
        <f>+AN397+AH397+AB397+V397+P397</f>
        <v>0</v>
      </c>
      <c r="AP397" s="219"/>
      <c r="AQ397" s="195"/>
      <c r="AR397" s="197"/>
      <c r="AS397" s="197"/>
      <c r="AT397" s="197"/>
      <c r="AU397" s="193"/>
      <c r="AV397" s="51"/>
      <c r="AW397" s="52"/>
      <c r="AY397" s="54">
        <f t="shared" si="60"/>
        <v>0</v>
      </c>
      <c r="AZ397" s="54">
        <f t="shared" si="61"/>
        <v>0</v>
      </c>
      <c r="BA397" s="54">
        <f t="shared" si="62"/>
        <v>0</v>
      </c>
      <c r="BB397" s="54">
        <f t="shared" si="63"/>
        <v>0</v>
      </c>
      <c r="BC397" s="54">
        <f t="shared" si="64"/>
        <v>0</v>
      </c>
      <c r="BE397" s="54">
        <f t="shared" si="65"/>
        <v>0</v>
      </c>
      <c r="BF397" s="54">
        <f t="shared" si="66"/>
        <v>0</v>
      </c>
      <c r="BG397" s="54">
        <f t="shared" si="67"/>
        <v>0</v>
      </c>
      <c r="BH397" s="54">
        <f t="shared" si="68"/>
        <v>0</v>
      </c>
      <c r="BI397" s="54">
        <f t="shared" si="69"/>
        <v>0</v>
      </c>
    </row>
    <row r="398" spans="1:61" s="53" customFormat="1" ht="12.95" customHeight="1">
      <c r="A398" s="179"/>
      <c r="B398" s="262"/>
      <c r="C398" s="265"/>
      <c r="D398" s="272"/>
      <c r="E398" s="274"/>
      <c r="F398" s="274"/>
      <c r="G398" s="274"/>
      <c r="H398" s="274"/>
      <c r="I398" s="274"/>
      <c r="J398" s="276"/>
      <c r="K398" s="48"/>
      <c r="L398" s="49"/>
      <c r="M398" s="50"/>
      <c r="N398" s="1"/>
      <c r="O398" s="2"/>
      <c r="P398" s="208"/>
      <c r="Q398" s="49"/>
      <c r="R398" s="49"/>
      <c r="S398" s="50"/>
      <c r="T398" s="1"/>
      <c r="U398" s="2"/>
      <c r="V398" s="208"/>
      <c r="W398" s="49"/>
      <c r="X398" s="49"/>
      <c r="Y398" s="50"/>
      <c r="Z398" s="1"/>
      <c r="AA398" s="2"/>
      <c r="AB398" s="208"/>
      <c r="AC398" s="49"/>
      <c r="AD398" s="49"/>
      <c r="AE398" s="50"/>
      <c r="AF398" s="1"/>
      <c r="AG398" s="2"/>
      <c r="AH398" s="208"/>
      <c r="AI398" s="58"/>
      <c r="AJ398" s="50"/>
      <c r="AK398" s="50"/>
      <c r="AL398" s="1"/>
      <c r="AM398" s="2"/>
      <c r="AN398" s="208"/>
      <c r="AO398" s="226"/>
      <c r="AP398" s="214">
        <f>IF(J397=0,0,ROUNDDOWN(+AO397/+J397,2))</f>
        <v>0</v>
      </c>
      <c r="AQ398" s="216" t="str">
        <f>IF(P397=0,"-",ROUNDDOWN(+P397/+AO397,2))</f>
        <v>-</v>
      </c>
      <c r="AR398" s="210" t="str">
        <f>IF(V397=0,"-",ROUNDDOWN(+V397/+AO397,2))</f>
        <v>-</v>
      </c>
      <c r="AS398" s="210" t="str">
        <f>IF(AB397=0,"-",ROUNDDOWN(+AB397/+AO397,2))</f>
        <v>-</v>
      </c>
      <c r="AT398" s="210" t="str">
        <f>IF(AH397=0,"-",ROUNDDOWN(+AH397/+AO397,2))</f>
        <v>-</v>
      </c>
      <c r="AU398" s="212" t="str">
        <f>IF(AN397=0,"-",ROUNDDOWN(+AN397/+AO397,2))</f>
        <v>-</v>
      </c>
      <c r="AV398" s="57"/>
      <c r="AW398" s="52"/>
      <c r="AY398" s="54">
        <f t="shared" si="60"/>
        <v>0</v>
      </c>
      <c r="AZ398" s="54">
        <f t="shared" si="61"/>
        <v>0</v>
      </c>
      <c r="BA398" s="54">
        <f t="shared" si="62"/>
        <v>0</v>
      </c>
      <c r="BB398" s="54">
        <f t="shared" si="63"/>
        <v>0</v>
      </c>
      <c r="BC398" s="54">
        <f t="shared" si="64"/>
        <v>0</v>
      </c>
      <c r="BE398" s="54">
        <f t="shared" si="65"/>
        <v>0</v>
      </c>
      <c r="BF398" s="54">
        <f t="shared" si="66"/>
        <v>0</v>
      </c>
      <c r="BG398" s="54">
        <f t="shared" si="67"/>
        <v>0</v>
      </c>
      <c r="BH398" s="54">
        <f t="shared" si="68"/>
        <v>0</v>
      </c>
      <c r="BI398" s="54">
        <f t="shared" si="69"/>
        <v>0</v>
      </c>
    </row>
    <row r="399" spans="1:61" s="53" customFormat="1" ht="12.95" customHeight="1" thickBot="1">
      <c r="A399" s="242"/>
      <c r="B399" s="286"/>
      <c r="C399" s="287"/>
      <c r="D399" s="272"/>
      <c r="E399" s="274"/>
      <c r="F399" s="274"/>
      <c r="G399" s="274"/>
      <c r="H399" s="274"/>
      <c r="I399" s="274"/>
      <c r="J399" s="288"/>
      <c r="K399" s="70"/>
      <c r="L399" s="71"/>
      <c r="M399" s="72"/>
      <c r="N399" s="7"/>
      <c r="O399" s="8"/>
      <c r="P399" s="248"/>
      <c r="Q399" s="71"/>
      <c r="R399" s="71"/>
      <c r="S399" s="72"/>
      <c r="T399" s="7"/>
      <c r="U399" s="8"/>
      <c r="V399" s="248"/>
      <c r="W399" s="71"/>
      <c r="X399" s="71"/>
      <c r="Y399" s="72"/>
      <c r="Z399" s="7"/>
      <c r="AA399" s="8"/>
      <c r="AB399" s="248"/>
      <c r="AC399" s="71"/>
      <c r="AD399" s="71"/>
      <c r="AE399" s="72"/>
      <c r="AF399" s="7"/>
      <c r="AG399" s="8"/>
      <c r="AH399" s="248"/>
      <c r="AI399" s="73"/>
      <c r="AJ399" s="72"/>
      <c r="AK399" s="72"/>
      <c r="AL399" s="7"/>
      <c r="AM399" s="8"/>
      <c r="AN399" s="248"/>
      <c r="AO399" s="254"/>
      <c r="AP399" s="252"/>
      <c r="AQ399" s="253"/>
      <c r="AR399" s="250"/>
      <c r="AS399" s="250"/>
      <c r="AT399" s="250"/>
      <c r="AU399" s="251"/>
      <c r="AV399" s="57"/>
      <c r="AW399" s="52"/>
      <c r="AY399" s="54">
        <f t="shared" si="60"/>
        <v>0</v>
      </c>
      <c r="AZ399" s="54">
        <f t="shared" si="61"/>
        <v>0</v>
      </c>
      <c r="BA399" s="54">
        <f t="shared" si="62"/>
        <v>0</v>
      </c>
      <c r="BB399" s="54">
        <f t="shared" si="63"/>
        <v>0</v>
      </c>
      <c r="BC399" s="54">
        <f t="shared" si="64"/>
        <v>0</v>
      </c>
      <c r="BE399" s="54">
        <f t="shared" si="65"/>
        <v>0</v>
      </c>
      <c r="BF399" s="54">
        <f t="shared" si="66"/>
        <v>0</v>
      </c>
      <c r="BG399" s="54">
        <f t="shared" si="67"/>
        <v>0</v>
      </c>
      <c r="BH399" s="54">
        <f t="shared" si="68"/>
        <v>0</v>
      </c>
      <c r="BI399" s="54">
        <f t="shared" si="69"/>
        <v>0</v>
      </c>
    </row>
    <row r="400" spans="1:61" s="53" customFormat="1" ht="12.95" customHeight="1" thickTop="1">
      <c r="A400" s="178">
        <f>A394+1</f>
        <v>66</v>
      </c>
      <c r="B400" s="261"/>
      <c r="C400" s="264"/>
      <c r="D400" s="267"/>
      <c r="E400" s="269"/>
      <c r="F400" s="269"/>
      <c r="G400" s="269"/>
      <c r="H400" s="269"/>
      <c r="I400" s="269"/>
      <c r="J400" s="275">
        <f>SUM(D400:I402)</f>
        <v>0</v>
      </c>
      <c r="K400" s="48"/>
      <c r="L400" s="49"/>
      <c r="M400" s="50"/>
      <c r="N400" s="1"/>
      <c r="O400" s="2"/>
      <c r="P400" s="277">
        <f>ROUNDDOWN(+AY400+AY401+AY402+AY403+AY404+AY405,2)</f>
        <v>0</v>
      </c>
      <c r="Q400" s="49"/>
      <c r="R400" s="49"/>
      <c r="S400" s="50"/>
      <c r="T400" s="1"/>
      <c r="U400" s="2"/>
      <c r="V400" s="277">
        <f>ROUNDDOWN(+AZ400+AZ401+AZ402+AZ403+AZ404+AZ405,2)</f>
        <v>0</v>
      </c>
      <c r="W400" s="49"/>
      <c r="X400" s="49"/>
      <c r="Y400" s="50"/>
      <c r="Z400" s="1"/>
      <c r="AA400" s="2"/>
      <c r="AB400" s="277">
        <f>ROUNDDOWN(+BA400+BA401+BA402+BA403+BA404+BA405,2)</f>
        <v>0</v>
      </c>
      <c r="AC400" s="49"/>
      <c r="AD400" s="49"/>
      <c r="AE400" s="50"/>
      <c r="AF400" s="1"/>
      <c r="AG400" s="2"/>
      <c r="AH400" s="277">
        <f>ROUNDDOWN(+BB400+BB401+BB402+BB403+BB404+BB405,2)</f>
        <v>0</v>
      </c>
      <c r="AI400" s="49"/>
      <c r="AJ400" s="49"/>
      <c r="AK400" s="50"/>
      <c r="AL400" s="1"/>
      <c r="AM400" s="2"/>
      <c r="AN400" s="198">
        <f>ROUNDDOWN(+BC400+BC401+BC402+BC403+BC404+BC405,2)</f>
        <v>0</v>
      </c>
      <c r="AO400" s="200">
        <f>+AN400+AH400+AB400+V400+P400</f>
        <v>0</v>
      </c>
      <c r="AP400" s="202">
        <f>IF(J400=0,0,ROUNDDOWN(+AO400/+J400,2))</f>
        <v>0</v>
      </c>
      <c r="AQ400" s="194" t="str">
        <f>IF(P400=0,"-",ROUNDDOWN(+P400/+AO400,2))</f>
        <v>-</v>
      </c>
      <c r="AR400" s="196" t="str">
        <f>IF(V400=0,"-",ROUNDDOWN(+V400/+AO400,2))</f>
        <v>-</v>
      </c>
      <c r="AS400" s="196" t="str">
        <f>IF(AB400=0,"-",ROUNDDOWN(+AB400/+AO400,2))</f>
        <v>-</v>
      </c>
      <c r="AT400" s="196" t="str">
        <f>IF(AH400=0,"-",ROUNDDOWN(+AH400/+AO400,2))</f>
        <v>-</v>
      </c>
      <c r="AU400" s="204" t="str">
        <f>IF(AN400=0,"-",ROUNDDOWN(+AN400/+AO400,2))</f>
        <v>-</v>
      </c>
      <c r="AV400" s="51"/>
      <c r="AW400" s="52"/>
      <c r="AY400" s="54">
        <f t="shared" si="60"/>
        <v>0</v>
      </c>
      <c r="AZ400" s="54">
        <f t="shared" si="61"/>
        <v>0</v>
      </c>
      <c r="BA400" s="54">
        <f t="shared" si="62"/>
        <v>0</v>
      </c>
      <c r="BB400" s="54">
        <f t="shared" si="63"/>
        <v>0</v>
      </c>
      <c r="BC400" s="54">
        <f t="shared" si="64"/>
        <v>0</v>
      </c>
      <c r="BE400" s="54">
        <f t="shared" si="65"/>
        <v>0</v>
      </c>
      <c r="BF400" s="54">
        <f t="shared" si="66"/>
        <v>0</v>
      </c>
      <c r="BG400" s="54">
        <f t="shared" si="67"/>
        <v>0</v>
      </c>
      <c r="BH400" s="54">
        <f t="shared" si="68"/>
        <v>0</v>
      </c>
      <c r="BI400" s="54">
        <f t="shared" si="69"/>
        <v>0</v>
      </c>
    </row>
    <row r="401" spans="1:61" s="53" customFormat="1" ht="12.95" customHeight="1">
      <c r="A401" s="179"/>
      <c r="B401" s="262"/>
      <c r="C401" s="265"/>
      <c r="D401" s="268"/>
      <c r="E401" s="270"/>
      <c r="F401" s="270"/>
      <c r="G401" s="270"/>
      <c r="H401" s="270"/>
      <c r="I401" s="270"/>
      <c r="J401" s="276"/>
      <c r="K401" s="48"/>
      <c r="L401" s="50"/>
      <c r="M401" s="50"/>
      <c r="N401" s="2"/>
      <c r="O401" s="2"/>
      <c r="P401" s="208"/>
      <c r="Q401" s="49"/>
      <c r="R401" s="49"/>
      <c r="S401" s="50"/>
      <c r="T401" s="2"/>
      <c r="U401" s="2"/>
      <c r="V401" s="208"/>
      <c r="W401" s="55"/>
      <c r="X401" s="55"/>
      <c r="Y401" s="56"/>
      <c r="Z401" s="2"/>
      <c r="AA401" s="2"/>
      <c r="AB401" s="208"/>
      <c r="AC401" s="55"/>
      <c r="AD401" s="55"/>
      <c r="AE401" s="56"/>
      <c r="AF401" s="2"/>
      <c r="AG401" s="2"/>
      <c r="AH401" s="208"/>
      <c r="AI401" s="56"/>
      <c r="AJ401" s="56"/>
      <c r="AK401" s="56"/>
      <c r="AL401" s="2"/>
      <c r="AM401" s="2"/>
      <c r="AN401" s="199"/>
      <c r="AO401" s="201"/>
      <c r="AP401" s="219"/>
      <c r="AQ401" s="195"/>
      <c r="AR401" s="197"/>
      <c r="AS401" s="197"/>
      <c r="AT401" s="197"/>
      <c r="AU401" s="193"/>
      <c r="AV401" s="57"/>
      <c r="AW401" s="52"/>
      <c r="AY401" s="54">
        <f t="shared" si="60"/>
        <v>0</v>
      </c>
      <c r="AZ401" s="54">
        <f t="shared" si="61"/>
        <v>0</v>
      </c>
      <c r="BA401" s="54">
        <f t="shared" si="62"/>
        <v>0</v>
      </c>
      <c r="BB401" s="54">
        <f t="shared" si="63"/>
        <v>0</v>
      </c>
      <c r="BC401" s="54">
        <f t="shared" si="64"/>
        <v>0</v>
      </c>
      <c r="BE401" s="54">
        <f t="shared" si="65"/>
        <v>0</v>
      </c>
      <c r="BF401" s="54">
        <f t="shared" si="66"/>
        <v>0</v>
      </c>
      <c r="BG401" s="54">
        <f t="shared" si="67"/>
        <v>0</v>
      </c>
      <c r="BH401" s="54">
        <f t="shared" si="68"/>
        <v>0</v>
      </c>
      <c r="BI401" s="54">
        <f t="shared" si="69"/>
        <v>0</v>
      </c>
    </row>
    <row r="402" spans="1:61" s="53" customFormat="1" ht="12.95" customHeight="1">
      <c r="A402" s="179"/>
      <c r="B402" s="262"/>
      <c r="C402" s="265"/>
      <c r="D402" s="268"/>
      <c r="E402" s="270"/>
      <c r="F402" s="270"/>
      <c r="G402" s="270"/>
      <c r="H402" s="270"/>
      <c r="I402" s="270"/>
      <c r="J402" s="276"/>
      <c r="K402" s="48"/>
      <c r="L402" s="49"/>
      <c r="M402" s="50"/>
      <c r="N402" s="1"/>
      <c r="O402" s="2"/>
      <c r="P402" s="208"/>
      <c r="Q402" s="49"/>
      <c r="R402" s="49"/>
      <c r="S402" s="50"/>
      <c r="T402" s="1"/>
      <c r="U402" s="2"/>
      <c r="V402" s="208"/>
      <c r="W402" s="49"/>
      <c r="X402" s="49"/>
      <c r="Y402" s="50"/>
      <c r="Z402" s="1"/>
      <c r="AA402" s="2"/>
      <c r="AB402" s="208"/>
      <c r="AC402" s="49"/>
      <c r="AD402" s="49"/>
      <c r="AE402" s="50"/>
      <c r="AF402" s="1"/>
      <c r="AG402" s="2"/>
      <c r="AH402" s="208"/>
      <c r="AI402" s="56"/>
      <c r="AJ402" s="50"/>
      <c r="AK402" s="50"/>
      <c r="AL402" s="1"/>
      <c r="AM402" s="2"/>
      <c r="AN402" s="199"/>
      <c r="AO402" s="201"/>
      <c r="AP402" s="218">
        <f>IF(AP400-$AT$3/100&lt;0,0,IF(OR(AQ400=1,AR400=1,AS400=1,AT400=1,AU400=1),AP400,AP400-$AT$3/100))</f>
        <v>0</v>
      </c>
      <c r="AQ402" s="220" t="str">
        <f>IF(AQ400="-","-",IF(AQ400-$AT$3/100&lt;0,0,IF(AQ400=1,1,AQ400-$AT$3/100)))</f>
        <v>-</v>
      </c>
      <c r="AR402" s="205" t="str">
        <f>IF(AR400="-","-",IF(AR400-$AT$3/100&lt;0,0,IF(AR400=1,1,AR400-$AT$3/100)))</f>
        <v>-</v>
      </c>
      <c r="AS402" s="205" t="str">
        <f>IF(AS400="-","-",IF(AS400-$AT$3/100&lt;0,0,IF(AS400=1,1,AS400-$AT$3/100)))</f>
        <v>-</v>
      </c>
      <c r="AT402" s="205" t="str">
        <f>IF(AT400="-","-",IF(AT400-$AT$3/100&lt;0,0,IF(AT400=1,1,AT400-$AT$3/100)))</f>
        <v>-</v>
      </c>
      <c r="AU402" s="192" t="str">
        <f>IF(AU400="-","-",IF(AU400-$AT$3/100&lt;0,0,IF(AU400=1,1,AU400-$AT$3/100)))</f>
        <v>-</v>
      </c>
      <c r="AV402" s="57"/>
      <c r="AW402" s="52"/>
      <c r="AY402" s="54">
        <f t="shared" si="60"/>
        <v>0</v>
      </c>
      <c r="AZ402" s="54">
        <f t="shared" si="61"/>
        <v>0</v>
      </c>
      <c r="BA402" s="54">
        <f t="shared" si="62"/>
        <v>0</v>
      </c>
      <c r="BB402" s="54">
        <f t="shared" si="63"/>
        <v>0</v>
      </c>
      <c r="BC402" s="54">
        <f t="shared" si="64"/>
        <v>0</v>
      </c>
      <c r="BE402" s="54">
        <f t="shared" si="65"/>
        <v>0</v>
      </c>
      <c r="BF402" s="54">
        <f t="shared" si="66"/>
        <v>0</v>
      </c>
      <c r="BG402" s="54">
        <f t="shared" si="67"/>
        <v>0</v>
      </c>
      <c r="BH402" s="54">
        <f t="shared" si="68"/>
        <v>0</v>
      </c>
      <c r="BI402" s="54">
        <f t="shared" si="69"/>
        <v>0</v>
      </c>
    </row>
    <row r="403" spans="1:61" s="53" customFormat="1" ht="12.95" customHeight="1">
      <c r="A403" s="179"/>
      <c r="B403" s="262"/>
      <c r="C403" s="265"/>
      <c r="D403" s="271"/>
      <c r="E403" s="273"/>
      <c r="F403" s="273"/>
      <c r="G403" s="273"/>
      <c r="H403" s="273"/>
      <c r="I403" s="273"/>
      <c r="J403" s="278">
        <f>SUM(D403:I405)</f>
        <v>0</v>
      </c>
      <c r="K403" s="48"/>
      <c r="L403" s="49"/>
      <c r="M403" s="50"/>
      <c r="N403" s="1"/>
      <c r="O403" s="2"/>
      <c r="P403" s="207">
        <f>ROUNDDOWN(+BE400+BE401+BE402+BE403+BE404+BE405,2)</f>
        <v>0</v>
      </c>
      <c r="Q403" s="49"/>
      <c r="R403" s="49"/>
      <c r="S403" s="50"/>
      <c r="T403" s="1"/>
      <c r="U403" s="2"/>
      <c r="V403" s="207">
        <f>ROUNDDOWN(+BF400+BF401+BF402+BF403+BF404+BF405,2)</f>
        <v>0</v>
      </c>
      <c r="W403" s="49"/>
      <c r="X403" s="49"/>
      <c r="Y403" s="50"/>
      <c r="Z403" s="1"/>
      <c r="AA403" s="2"/>
      <c r="AB403" s="207">
        <f>ROUNDDOWN(+BG400+BG401+BG402+BG403+BG404+BG405,2)</f>
        <v>0</v>
      </c>
      <c r="AC403" s="49"/>
      <c r="AD403" s="49"/>
      <c r="AE403" s="50"/>
      <c r="AF403" s="1"/>
      <c r="AG403" s="2"/>
      <c r="AH403" s="207">
        <f>ROUNDDOWN(+BH400+BH401+BH402+BH403+BH404+BH405,2)</f>
        <v>0</v>
      </c>
      <c r="AI403" s="56"/>
      <c r="AJ403" s="50"/>
      <c r="AK403" s="50"/>
      <c r="AL403" s="1"/>
      <c r="AM403" s="2"/>
      <c r="AN403" s="207">
        <f>ROUNDDOWN(+BI400+BI401+BI402+BI403+BI404+BI405,2)</f>
        <v>0</v>
      </c>
      <c r="AO403" s="225">
        <f>+AN403+AH403+AB403+V403+P403</f>
        <v>0</v>
      </c>
      <c r="AP403" s="219"/>
      <c r="AQ403" s="195"/>
      <c r="AR403" s="197"/>
      <c r="AS403" s="197"/>
      <c r="AT403" s="197"/>
      <c r="AU403" s="193"/>
      <c r="AV403" s="51"/>
      <c r="AW403" s="52"/>
      <c r="AY403" s="54">
        <f t="shared" si="60"/>
        <v>0</v>
      </c>
      <c r="AZ403" s="54">
        <f t="shared" si="61"/>
        <v>0</v>
      </c>
      <c r="BA403" s="54">
        <f t="shared" si="62"/>
        <v>0</v>
      </c>
      <c r="BB403" s="54">
        <f t="shared" si="63"/>
        <v>0</v>
      </c>
      <c r="BC403" s="54">
        <f t="shared" si="64"/>
        <v>0</v>
      </c>
      <c r="BE403" s="54">
        <f t="shared" si="65"/>
        <v>0</v>
      </c>
      <c r="BF403" s="54">
        <f t="shared" si="66"/>
        <v>0</v>
      </c>
      <c r="BG403" s="54">
        <f t="shared" si="67"/>
        <v>0</v>
      </c>
      <c r="BH403" s="54">
        <f t="shared" si="68"/>
        <v>0</v>
      </c>
      <c r="BI403" s="54">
        <f t="shared" si="69"/>
        <v>0</v>
      </c>
    </row>
    <row r="404" spans="1:61" s="53" customFormat="1" ht="12.95" customHeight="1">
      <c r="A404" s="179"/>
      <c r="B404" s="262"/>
      <c r="C404" s="265"/>
      <c r="D404" s="272"/>
      <c r="E404" s="274"/>
      <c r="F404" s="274"/>
      <c r="G404" s="274"/>
      <c r="H404" s="274"/>
      <c r="I404" s="274"/>
      <c r="J404" s="276"/>
      <c r="K404" s="48"/>
      <c r="L404" s="49"/>
      <c r="M404" s="50"/>
      <c r="N404" s="1"/>
      <c r="O404" s="2"/>
      <c r="P404" s="208"/>
      <c r="Q404" s="49"/>
      <c r="R404" s="49"/>
      <c r="S404" s="50"/>
      <c r="T404" s="1"/>
      <c r="U404" s="2"/>
      <c r="V404" s="208"/>
      <c r="W404" s="49"/>
      <c r="X404" s="49"/>
      <c r="Y404" s="50"/>
      <c r="Z404" s="1"/>
      <c r="AA404" s="2"/>
      <c r="AB404" s="208"/>
      <c r="AC404" s="49"/>
      <c r="AD404" s="49"/>
      <c r="AE404" s="50"/>
      <c r="AF404" s="1"/>
      <c r="AG404" s="2"/>
      <c r="AH404" s="208"/>
      <c r="AI404" s="58"/>
      <c r="AJ404" s="50"/>
      <c r="AK404" s="50"/>
      <c r="AL404" s="1"/>
      <c r="AM404" s="2"/>
      <c r="AN404" s="208"/>
      <c r="AO404" s="226"/>
      <c r="AP404" s="214">
        <f>IF(J403=0,0,ROUNDDOWN(+AO403/+J403,2))</f>
        <v>0</v>
      </c>
      <c r="AQ404" s="216" t="str">
        <f>IF(P403=0,"-",ROUNDDOWN(+P403/+AO403,2))</f>
        <v>-</v>
      </c>
      <c r="AR404" s="210" t="str">
        <f>IF(V403=0,"-",ROUNDDOWN(+V403/+AO403,2))</f>
        <v>-</v>
      </c>
      <c r="AS404" s="210" t="str">
        <f>IF(AB403=0,"-",ROUNDDOWN(+AB403/+AO403,2))</f>
        <v>-</v>
      </c>
      <c r="AT404" s="210" t="str">
        <f>IF(AH403=0,"-",ROUNDDOWN(+AH403/+AO403,2))</f>
        <v>-</v>
      </c>
      <c r="AU404" s="212" t="str">
        <f>IF(AN403=0,"-",ROUNDDOWN(+AN403/+AO403,2))</f>
        <v>-</v>
      </c>
      <c r="AV404" s="57"/>
      <c r="AW404" s="52"/>
      <c r="AY404" s="54">
        <f t="shared" si="60"/>
        <v>0</v>
      </c>
      <c r="AZ404" s="54">
        <f t="shared" si="61"/>
        <v>0</v>
      </c>
      <c r="BA404" s="54">
        <f t="shared" si="62"/>
        <v>0</v>
      </c>
      <c r="BB404" s="54">
        <f t="shared" si="63"/>
        <v>0</v>
      </c>
      <c r="BC404" s="54">
        <f t="shared" si="64"/>
        <v>0</v>
      </c>
      <c r="BE404" s="54">
        <f t="shared" si="65"/>
        <v>0</v>
      </c>
      <c r="BF404" s="54">
        <f t="shared" si="66"/>
        <v>0</v>
      </c>
      <c r="BG404" s="54">
        <f t="shared" si="67"/>
        <v>0</v>
      </c>
      <c r="BH404" s="54">
        <f t="shared" si="68"/>
        <v>0</v>
      </c>
      <c r="BI404" s="54">
        <f t="shared" si="69"/>
        <v>0</v>
      </c>
    </row>
    <row r="405" spans="1:61" s="53" customFormat="1" ht="12.95" customHeight="1">
      <c r="A405" s="180"/>
      <c r="B405" s="263"/>
      <c r="C405" s="266"/>
      <c r="D405" s="272"/>
      <c r="E405" s="274"/>
      <c r="F405" s="274"/>
      <c r="G405" s="274"/>
      <c r="H405" s="274"/>
      <c r="I405" s="274"/>
      <c r="J405" s="276"/>
      <c r="K405" s="59"/>
      <c r="L405" s="60"/>
      <c r="M405" s="61"/>
      <c r="N405" s="9"/>
      <c r="O405" s="10"/>
      <c r="P405" s="208"/>
      <c r="Q405" s="60"/>
      <c r="R405" s="60"/>
      <c r="S405" s="61"/>
      <c r="T405" s="9"/>
      <c r="U405" s="10"/>
      <c r="V405" s="208"/>
      <c r="W405" s="60"/>
      <c r="X405" s="60"/>
      <c r="Y405" s="61"/>
      <c r="Z405" s="9"/>
      <c r="AA405" s="10"/>
      <c r="AB405" s="208"/>
      <c r="AC405" s="60"/>
      <c r="AD405" s="60"/>
      <c r="AE405" s="61"/>
      <c r="AF405" s="9"/>
      <c r="AG405" s="10"/>
      <c r="AH405" s="208"/>
      <c r="AI405" s="62"/>
      <c r="AJ405" s="61"/>
      <c r="AK405" s="61"/>
      <c r="AL405" s="9"/>
      <c r="AM405" s="10"/>
      <c r="AN405" s="208"/>
      <c r="AO405" s="226"/>
      <c r="AP405" s="238"/>
      <c r="AQ405" s="217"/>
      <c r="AR405" s="211"/>
      <c r="AS405" s="211"/>
      <c r="AT405" s="211"/>
      <c r="AU405" s="213"/>
      <c r="AV405" s="57"/>
      <c r="AW405" s="52"/>
      <c r="AY405" s="54">
        <f t="shared" si="60"/>
        <v>0</v>
      </c>
      <c r="AZ405" s="54">
        <f t="shared" si="61"/>
        <v>0</v>
      </c>
      <c r="BA405" s="54">
        <f t="shared" si="62"/>
        <v>0</v>
      </c>
      <c r="BB405" s="54">
        <f t="shared" si="63"/>
        <v>0</v>
      </c>
      <c r="BC405" s="54">
        <f t="shared" si="64"/>
        <v>0</v>
      </c>
      <c r="BE405" s="54">
        <f t="shared" si="65"/>
        <v>0</v>
      </c>
      <c r="BF405" s="54">
        <f t="shared" si="66"/>
        <v>0</v>
      </c>
      <c r="BG405" s="54">
        <f t="shared" si="67"/>
        <v>0</v>
      </c>
      <c r="BH405" s="54">
        <f t="shared" si="68"/>
        <v>0</v>
      </c>
      <c r="BI405" s="54">
        <f t="shared" si="69"/>
        <v>0</v>
      </c>
    </row>
    <row r="406" spans="1:61" s="53" customFormat="1" ht="12.95" customHeight="1">
      <c r="A406" s="221">
        <f>A400+1</f>
        <v>67</v>
      </c>
      <c r="B406" s="279"/>
      <c r="C406" s="280"/>
      <c r="D406" s="281"/>
      <c r="E406" s="282"/>
      <c r="F406" s="282"/>
      <c r="G406" s="282"/>
      <c r="H406" s="282"/>
      <c r="I406" s="282"/>
      <c r="J406" s="283">
        <f>SUM(D406:I408)</f>
        <v>0</v>
      </c>
      <c r="K406" s="63"/>
      <c r="L406" s="64"/>
      <c r="M406" s="65"/>
      <c r="N406" s="5"/>
      <c r="O406" s="6"/>
      <c r="P406" s="284">
        <f>ROUNDDOWN(+AY406+AY407+AY408+AY409+AY410+AY411,2)</f>
        <v>0</v>
      </c>
      <c r="Q406" s="64"/>
      <c r="R406" s="64"/>
      <c r="S406" s="65"/>
      <c r="T406" s="5"/>
      <c r="U406" s="6"/>
      <c r="V406" s="284">
        <f>ROUNDDOWN(+AZ406+AZ407+AZ408+AZ409+AZ410+AZ411,2)</f>
        <v>0</v>
      </c>
      <c r="W406" s="64"/>
      <c r="X406" s="64"/>
      <c r="Y406" s="65"/>
      <c r="Z406" s="5"/>
      <c r="AA406" s="6"/>
      <c r="AB406" s="284">
        <f>ROUNDDOWN(+BA406+BA407+BA408+BA409+BA410+BA411,2)</f>
        <v>0</v>
      </c>
      <c r="AC406" s="64"/>
      <c r="AD406" s="64"/>
      <c r="AE406" s="65"/>
      <c r="AF406" s="5"/>
      <c r="AG406" s="6"/>
      <c r="AH406" s="284">
        <f>ROUNDDOWN(+BB406+BB407+BB408+BB409+BB410+BB411,2)</f>
        <v>0</v>
      </c>
      <c r="AI406" s="64"/>
      <c r="AJ406" s="64"/>
      <c r="AK406" s="65"/>
      <c r="AL406" s="5"/>
      <c r="AM406" s="6"/>
      <c r="AN406" s="227">
        <f>ROUNDDOWN(+BC406+BC407+BC408+BC409+BC410+BC411,2)</f>
        <v>0</v>
      </c>
      <c r="AO406" s="234">
        <f>+AN406+AH406+AB406+V406+P406</f>
        <v>0</v>
      </c>
      <c r="AP406" s="231">
        <f>IF(J406=0,0,ROUNDDOWN(+AO406/+J406,2))</f>
        <v>0</v>
      </c>
      <c r="AQ406" s="232" t="str">
        <f>IF(P406=0,"-",ROUNDDOWN(+P406/+AO406,2))</f>
        <v>-</v>
      </c>
      <c r="AR406" s="233" t="str">
        <f>IF(V406=0,"-",ROUNDDOWN(+V406/+AO406,2))</f>
        <v>-</v>
      </c>
      <c r="AS406" s="233" t="str">
        <f>IF(AB406=0,"-",ROUNDDOWN(+AB406/+AO406,2))</f>
        <v>-</v>
      </c>
      <c r="AT406" s="233" t="str">
        <f>IF(AH406=0,"-",ROUNDDOWN(+AH406/+AO406,2))</f>
        <v>-</v>
      </c>
      <c r="AU406" s="230" t="str">
        <f>IF(AN406=0,"-",ROUNDDOWN(+AN406/+AO406,2))</f>
        <v>-</v>
      </c>
      <c r="AV406" s="51"/>
      <c r="AW406" s="52"/>
      <c r="AY406" s="54">
        <f t="shared" si="60"/>
        <v>0</v>
      </c>
      <c r="AZ406" s="54">
        <f t="shared" si="61"/>
        <v>0</v>
      </c>
      <c r="BA406" s="54">
        <f t="shared" si="62"/>
        <v>0</v>
      </c>
      <c r="BB406" s="54">
        <f t="shared" si="63"/>
        <v>0</v>
      </c>
      <c r="BC406" s="54">
        <f t="shared" si="64"/>
        <v>0</v>
      </c>
      <c r="BE406" s="54">
        <f t="shared" si="65"/>
        <v>0</v>
      </c>
      <c r="BF406" s="54">
        <f t="shared" si="66"/>
        <v>0</v>
      </c>
      <c r="BG406" s="54">
        <f t="shared" si="67"/>
        <v>0</v>
      </c>
      <c r="BH406" s="54">
        <f t="shared" si="68"/>
        <v>0</v>
      </c>
      <c r="BI406" s="54">
        <f t="shared" si="69"/>
        <v>0</v>
      </c>
    </row>
    <row r="407" spans="1:61" s="53" customFormat="1" ht="12.95" customHeight="1">
      <c r="A407" s="179"/>
      <c r="B407" s="262"/>
      <c r="C407" s="265"/>
      <c r="D407" s="268"/>
      <c r="E407" s="270"/>
      <c r="F407" s="270"/>
      <c r="G407" s="270"/>
      <c r="H407" s="270"/>
      <c r="I407" s="270"/>
      <c r="J407" s="276"/>
      <c r="K407" s="48"/>
      <c r="L407" s="50"/>
      <c r="M407" s="50"/>
      <c r="N407" s="2"/>
      <c r="O407" s="2"/>
      <c r="P407" s="208"/>
      <c r="Q407" s="49"/>
      <c r="R407" s="49"/>
      <c r="S407" s="50"/>
      <c r="T407" s="2"/>
      <c r="U407" s="2"/>
      <c r="V407" s="208"/>
      <c r="W407" s="55"/>
      <c r="X407" s="55"/>
      <c r="Y407" s="56"/>
      <c r="Z407" s="2"/>
      <c r="AA407" s="2"/>
      <c r="AB407" s="208"/>
      <c r="AC407" s="55"/>
      <c r="AD407" s="55"/>
      <c r="AE407" s="56"/>
      <c r="AF407" s="2"/>
      <c r="AG407" s="2"/>
      <c r="AH407" s="208"/>
      <c r="AI407" s="56"/>
      <c r="AJ407" s="56"/>
      <c r="AK407" s="56"/>
      <c r="AL407" s="2"/>
      <c r="AM407" s="2"/>
      <c r="AN407" s="199"/>
      <c r="AO407" s="201"/>
      <c r="AP407" s="219"/>
      <c r="AQ407" s="195"/>
      <c r="AR407" s="197"/>
      <c r="AS407" s="197"/>
      <c r="AT407" s="197"/>
      <c r="AU407" s="193"/>
      <c r="AV407" s="57"/>
      <c r="AW407" s="52"/>
      <c r="AY407" s="54">
        <f t="shared" si="60"/>
        <v>0</v>
      </c>
      <c r="AZ407" s="54">
        <f t="shared" si="61"/>
        <v>0</v>
      </c>
      <c r="BA407" s="54">
        <f t="shared" si="62"/>
        <v>0</v>
      </c>
      <c r="BB407" s="54">
        <f t="shared" si="63"/>
        <v>0</v>
      </c>
      <c r="BC407" s="54">
        <f t="shared" si="64"/>
        <v>0</v>
      </c>
      <c r="BE407" s="54">
        <f t="shared" si="65"/>
        <v>0</v>
      </c>
      <c r="BF407" s="54">
        <f t="shared" si="66"/>
        <v>0</v>
      </c>
      <c r="BG407" s="54">
        <f t="shared" si="67"/>
        <v>0</v>
      </c>
      <c r="BH407" s="54">
        <f t="shared" si="68"/>
        <v>0</v>
      </c>
      <c r="BI407" s="54">
        <f t="shared" si="69"/>
        <v>0</v>
      </c>
    </row>
    <row r="408" spans="1:61" s="53" customFormat="1" ht="12.95" customHeight="1">
      <c r="A408" s="179"/>
      <c r="B408" s="262"/>
      <c r="C408" s="265"/>
      <c r="D408" s="268"/>
      <c r="E408" s="270"/>
      <c r="F408" s="270"/>
      <c r="G408" s="270"/>
      <c r="H408" s="270"/>
      <c r="I408" s="270"/>
      <c r="J408" s="276"/>
      <c r="K408" s="48"/>
      <c r="L408" s="49"/>
      <c r="M408" s="50"/>
      <c r="N408" s="1"/>
      <c r="O408" s="2"/>
      <c r="P408" s="208"/>
      <c r="Q408" s="49"/>
      <c r="R408" s="49"/>
      <c r="S408" s="50"/>
      <c r="T408" s="1"/>
      <c r="U408" s="2"/>
      <c r="V408" s="208"/>
      <c r="W408" s="49"/>
      <c r="X408" s="49"/>
      <c r="Y408" s="50"/>
      <c r="Z408" s="1"/>
      <c r="AA408" s="2"/>
      <c r="AB408" s="208"/>
      <c r="AC408" s="49"/>
      <c r="AD408" s="49"/>
      <c r="AE408" s="50"/>
      <c r="AF408" s="1"/>
      <c r="AG408" s="2"/>
      <c r="AH408" s="208"/>
      <c r="AI408" s="56"/>
      <c r="AJ408" s="50"/>
      <c r="AK408" s="50"/>
      <c r="AL408" s="1"/>
      <c r="AM408" s="2"/>
      <c r="AN408" s="199"/>
      <c r="AO408" s="201"/>
      <c r="AP408" s="218">
        <f>IF(AP406-$AT$3/100&lt;0,0,IF(OR(AQ406=1,AR406=1,AS406=1,AT406=1,AU406=1),AP406,AP406-$AT$3/100))</f>
        <v>0</v>
      </c>
      <c r="AQ408" s="220" t="str">
        <f>IF(AQ406="-","-",IF(AQ406-$AT$3/100&lt;0,0,IF(AQ406=1,1,AQ406-$AT$3/100)))</f>
        <v>-</v>
      </c>
      <c r="AR408" s="205" t="str">
        <f>IF(AR406="-","-",IF(AR406-$AT$3/100&lt;0,0,IF(AR406=1,1,AR406-$AT$3/100)))</f>
        <v>-</v>
      </c>
      <c r="AS408" s="205" t="str">
        <f>IF(AS406="-","-",IF(AS406-$AT$3/100&lt;0,0,IF(AS406=1,1,AS406-$AT$3/100)))</f>
        <v>-</v>
      </c>
      <c r="AT408" s="205" t="str">
        <f>IF(AT406="-","-",IF(AT406-$AT$3/100&lt;0,0,IF(AT406=1,1,AT406-$AT$3/100)))</f>
        <v>-</v>
      </c>
      <c r="AU408" s="192" t="str">
        <f>IF(AU406="-","-",IF(AU406-$AT$3/100&lt;0,0,IF(AU406=1,1,AU406-$AT$3/100)))</f>
        <v>-</v>
      </c>
      <c r="AV408" s="57"/>
      <c r="AW408" s="52"/>
      <c r="AY408" s="54">
        <f t="shared" si="60"/>
        <v>0</v>
      </c>
      <c r="AZ408" s="54">
        <f t="shared" si="61"/>
        <v>0</v>
      </c>
      <c r="BA408" s="54">
        <f t="shared" si="62"/>
        <v>0</v>
      </c>
      <c r="BB408" s="54">
        <f t="shared" si="63"/>
        <v>0</v>
      </c>
      <c r="BC408" s="54">
        <f t="shared" si="64"/>
        <v>0</v>
      </c>
      <c r="BE408" s="54">
        <f t="shared" si="65"/>
        <v>0</v>
      </c>
      <c r="BF408" s="54">
        <f t="shared" si="66"/>
        <v>0</v>
      </c>
      <c r="BG408" s="54">
        <f t="shared" si="67"/>
        <v>0</v>
      </c>
      <c r="BH408" s="54">
        <f t="shared" si="68"/>
        <v>0</v>
      </c>
      <c r="BI408" s="54">
        <f t="shared" si="69"/>
        <v>0</v>
      </c>
    </row>
    <row r="409" spans="1:61" s="53" customFormat="1" ht="12.95" customHeight="1">
      <c r="A409" s="179"/>
      <c r="B409" s="262"/>
      <c r="C409" s="265"/>
      <c r="D409" s="271"/>
      <c r="E409" s="273"/>
      <c r="F409" s="273"/>
      <c r="G409" s="273"/>
      <c r="H409" s="273"/>
      <c r="I409" s="273"/>
      <c r="J409" s="278">
        <f>SUM(D409:I411)</f>
        <v>0</v>
      </c>
      <c r="K409" s="48"/>
      <c r="L409" s="49"/>
      <c r="M409" s="50"/>
      <c r="N409" s="1"/>
      <c r="O409" s="2"/>
      <c r="P409" s="207">
        <f>ROUNDDOWN(+BE406+BE407+BE408+BE409+BE410+BE411,2)</f>
        <v>0</v>
      </c>
      <c r="Q409" s="49"/>
      <c r="R409" s="49"/>
      <c r="S409" s="50"/>
      <c r="T409" s="1"/>
      <c r="U409" s="2"/>
      <c r="V409" s="207">
        <f>ROUNDDOWN(+BF406+BF407+BF408+BF409+BF410+BF411,2)</f>
        <v>0</v>
      </c>
      <c r="W409" s="49"/>
      <c r="X409" s="49"/>
      <c r="Y409" s="50"/>
      <c r="Z409" s="1"/>
      <c r="AA409" s="2"/>
      <c r="AB409" s="207">
        <f>ROUNDDOWN(+BG406+BG407+BG408+BG409+BG410+BG411,2)</f>
        <v>0</v>
      </c>
      <c r="AC409" s="49"/>
      <c r="AD409" s="49"/>
      <c r="AE409" s="50"/>
      <c r="AF409" s="1"/>
      <c r="AG409" s="2"/>
      <c r="AH409" s="207">
        <f>ROUNDDOWN(+BH406+BH407+BH408+BH409+BH410+BH411,2)</f>
        <v>0</v>
      </c>
      <c r="AI409" s="56"/>
      <c r="AJ409" s="50"/>
      <c r="AK409" s="50"/>
      <c r="AL409" s="1"/>
      <c r="AM409" s="2"/>
      <c r="AN409" s="207">
        <f>ROUNDDOWN(+BI406+BI407+BI408+BI409+BI410+BI411,2)</f>
        <v>0</v>
      </c>
      <c r="AO409" s="225">
        <f>+AN409+AH409+AB409+V409+P409</f>
        <v>0</v>
      </c>
      <c r="AP409" s="219"/>
      <c r="AQ409" s="195"/>
      <c r="AR409" s="197"/>
      <c r="AS409" s="197"/>
      <c r="AT409" s="197"/>
      <c r="AU409" s="193"/>
      <c r="AV409" s="51"/>
      <c r="AW409" s="52"/>
      <c r="AY409" s="54">
        <f t="shared" si="60"/>
        <v>0</v>
      </c>
      <c r="AZ409" s="54">
        <f t="shared" si="61"/>
        <v>0</v>
      </c>
      <c r="BA409" s="54">
        <f t="shared" si="62"/>
        <v>0</v>
      </c>
      <c r="BB409" s="54">
        <f t="shared" si="63"/>
        <v>0</v>
      </c>
      <c r="BC409" s="54">
        <f t="shared" si="64"/>
        <v>0</v>
      </c>
      <c r="BE409" s="54">
        <f t="shared" si="65"/>
        <v>0</v>
      </c>
      <c r="BF409" s="54">
        <f t="shared" si="66"/>
        <v>0</v>
      </c>
      <c r="BG409" s="54">
        <f t="shared" si="67"/>
        <v>0</v>
      </c>
      <c r="BH409" s="54">
        <f t="shared" si="68"/>
        <v>0</v>
      </c>
      <c r="BI409" s="54">
        <f t="shared" si="69"/>
        <v>0</v>
      </c>
    </row>
    <row r="410" spans="1:61" s="53" customFormat="1" ht="12.95" customHeight="1">
      <c r="A410" s="179"/>
      <c r="B410" s="262"/>
      <c r="C410" s="265"/>
      <c r="D410" s="272"/>
      <c r="E410" s="274"/>
      <c r="F410" s="274"/>
      <c r="G410" s="274"/>
      <c r="H410" s="274"/>
      <c r="I410" s="274"/>
      <c r="J410" s="276"/>
      <c r="K410" s="48"/>
      <c r="L410" s="49"/>
      <c r="M410" s="50"/>
      <c r="N410" s="1"/>
      <c r="O410" s="2"/>
      <c r="P410" s="208"/>
      <c r="Q410" s="49"/>
      <c r="R410" s="49"/>
      <c r="S410" s="50"/>
      <c r="T410" s="1"/>
      <c r="U410" s="2"/>
      <c r="V410" s="208"/>
      <c r="W410" s="49"/>
      <c r="X410" s="49"/>
      <c r="Y410" s="50"/>
      <c r="Z410" s="1"/>
      <c r="AA410" s="2"/>
      <c r="AB410" s="208"/>
      <c r="AC410" s="49"/>
      <c r="AD410" s="49"/>
      <c r="AE410" s="50"/>
      <c r="AF410" s="1"/>
      <c r="AG410" s="2"/>
      <c r="AH410" s="208"/>
      <c r="AI410" s="58"/>
      <c r="AJ410" s="50"/>
      <c r="AK410" s="50"/>
      <c r="AL410" s="1"/>
      <c r="AM410" s="2"/>
      <c r="AN410" s="208"/>
      <c r="AO410" s="226"/>
      <c r="AP410" s="214">
        <f>IF(J409=0,0,ROUNDDOWN(+AO409/+J409,2))</f>
        <v>0</v>
      </c>
      <c r="AQ410" s="216" t="str">
        <f>IF(P409=0,"-",ROUNDDOWN(+P409/+AO409,2))</f>
        <v>-</v>
      </c>
      <c r="AR410" s="210" t="str">
        <f>IF(V409=0,"-",ROUNDDOWN(+V409/+AO409,2))</f>
        <v>-</v>
      </c>
      <c r="AS410" s="210" t="str">
        <f>IF(AB409=0,"-",ROUNDDOWN(+AB409/+AO409,2))</f>
        <v>-</v>
      </c>
      <c r="AT410" s="210" t="str">
        <f>IF(AH409=0,"-",ROUNDDOWN(+AH409/+AO409,2))</f>
        <v>-</v>
      </c>
      <c r="AU410" s="212" t="str">
        <f>IF(AN409=0,"-",ROUNDDOWN(+AN409/+AO409,2))</f>
        <v>-</v>
      </c>
      <c r="AV410" s="57"/>
      <c r="AW410" s="52"/>
      <c r="AY410" s="54">
        <f t="shared" si="60"/>
        <v>0</v>
      </c>
      <c r="AZ410" s="54">
        <f t="shared" si="61"/>
        <v>0</v>
      </c>
      <c r="BA410" s="54">
        <f t="shared" si="62"/>
        <v>0</v>
      </c>
      <c r="BB410" s="54">
        <f t="shared" si="63"/>
        <v>0</v>
      </c>
      <c r="BC410" s="54">
        <f t="shared" si="64"/>
        <v>0</v>
      </c>
      <c r="BE410" s="54">
        <f t="shared" si="65"/>
        <v>0</v>
      </c>
      <c r="BF410" s="54">
        <f t="shared" si="66"/>
        <v>0</v>
      </c>
      <c r="BG410" s="54">
        <f t="shared" si="67"/>
        <v>0</v>
      </c>
      <c r="BH410" s="54">
        <f t="shared" si="68"/>
        <v>0</v>
      </c>
      <c r="BI410" s="54">
        <f t="shared" si="69"/>
        <v>0</v>
      </c>
    </row>
    <row r="411" spans="1:61" s="53" customFormat="1" ht="12.95" customHeight="1">
      <c r="A411" s="179"/>
      <c r="B411" s="262"/>
      <c r="C411" s="265"/>
      <c r="D411" s="272"/>
      <c r="E411" s="274"/>
      <c r="F411" s="274"/>
      <c r="G411" s="274"/>
      <c r="H411" s="274"/>
      <c r="I411" s="274"/>
      <c r="J411" s="285"/>
      <c r="K411" s="66"/>
      <c r="L411" s="67"/>
      <c r="M411" s="68"/>
      <c r="N411" s="3"/>
      <c r="O411" s="4"/>
      <c r="P411" s="236"/>
      <c r="Q411" s="67"/>
      <c r="R411" s="67"/>
      <c r="S411" s="68"/>
      <c r="T411" s="3"/>
      <c r="U411" s="4"/>
      <c r="V411" s="236"/>
      <c r="W411" s="67"/>
      <c r="X411" s="67"/>
      <c r="Y411" s="68"/>
      <c r="Z411" s="3"/>
      <c r="AA411" s="4"/>
      <c r="AB411" s="236"/>
      <c r="AC411" s="67"/>
      <c r="AD411" s="67"/>
      <c r="AE411" s="68"/>
      <c r="AF411" s="3"/>
      <c r="AG411" s="4"/>
      <c r="AH411" s="236"/>
      <c r="AI411" s="69"/>
      <c r="AJ411" s="68"/>
      <c r="AK411" s="68"/>
      <c r="AL411" s="3"/>
      <c r="AM411" s="4"/>
      <c r="AN411" s="236"/>
      <c r="AO411" s="239"/>
      <c r="AP411" s="238"/>
      <c r="AQ411" s="217"/>
      <c r="AR411" s="211"/>
      <c r="AS411" s="211"/>
      <c r="AT411" s="211"/>
      <c r="AU411" s="213"/>
      <c r="AV411" s="57"/>
      <c r="AW411" s="52"/>
      <c r="AY411" s="54">
        <f t="shared" si="60"/>
        <v>0</v>
      </c>
      <c r="AZ411" s="54">
        <f t="shared" si="61"/>
        <v>0</v>
      </c>
      <c r="BA411" s="54">
        <f t="shared" si="62"/>
        <v>0</v>
      </c>
      <c r="BB411" s="54">
        <f t="shared" si="63"/>
        <v>0</v>
      </c>
      <c r="BC411" s="54">
        <f t="shared" si="64"/>
        <v>0</v>
      </c>
      <c r="BE411" s="54">
        <f t="shared" si="65"/>
        <v>0</v>
      </c>
      <c r="BF411" s="54">
        <f t="shared" si="66"/>
        <v>0</v>
      </c>
      <c r="BG411" s="54">
        <f t="shared" si="67"/>
        <v>0</v>
      </c>
      <c r="BH411" s="54">
        <f t="shared" si="68"/>
        <v>0</v>
      </c>
      <c r="BI411" s="54">
        <f t="shared" si="69"/>
        <v>0</v>
      </c>
    </row>
    <row r="412" spans="1:61" s="53" customFormat="1" ht="12.95" customHeight="1">
      <c r="A412" s="221">
        <f>A406+1</f>
        <v>68</v>
      </c>
      <c r="B412" s="279"/>
      <c r="C412" s="280"/>
      <c r="D412" s="281"/>
      <c r="E412" s="282"/>
      <c r="F412" s="282"/>
      <c r="G412" s="282"/>
      <c r="H412" s="282"/>
      <c r="I412" s="282"/>
      <c r="J412" s="283">
        <f>SUM(D412:I414)</f>
        <v>0</v>
      </c>
      <c r="K412" s="63"/>
      <c r="L412" s="64"/>
      <c r="M412" s="65"/>
      <c r="N412" s="5"/>
      <c r="O412" s="6"/>
      <c r="P412" s="284">
        <f>ROUNDDOWN(+AY412+AY413+AY414+AY415+AY416+AY417,2)</f>
        <v>0</v>
      </c>
      <c r="Q412" s="64"/>
      <c r="R412" s="64"/>
      <c r="S412" s="65"/>
      <c r="T412" s="5"/>
      <c r="U412" s="6"/>
      <c r="V412" s="284">
        <f>ROUNDDOWN(+AZ412+AZ413+AZ414+AZ415+AZ416+AZ417,2)</f>
        <v>0</v>
      </c>
      <c r="W412" s="64"/>
      <c r="X412" s="64"/>
      <c r="Y412" s="65"/>
      <c r="Z412" s="5"/>
      <c r="AA412" s="6"/>
      <c r="AB412" s="284">
        <f>ROUNDDOWN(+BA412+BA413+BA414+BA415+BA416+BA417,2)</f>
        <v>0</v>
      </c>
      <c r="AC412" s="64"/>
      <c r="AD412" s="64"/>
      <c r="AE412" s="65"/>
      <c r="AF412" s="5"/>
      <c r="AG412" s="6"/>
      <c r="AH412" s="284">
        <f>ROUNDDOWN(+BB412+BB413+BB414+BB415+BB416+BB417,2)</f>
        <v>0</v>
      </c>
      <c r="AI412" s="64"/>
      <c r="AJ412" s="64"/>
      <c r="AK412" s="65"/>
      <c r="AL412" s="5"/>
      <c r="AM412" s="6"/>
      <c r="AN412" s="227">
        <f>ROUNDDOWN(+BC412+BC413+BC414+BC415+BC416+BC417,2)</f>
        <v>0</v>
      </c>
      <c r="AO412" s="234">
        <f>+AN412+AH412+AB412+V412+P412</f>
        <v>0</v>
      </c>
      <c r="AP412" s="231">
        <f>IF(J412=0,0,ROUNDDOWN(+AO412/+J412,2))</f>
        <v>0</v>
      </c>
      <c r="AQ412" s="232" t="str">
        <f>IF(P412=0,"-",ROUNDDOWN(+P412/+AO412,2))</f>
        <v>-</v>
      </c>
      <c r="AR412" s="233" t="str">
        <f>IF(V412=0,"-",ROUNDDOWN(+V412/+AO412,2))</f>
        <v>-</v>
      </c>
      <c r="AS412" s="233" t="str">
        <f>IF(AB412=0,"-",ROUNDDOWN(+AB412/+AO412,2))</f>
        <v>-</v>
      </c>
      <c r="AT412" s="233" t="str">
        <f>IF(AH412=0,"-",ROUNDDOWN(+AH412/+AO412,2))</f>
        <v>-</v>
      </c>
      <c r="AU412" s="230" t="str">
        <f>IF(AN412=0,"-",ROUNDDOWN(+AN412/+AO412,2))</f>
        <v>-</v>
      </c>
      <c r="AV412" s="51"/>
      <c r="AW412" s="52"/>
      <c r="AY412" s="54">
        <f t="shared" si="60"/>
        <v>0</v>
      </c>
      <c r="AZ412" s="54">
        <f t="shared" si="61"/>
        <v>0</v>
      </c>
      <c r="BA412" s="54">
        <f t="shared" si="62"/>
        <v>0</v>
      </c>
      <c r="BB412" s="54">
        <f t="shared" si="63"/>
        <v>0</v>
      </c>
      <c r="BC412" s="54">
        <f t="shared" si="64"/>
        <v>0</v>
      </c>
      <c r="BE412" s="54">
        <f t="shared" si="65"/>
        <v>0</v>
      </c>
      <c r="BF412" s="54">
        <f t="shared" si="66"/>
        <v>0</v>
      </c>
      <c r="BG412" s="54">
        <f t="shared" si="67"/>
        <v>0</v>
      </c>
      <c r="BH412" s="54">
        <f t="shared" si="68"/>
        <v>0</v>
      </c>
      <c r="BI412" s="54">
        <f t="shared" si="69"/>
        <v>0</v>
      </c>
    </row>
    <row r="413" spans="1:61" s="53" customFormat="1" ht="12.95" customHeight="1">
      <c r="A413" s="179"/>
      <c r="B413" s="262"/>
      <c r="C413" s="265"/>
      <c r="D413" s="268"/>
      <c r="E413" s="270"/>
      <c r="F413" s="270"/>
      <c r="G413" s="270"/>
      <c r="H413" s="270"/>
      <c r="I413" s="270"/>
      <c r="J413" s="276"/>
      <c r="K413" s="48"/>
      <c r="L413" s="50"/>
      <c r="M413" s="50"/>
      <c r="N413" s="2"/>
      <c r="O413" s="2"/>
      <c r="P413" s="208"/>
      <c r="Q413" s="49"/>
      <c r="R413" s="49"/>
      <c r="S413" s="50"/>
      <c r="T413" s="2"/>
      <c r="U413" s="2"/>
      <c r="V413" s="208"/>
      <c r="W413" s="55"/>
      <c r="X413" s="55"/>
      <c r="Y413" s="56"/>
      <c r="Z413" s="2"/>
      <c r="AA413" s="2"/>
      <c r="AB413" s="208"/>
      <c r="AC413" s="55"/>
      <c r="AD413" s="55"/>
      <c r="AE413" s="56"/>
      <c r="AF413" s="2"/>
      <c r="AG413" s="2"/>
      <c r="AH413" s="208"/>
      <c r="AI413" s="56"/>
      <c r="AJ413" s="56"/>
      <c r="AK413" s="56"/>
      <c r="AL413" s="2"/>
      <c r="AM413" s="2"/>
      <c r="AN413" s="199"/>
      <c r="AO413" s="201"/>
      <c r="AP413" s="219"/>
      <c r="AQ413" s="195"/>
      <c r="AR413" s="197"/>
      <c r="AS413" s="197"/>
      <c r="AT413" s="197"/>
      <c r="AU413" s="193"/>
      <c r="AV413" s="57"/>
      <c r="AW413" s="52"/>
      <c r="AY413" s="54">
        <f t="shared" si="60"/>
        <v>0</v>
      </c>
      <c r="AZ413" s="54">
        <f t="shared" si="61"/>
        <v>0</v>
      </c>
      <c r="BA413" s="54">
        <f t="shared" si="62"/>
        <v>0</v>
      </c>
      <c r="BB413" s="54">
        <f t="shared" si="63"/>
        <v>0</v>
      </c>
      <c r="BC413" s="54">
        <f t="shared" si="64"/>
        <v>0</v>
      </c>
      <c r="BE413" s="54">
        <f t="shared" si="65"/>
        <v>0</v>
      </c>
      <c r="BF413" s="54">
        <f t="shared" si="66"/>
        <v>0</v>
      </c>
      <c r="BG413" s="54">
        <f t="shared" si="67"/>
        <v>0</v>
      </c>
      <c r="BH413" s="54">
        <f t="shared" si="68"/>
        <v>0</v>
      </c>
      <c r="BI413" s="54">
        <f t="shared" si="69"/>
        <v>0</v>
      </c>
    </row>
    <row r="414" spans="1:61" s="53" customFormat="1" ht="12.95" customHeight="1">
      <c r="A414" s="179"/>
      <c r="B414" s="262"/>
      <c r="C414" s="265"/>
      <c r="D414" s="268"/>
      <c r="E414" s="270"/>
      <c r="F414" s="270"/>
      <c r="G414" s="270"/>
      <c r="H414" s="270"/>
      <c r="I414" s="270"/>
      <c r="J414" s="276"/>
      <c r="K414" s="48"/>
      <c r="L414" s="49"/>
      <c r="M414" s="50"/>
      <c r="N414" s="1"/>
      <c r="O414" s="2"/>
      <c r="P414" s="208"/>
      <c r="Q414" s="49"/>
      <c r="R414" s="49"/>
      <c r="S414" s="50"/>
      <c r="T414" s="1"/>
      <c r="U414" s="2"/>
      <c r="V414" s="208"/>
      <c r="W414" s="49"/>
      <c r="X414" s="49"/>
      <c r="Y414" s="50"/>
      <c r="Z414" s="1"/>
      <c r="AA414" s="2"/>
      <c r="AB414" s="208"/>
      <c r="AC414" s="49"/>
      <c r="AD414" s="49"/>
      <c r="AE414" s="50"/>
      <c r="AF414" s="1"/>
      <c r="AG414" s="2"/>
      <c r="AH414" s="208"/>
      <c r="AI414" s="56"/>
      <c r="AJ414" s="50"/>
      <c r="AK414" s="50"/>
      <c r="AL414" s="1"/>
      <c r="AM414" s="2"/>
      <c r="AN414" s="199"/>
      <c r="AO414" s="201"/>
      <c r="AP414" s="218">
        <f>IF(AP412-$AT$3/100&lt;0,0,IF(OR(AQ412=1,AR412=1,AS412=1,AT412=1,AU412=1),AP412,AP412-$AT$3/100))</f>
        <v>0</v>
      </c>
      <c r="AQ414" s="220" t="str">
        <f>IF(AQ412="-","-",IF(AQ412-$AT$3/100&lt;0,0,IF(AQ412=1,1,AQ412-$AT$3/100)))</f>
        <v>-</v>
      </c>
      <c r="AR414" s="205" t="str">
        <f>IF(AR412="-","-",IF(AR412-$AT$3/100&lt;0,0,IF(AR412=1,1,AR412-$AT$3/100)))</f>
        <v>-</v>
      </c>
      <c r="AS414" s="205" t="str">
        <f>IF(AS412="-","-",IF(AS412-$AT$3/100&lt;0,0,IF(AS412=1,1,AS412-$AT$3/100)))</f>
        <v>-</v>
      </c>
      <c r="AT414" s="205" t="str">
        <f>IF(AT412="-","-",IF(AT412-$AT$3/100&lt;0,0,IF(AT412=1,1,AT412-$AT$3/100)))</f>
        <v>-</v>
      </c>
      <c r="AU414" s="192" t="str">
        <f>IF(AU412="-","-",IF(AU412-$AT$3/100&lt;0,0,IF(AU412=1,1,AU412-$AT$3/100)))</f>
        <v>-</v>
      </c>
      <c r="AV414" s="57"/>
      <c r="AW414" s="52"/>
      <c r="AY414" s="54">
        <f t="shared" si="60"/>
        <v>0</v>
      </c>
      <c r="AZ414" s="54">
        <f t="shared" si="61"/>
        <v>0</v>
      </c>
      <c r="BA414" s="54">
        <f t="shared" si="62"/>
        <v>0</v>
      </c>
      <c r="BB414" s="54">
        <f t="shared" si="63"/>
        <v>0</v>
      </c>
      <c r="BC414" s="54">
        <f t="shared" si="64"/>
        <v>0</v>
      </c>
      <c r="BE414" s="54">
        <f t="shared" si="65"/>
        <v>0</v>
      </c>
      <c r="BF414" s="54">
        <f t="shared" si="66"/>
        <v>0</v>
      </c>
      <c r="BG414" s="54">
        <f t="shared" si="67"/>
        <v>0</v>
      </c>
      <c r="BH414" s="54">
        <f t="shared" si="68"/>
        <v>0</v>
      </c>
      <c r="BI414" s="54">
        <f t="shared" si="69"/>
        <v>0</v>
      </c>
    </row>
    <row r="415" spans="1:61" s="53" customFormat="1" ht="12.95" customHeight="1">
      <c r="A415" s="179"/>
      <c r="B415" s="262"/>
      <c r="C415" s="265"/>
      <c r="D415" s="271"/>
      <c r="E415" s="273"/>
      <c r="F415" s="273"/>
      <c r="G415" s="273"/>
      <c r="H415" s="273"/>
      <c r="I415" s="273"/>
      <c r="J415" s="278">
        <f>SUM(D415:I417)</f>
        <v>0</v>
      </c>
      <c r="K415" s="48"/>
      <c r="L415" s="49"/>
      <c r="M415" s="50"/>
      <c r="N415" s="1"/>
      <c r="O415" s="2"/>
      <c r="P415" s="207">
        <f>ROUNDDOWN(+BE412+BE413+BE414+BE415+BE416+BE417,2)</f>
        <v>0</v>
      </c>
      <c r="Q415" s="49"/>
      <c r="R415" s="49"/>
      <c r="S415" s="50"/>
      <c r="T415" s="1"/>
      <c r="U415" s="2"/>
      <c r="V415" s="207">
        <f>ROUNDDOWN(+BF412+BF413+BF414+BF415+BF416+BF417,2)</f>
        <v>0</v>
      </c>
      <c r="W415" s="49"/>
      <c r="X415" s="49"/>
      <c r="Y415" s="50"/>
      <c r="Z415" s="1"/>
      <c r="AA415" s="2"/>
      <c r="AB415" s="207">
        <f>ROUNDDOWN(+BG412+BG413+BG414+BG415+BG416+BG417,2)</f>
        <v>0</v>
      </c>
      <c r="AC415" s="49"/>
      <c r="AD415" s="49"/>
      <c r="AE415" s="50"/>
      <c r="AF415" s="1"/>
      <c r="AG415" s="2"/>
      <c r="AH415" s="207">
        <f>ROUNDDOWN(+BH412+BH413+BH414+BH415+BH416+BH417,2)</f>
        <v>0</v>
      </c>
      <c r="AI415" s="56"/>
      <c r="AJ415" s="50"/>
      <c r="AK415" s="50"/>
      <c r="AL415" s="1"/>
      <c r="AM415" s="2"/>
      <c r="AN415" s="207">
        <f>ROUNDDOWN(+BI412+BI413+BI414+BI415+BI416+BI417,2)</f>
        <v>0</v>
      </c>
      <c r="AO415" s="225">
        <f>+AN415+AH415+AB415+V415+P415</f>
        <v>0</v>
      </c>
      <c r="AP415" s="219"/>
      <c r="AQ415" s="195"/>
      <c r="AR415" s="197"/>
      <c r="AS415" s="197"/>
      <c r="AT415" s="197"/>
      <c r="AU415" s="193"/>
      <c r="AV415" s="51"/>
      <c r="AW415" s="52"/>
      <c r="AY415" s="54">
        <f t="shared" si="60"/>
        <v>0</v>
      </c>
      <c r="AZ415" s="54">
        <f t="shared" si="61"/>
        <v>0</v>
      </c>
      <c r="BA415" s="54">
        <f t="shared" si="62"/>
        <v>0</v>
      </c>
      <c r="BB415" s="54">
        <f t="shared" si="63"/>
        <v>0</v>
      </c>
      <c r="BC415" s="54">
        <f t="shared" si="64"/>
        <v>0</v>
      </c>
      <c r="BE415" s="54">
        <f t="shared" si="65"/>
        <v>0</v>
      </c>
      <c r="BF415" s="54">
        <f t="shared" si="66"/>
        <v>0</v>
      </c>
      <c r="BG415" s="54">
        <f t="shared" si="67"/>
        <v>0</v>
      </c>
      <c r="BH415" s="54">
        <f t="shared" si="68"/>
        <v>0</v>
      </c>
      <c r="BI415" s="54">
        <f t="shared" si="69"/>
        <v>0</v>
      </c>
    </row>
    <row r="416" spans="1:61" s="53" customFormat="1" ht="12.95" customHeight="1">
      <c r="A416" s="179"/>
      <c r="B416" s="262"/>
      <c r="C416" s="265"/>
      <c r="D416" s="272"/>
      <c r="E416" s="274"/>
      <c r="F416" s="274"/>
      <c r="G416" s="274"/>
      <c r="H416" s="274"/>
      <c r="I416" s="274"/>
      <c r="J416" s="276"/>
      <c r="K416" s="48"/>
      <c r="L416" s="49"/>
      <c r="M416" s="50"/>
      <c r="N416" s="1"/>
      <c r="O416" s="2"/>
      <c r="P416" s="208"/>
      <c r="Q416" s="49"/>
      <c r="R416" s="49"/>
      <c r="S416" s="50"/>
      <c r="T416" s="1"/>
      <c r="U416" s="2"/>
      <c r="V416" s="208"/>
      <c r="W416" s="49"/>
      <c r="X416" s="49"/>
      <c r="Y416" s="50"/>
      <c r="Z416" s="1"/>
      <c r="AA416" s="2"/>
      <c r="AB416" s="208"/>
      <c r="AC416" s="49"/>
      <c r="AD416" s="49"/>
      <c r="AE416" s="50"/>
      <c r="AF416" s="1"/>
      <c r="AG416" s="2"/>
      <c r="AH416" s="208"/>
      <c r="AI416" s="58"/>
      <c r="AJ416" s="50"/>
      <c r="AK416" s="50"/>
      <c r="AL416" s="1"/>
      <c r="AM416" s="2"/>
      <c r="AN416" s="208"/>
      <c r="AO416" s="226"/>
      <c r="AP416" s="214">
        <f>IF(J415=0,0,ROUNDDOWN(+AO415/+J415,2))</f>
        <v>0</v>
      </c>
      <c r="AQ416" s="216" t="str">
        <f>IF(P415=0,"-",ROUNDDOWN(+P415/+AO415,2))</f>
        <v>-</v>
      </c>
      <c r="AR416" s="210" t="str">
        <f>IF(V415=0,"-",ROUNDDOWN(+V415/+AO415,2))</f>
        <v>-</v>
      </c>
      <c r="AS416" s="210" t="str">
        <f>IF(AB415=0,"-",ROUNDDOWN(+AB415/+AO415,2))</f>
        <v>-</v>
      </c>
      <c r="AT416" s="210" t="str">
        <f>IF(AH415=0,"-",ROUNDDOWN(+AH415/+AO415,2))</f>
        <v>-</v>
      </c>
      <c r="AU416" s="212" t="str">
        <f>IF(AN415=0,"-",ROUNDDOWN(+AN415/+AO415,2))</f>
        <v>-</v>
      </c>
      <c r="AV416" s="57"/>
      <c r="AW416" s="52"/>
      <c r="AY416" s="54">
        <f t="shared" si="60"/>
        <v>0</v>
      </c>
      <c r="AZ416" s="54">
        <f t="shared" si="61"/>
        <v>0</v>
      </c>
      <c r="BA416" s="54">
        <f t="shared" si="62"/>
        <v>0</v>
      </c>
      <c r="BB416" s="54">
        <f t="shared" si="63"/>
        <v>0</v>
      </c>
      <c r="BC416" s="54">
        <f t="shared" si="64"/>
        <v>0</v>
      </c>
      <c r="BE416" s="54">
        <f t="shared" si="65"/>
        <v>0</v>
      </c>
      <c r="BF416" s="54">
        <f t="shared" si="66"/>
        <v>0</v>
      </c>
      <c r="BG416" s="54">
        <f t="shared" si="67"/>
        <v>0</v>
      </c>
      <c r="BH416" s="54">
        <f t="shared" si="68"/>
        <v>0</v>
      </c>
      <c r="BI416" s="54">
        <f t="shared" si="69"/>
        <v>0</v>
      </c>
    </row>
    <row r="417" spans="1:61" s="53" customFormat="1" ht="12.95" customHeight="1">
      <c r="A417" s="179"/>
      <c r="B417" s="262"/>
      <c r="C417" s="265"/>
      <c r="D417" s="272"/>
      <c r="E417" s="274"/>
      <c r="F417" s="274"/>
      <c r="G417" s="274"/>
      <c r="H417" s="274"/>
      <c r="I417" s="274"/>
      <c r="J417" s="285"/>
      <c r="K417" s="66"/>
      <c r="L417" s="67"/>
      <c r="M417" s="68"/>
      <c r="N417" s="3"/>
      <c r="O417" s="4"/>
      <c r="P417" s="236"/>
      <c r="Q417" s="67"/>
      <c r="R417" s="67"/>
      <c r="S417" s="68"/>
      <c r="T417" s="3"/>
      <c r="U417" s="4"/>
      <c r="V417" s="236"/>
      <c r="W417" s="67"/>
      <c r="X417" s="67"/>
      <c r="Y417" s="68"/>
      <c r="Z417" s="3"/>
      <c r="AA417" s="4"/>
      <c r="AB417" s="236"/>
      <c r="AC417" s="67"/>
      <c r="AD417" s="67"/>
      <c r="AE417" s="68"/>
      <c r="AF417" s="3"/>
      <c r="AG417" s="4"/>
      <c r="AH417" s="236"/>
      <c r="AI417" s="69"/>
      <c r="AJ417" s="68"/>
      <c r="AK417" s="68"/>
      <c r="AL417" s="3"/>
      <c r="AM417" s="4"/>
      <c r="AN417" s="236"/>
      <c r="AO417" s="239"/>
      <c r="AP417" s="238"/>
      <c r="AQ417" s="217"/>
      <c r="AR417" s="211"/>
      <c r="AS417" s="211"/>
      <c r="AT417" s="211"/>
      <c r="AU417" s="213"/>
      <c r="AV417" s="57"/>
      <c r="AW417" s="52"/>
      <c r="AY417" s="54">
        <f t="shared" si="60"/>
        <v>0</v>
      </c>
      <c r="AZ417" s="54">
        <f t="shared" si="61"/>
        <v>0</v>
      </c>
      <c r="BA417" s="54">
        <f t="shared" si="62"/>
        <v>0</v>
      </c>
      <c r="BB417" s="54">
        <f t="shared" si="63"/>
        <v>0</v>
      </c>
      <c r="BC417" s="54">
        <f t="shared" si="64"/>
        <v>0</v>
      </c>
      <c r="BE417" s="54">
        <f t="shared" si="65"/>
        <v>0</v>
      </c>
      <c r="BF417" s="54">
        <f t="shared" si="66"/>
        <v>0</v>
      </c>
      <c r="BG417" s="54">
        <f t="shared" si="67"/>
        <v>0</v>
      </c>
      <c r="BH417" s="54">
        <f t="shared" si="68"/>
        <v>0</v>
      </c>
      <c r="BI417" s="54">
        <f t="shared" si="69"/>
        <v>0</v>
      </c>
    </row>
    <row r="418" spans="1:61" s="53" customFormat="1" ht="12.95" customHeight="1">
      <c r="A418" s="221">
        <f>A412+1</f>
        <v>69</v>
      </c>
      <c r="B418" s="279"/>
      <c r="C418" s="280"/>
      <c r="D418" s="281"/>
      <c r="E418" s="282"/>
      <c r="F418" s="282"/>
      <c r="G418" s="282"/>
      <c r="H418" s="282"/>
      <c r="I418" s="282"/>
      <c r="J418" s="283">
        <f>SUM(D418:I420)</f>
        <v>0</v>
      </c>
      <c r="K418" s="63"/>
      <c r="L418" s="64"/>
      <c r="M418" s="65"/>
      <c r="N418" s="5"/>
      <c r="O418" s="6"/>
      <c r="P418" s="284">
        <f>ROUNDDOWN(+AY418+AY419+AY420+AY421+AY422+AY423,2)</f>
        <v>0</v>
      </c>
      <c r="Q418" s="64"/>
      <c r="R418" s="64"/>
      <c r="S418" s="65"/>
      <c r="T418" s="5"/>
      <c r="U418" s="6"/>
      <c r="V418" s="284">
        <f>ROUNDDOWN(+AZ418+AZ419+AZ420+AZ421+AZ422+AZ423,2)</f>
        <v>0</v>
      </c>
      <c r="W418" s="64"/>
      <c r="X418" s="64"/>
      <c r="Y418" s="65"/>
      <c r="Z418" s="5"/>
      <c r="AA418" s="6"/>
      <c r="AB418" s="284">
        <f>ROUNDDOWN(+BA418+BA419+BA420+BA421+BA422+BA423,2)</f>
        <v>0</v>
      </c>
      <c r="AC418" s="64"/>
      <c r="AD418" s="64"/>
      <c r="AE418" s="65"/>
      <c r="AF418" s="5"/>
      <c r="AG418" s="6"/>
      <c r="AH418" s="284">
        <f>ROUNDDOWN(+BB418+BB419+BB420+BB421+BB422+BB423,2)</f>
        <v>0</v>
      </c>
      <c r="AI418" s="64"/>
      <c r="AJ418" s="64"/>
      <c r="AK418" s="65"/>
      <c r="AL418" s="5"/>
      <c r="AM418" s="6"/>
      <c r="AN418" s="227">
        <f>ROUNDDOWN(+BC418+BC419+BC420+BC421+BC422+BC423,2)</f>
        <v>0</v>
      </c>
      <c r="AO418" s="234">
        <f>+AN418+AH418+AB418+V418+P418</f>
        <v>0</v>
      </c>
      <c r="AP418" s="231">
        <f>IF(J418=0,0,ROUNDDOWN(+AO418/+J418,2))</f>
        <v>0</v>
      </c>
      <c r="AQ418" s="232" t="str">
        <f>IF(P418=0,"-",ROUNDDOWN(+P418/+AO418,2))</f>
        <v>-</v>
      </c>
      <c r="AR418" s="233" t="str">
        <f>IF(V418=0,"-",ROUNDDOWN(+V418/+AO418,2))</f>
        <v>-</v>
      </c>
      <c r="AS418" s="233" t="str">
        <f>IF(AB418=0,"-",ROUNDDOWN(+AB418/+AO418,2))</f>
        <v>-</v>
      </c>
      <c r="AT418" s="233" t="str">
        <f>IF(AH418=0,"-",ROUNDDOWN(+AH418/+AO418,2))</f>
        <v>-</v>
      </c>
      <c r="AU418" s="230" t="str">
        <f>IF(AN418=0,"-",ROUNDDOWN(+AN418/+AO418,2))</f>
        <v>-</v>
      </c>
      <c r="AV418" s="51"/>
      <c r="AW418" s="52"/>
      <c r="AY418" s="54">
        <f t="shared" si="60"/>
        <v>0</v>
      </c>
      <c r="AZ418" s="54">
        <f t="shared" si="61"/>
        <v>0</v>
      </c>
      <c r="BA418" s="54">
        <f t="shared" si="62"/>
        <v>0</v>
      </c>
      <c r="BB418" s="54">
        <f t="shared" si="63"/>
        <v>0</v>
      </c>
      <c r="BC418" s="54">
        <f t="shared" si="64"/>
        <v>0</v>
      </c>
      <c r="BE418" s="54">
        <f t="shared" si="65"/>
        <v>0</v>
      </c>
      <c r="BF418" s="54">
        <f t="shared" si="66"/>
        <v>0</v>
      </c>
      <c r="BG418" s="54">
        <f t="shared" si="67"/>
        <v>0</v>
      </c>
      <c r="BH418" s="54">
        <f t="shared" si="68"/>
        <v>0</v>
      </c>
      <c r="BI418" s="54">
        <f t="shared" si="69"/>
        <v>0</v>
      </c>
    </row>
    <row r="419" spans="1:61" s="53" customFormat="1" ht="12.95" customHeight="1">
      <c r="A419" s="179"/>
      <c r="B419" s="262"/>
      <c r="C419" s="265"/>
      <c r="D419" s="268"/>
      <c r="E419" s="270"/>
      <c r="F419" s="270"/>
      <c r="G419" s="270"/>
      <c r="H419" s="270"/>
      <c r="I419" s="270"/>
      <c r="J419" s="276"/>
      <c r="K419" s="48"/>
      <c r="L419" s="50"/>
      <c r="M419" s="50"/>
      <c r="N419" s="2"/>
      <c r="O419" s="2"/>
      <c r="P419" s="208"/>
      <c r="Q419" s="49"/>
      <c r="R419" s="49"/>
      <c r="S419" s="50"/>
      <c r="T419" s="2"/>
      <c r="U419" s="2"/>
      <c r="V419" s="208"/>
      <c r="W419" s="55"/>
      <c r="X419" s="55"/>
      <c r="Y419" s="56"/>
      <c r="Z419" s="2"/>
      <c r="AA419" s="2"/>
      <c r="AB419" s="208"/>
      <c r="AC419" s="55"/>
      <c r="AD419" s="55"/>
      <c r="AE419" s="56"/>
      <c r="AF419" s="2"/>
      <c r="AG419" s="2"/>
      <c r="AH419" s="208"/>
      <c r="AI419" s="56"/>
      <c r="AJ419" s="56"/>
      <c r="AK419" s="56"/>
      <c r="AL419" s="2"/>
      <c r="AM419" s="2"/>
      <c r="AN419" s="199"/>
      <c r="AO419" s="201"/>
      <c r="AP419" s="219"/>
      <c r="AQ419" s="195"/>
      <c r="AR419" s="197"/>
      <c r="AS419" s="197"/>
      <c r="AT419" s="197"/>
      <c r="AU419" s="193"/>
      <c r="AV419" s="57"/>
      <c r="AW419" s="52"/>
      <c r="AY419" s="54">
        <f t="shared" si="60"/>
        <v>0</v>
      </c>
      <c r="AZ419" s="54">
        <f t="shared" si="61"/>
        <v>0</v>
      </c>
      <c r="BA419" s="54">
        <f t="shared" si="62"/>
        <v>0</v>
      </c>
      <c r="BB419" s="54">
        <f t="shared" si="63"/>
        <v>0</v>
      </c>
      <c r="BC419" s="54">
        <f t="shared" si="64"/>
        <v>0</v>
      </c>
      <c r="BE419" s="54">
        <f t="shared" si="65"/>
        <v>0</v>
      </c>
      <c r="BF419" s="54">
        <f t="shared" si="66"/>
        <v>0</v>
      </c>
      <c r="BG419" s="54">
        <f t="shared" si="67"/>
        <v>0</v>
      </c>
      <c r="BH419" s="54">
        <f t="shared" si="68"/>
        <v>0</v>
      </c>
      <c r="BI419" s="54">
        <f t="shared" si="69"/>
        <v>0</v>
      </c>
    </row>
    <row r="420" spans="1:61" s="53" customFormat="1" ht="12.95" customHeight="1">
      <c r="A420" s="179"/>
      <c r="B420" s="262"/>
      <c r="C420" s="265"/>
      <c r="D420" s="268"/>
      <c r="E420" s="270"/>
      <c r="F420" s="270"/>
      <c r="G420" s="270"/>
      <c r="H420" s="270"/>
      <c r="I420" s="270"/>
      <c r="J420" s="276"/>
      <c r="K420" s="48"/>
      <c r="L420" s="49"/>
      <c r="M420" s="50"/>
      <c r="N420" s="1"/>
      <c r="O420" s="2"/>
      <c r="P420" s="208"/>
      <c r="Q420" s="49"/>
      <c r="R420" s="49"/>
      <c r="S420" s="50"/>
      <c r="T420" s="1"/>
      <c r="U420" s="2"/>
      <c r="V420" s="208"/>
      <c r="W420" s="49"/>
      <c r="X420" s="49"/>
      <c r="Y420" s="50"/>
      <c r="Z420" s="1"/>
      <c r="AA420" s="2"/>
      <c r="AB420" s="208"/>
      <c r="AC420" s="49"/>
      <c r="AD420" s="49"/>
      <c r="AE420" s="50"/>
      <c r="AF420" s="1"/>
      <c r="AG420" s="2"/>
      <c r="AH420" s="208"/>
      <c r="AI420" s="56"/>
      <c r="AJ420" s="50"/>
      <c r="AK420" s="50"/>
      <c r="AL420" s="1"/>
      <c r="AM420" s="2"/>
      <c r="AN420" s="199"/>
      <c r="AO420" s="201"/>
      <c r="AP420" s="218">
        <f>IF(AP418-$AT$3/100&lt;0,0,IF(OR(AQ418=1,AR418=1,AS418=1,AT418=1,AU418=1),AP418,AP418-$AT$3/100))</f>
        <v>0</v>
      </c>
      <c r="AQ420" s="220" t="str">
        <f>IF(AQ418="-","-",IF(AQ418-$AT$3/100&lt;0,0,IF(AQ418=1,1,AQ418-$AT$3/100)))</f>
        <v>-</v>
      </c>
      <c r="AR420" s="205" t="str">
        <f>IF(AR418="-","-",IF(AR418-$AT$3/100&lt;0,0,IF(AR418=1,1,AR418-$AT$3/100)))</f>
        <v>-</v>
      </c>
      <c r="AS420" s="205" t="str">
        <f>IF(AS418="-","-",IF(AS418-$AT$3/100&lt;0,0,IF(AS418=1,1,AS418-$AT$3/100)))</f>
        <v>-</v>
      </c>
      <c r="AT420" s="205" t="str">
        <f>IF(AT418="-","-",IF(AT418-$AT$3/100&lt;0,0,IF(AT418=1,1,AT418-$AT$3/100)))</f>
        <v>-</v>
      </c>
      <c r="AU420" s="192" t="str">
        <f>IF(AU418="-","-",IF(AU418-$AT$3/100&lt;0,0,IF(AU418=1,1,AU418-$AT$3/100)))</f>
        <v>-</v>
      </c>
      <c r="AV420" s="57"/>
      <c r="AW420" s="52"/>
      <c r="AY420" s="54">
        <f t="shared" si="60"/>
        <v>0</v>
      </c>
      <c r="AZ420" s="54">
        <f t="shared" si="61"/>
        <v>0</v>
      </c>
      <c r="BA420" s="54">
        <f t="shared" si="62"/>
        <v>0</v>
      </c>
      <c r="BB420" s="54">
        <f t="shared" si="63"/>
        <v>0</v>
      </c>
      <c r="BC420" s="54">
        <f t="shared" si="64"/>
        <v>0</v>
      </c>
      <c r="BE420" s="54">
        <f t="shared" si="65"/>
        <v>0</v>
      </c>
      <c r="BF420" s="54">
        <f t="shared" si="66"/>
        <v>0</v>
      </c>
      <c r="BG420" s="54">
        <f t="shared" si="67"/>
        <v>0</v>
      </c>
      <c r="BH420" s="54">
        <f t="shared" si="68"/>
        <v>0</v>
      </c>
      <c r="BI420" s="54">
        <f t="shared" si="69"/>
        <v>0</v>
      </c>
    </row>
    <row r="421" spans="1:61" s="53" customFormat="1" ht="12.95" customHeight="1">
      <c r="A421" s="179"/>
      <c r="B421" s="262"/>
      <c r="C421" s="265"/>
      <c r="D421" s="271"/>
      <c r="E421" s="273"/>
      <c r="F421" s="273"/>
      <c r="G421" s="273"/>
      <c r="H421" s="273"/>
      <c r="I421" s="273"/>
      <c r="J421" s="278">
        <f>SUM(D421:I423)</f>
        <v>0</v>
      </c>
      <c r="K421" s="48"/>
      <c r="L421" s="49"/>
      <c r="M421" s="50"/>
      <c r="N421" s="1"/>
      <c r="O421" s="2"/>
      <c r="P421" s="207">
        <f>ROUNDDOWN(+BE418+BE419+BE420+BE421+BE422+BE423,2)</f>
        <v>0</v>
      </c>
      <c r="Q421" s="49"/>
      <c r="R421" s="49"/>
      <c r="S421" s="50"/>
      <c r="T421" s="1"/>
      <c r="U421" s="2"/>
      <c r="V421" s="207">
        <f>ROUNDDOWN(+BF418+BF419+BF420+BF421+BF422+BF423,2)</f>
        <v>0</v>
      </c>
      <c r="W421" s="49"/>
      <c r="X421" s="49"/>
      <c r="Y421" s="50"/>
      <c r="Z421" s="1"/>
      <c r="AA421" s="2"/>
      <c r="AB421" s="207">
        <f>ROUNDDOWN(+BG418+BG419+BG420+BG421+BG422+BG423,2)</f>
        <v>0</v>
      </c>
      <c r="AC421" s="49"/>
      <c r="AD421" s="49"/>
      <c r="AE421" s="50"/>
      <c r="AF421" s="1"/>
      <c r="AG421" s="2"/>
      <c r="AH421" s="207">
        <f>ROUNDDOWN(+BH418+BH419+BH420+BH421+BH422+BH423,2)</f>
        <v>0</v>
      </c>
      <c r="AI421" s="56"/>
      <c r="AJ421" s="50"/>
      <c r="AK421" s="50"/>
      <c r="AL421" s="1"/>
      <c r="AM421" s="2"/>
      <c r="AN421" s="207">
        <f>ROUNDDOWN(+BI418+BI419+BI420+BI421+BI422+BI423,2)</f>
        <v>0</v>
      </c>
      <c r="AO421" s="225">
        <f>+AN421+AH421+AB421+V421+P421</f>
        <v>0</v>
      </c>
      <c r="AP421" s="219"/>
      <c r="AQ421" s="195"/>
      <c r="AR421" s="197"/>
      <c r="AS421" s="197"/>
      <c r="AT421" s="197"/>
      <c r="AU421" s="193"/>
      <c r="AV421" s="51"/>
      <c r="AW421" s="52"/>
      <c r="AY421" s="54">
        <f t="shared" si="60"/>
        <v>0</v>
      </c>
      <c r="AZ421" s="54">
        <f t="shared" si="61"/>
        <v>0</v>
      </c>
      <c r="BA421" s="54">
        <f t="shared" si="62"/>
        <v>0</v>
      </c>
      <c r="BB421" s="54">
        <f t="shared" si="63"/>
        <v>0</v>
      </c>
      <c r="BC421" s="54">
        <f t="shared" si="64"/>
        <v>0</v>
      </c>
      <c r="BE421" s="54">
        <f t="shared" si="65"/>
        <v>0</v>
      </c>
      <c r="BF421" s="54">
        <f t="shared" si="66"/>
        <v>0</v>
      </c>
      <c r="BG421" s="54">
        <f t="shared" si="67"/>
        <v>0</v>
      </c>
      <c r="BH421" s="54">
        <f t="shared" si="68"/>
        <v>0</v>
      </c>
      <c r="BI421" s="54">
        <f t="shared" si="69"/>
        <v>0</v>
      </c>
    </row>
    <row r="422" spans="1:61" s="53" customFormat="1" ht="12.95" customHeight="1">
      <c r="A422" s="179"/>
      <c r="B422" s="262"/>
      <c r="C422" s="265"/>
      <c r="D422" s="272"/>
      <c r="E422" s="274"/>
      <c r="F422" s="274"/>
      <c r="G422" s="274"/>
      <c r="H422" s="274"/>
      <c r="I422" s="274"/>
      <c r="J422" s="276"/>
      <c r="K422" s="48"/>
      <c r="L422" s="49"/>
      <c r="M422" s="50"/>
      <c r="N422" s="1"/>
      <c r="O422" s="2"/>
      <c r="P422" s="208"/>
      <c r="Q422" s="49"/>
      <c r="R422" s="49"/>
      <c r="S422" s="50"/>
      <c r="T422" s="1"/>
      <c r="U422" s="2"/>
      <c r="V422" s="208"/>
      <c r="W422" s="49"/>
      <c r="X422" s="49"/>
      <c r="Y422" s="50"/>
      <c r="Z422" s="1"/>
      <c r="AA422" s="2"/>
      <c r="AB422" s="208"/>
      <c r="AC422" s="49"/>
      <c r="AD422" s="49"/>
      <c r="AE422" s="50"/>
      <c r="AF422" s="1"/>
      <c r="AG422" s="2"/>
      <c r="AH422" s="208"/>
      <c r="AI422" s="58"/>
      <c r="AJ422" s="50"/>
      <c r="AK422" s="50"/>
      <c r="AL422" s="1"/>
      <c r="AM422" s="2"/>
      <c r="AN422" s="208"/>
      <c r="AO422" s="226"/>
      <c r="AP422" s="214">
        <f>IF(J421=0,0,ROUNDDOWN(+AO421/+J421,2))</f>
        <v>0</v>
      </c>
      <c r="AQ422" s="216" t="str">
        <f>IF(P421=0,"-",ROUNDDOWN(+P421/+AO421,2))</f>
        <v>-</v>
      </c>
      <c r="AR422" s="210" t="str">
        <f>IF(V421=0,"-",ROUNDDOWN(+V421/+AO421,2))</f>
        <v>-</v>
      </c>
      <c r="AS422" s="210" t="str">
        <f>IF(AB421=0,"-",ROUNDDOWN(+AB421/+AO421,2))</f>
        <v>-</v>
      </c>
      <c r="AT422" s="210" t="str">
        <f>IF(AH421=0,"-",ROUNDDOWN(+AH421/+AO421,2))</f>
        <v>-</v>
      </c>
      <c r="AU422" s="212" t="str">
        <f>IF(AN421=0,"-",ROUNDDOWN(+AN421/+AO421,2))</f>
        <v>-</v>
      </c>
      <c r="AV422" s="57"/>
      <c r="AW422" s="52"/>
      <c r="AY422" s="54">
        <f t="shared" si="60"/>
        <v>0</v>
      </c>
      <c r="AZ422" s="54">
        <f t="shared" si="61"/>
        <v>0</v>
      </c>
      <c r="BA422" s="54">
        <f t="shared" si="62"/>
        <v>0</v>
      </c>
      <c r="BB422" s="54">
        <f t="shared" si="63"/>
        <v>0</v>
      </c>
      <c r="BC422" s="54">
        <f t="shared" si="64"/>
        <v>0</v>
      </c>
      <c r="BE422" s="54">
        <f t="shared" si="65"/>
        <v>0</v>
      </c>
      <c r="BF422" s="54">
        <f t="shared" si="66"/>
        <v>0</v>
      </c>
      <c r="BG422" s="54">
        <f t="shared" si="67"/>
        <v>0</v>
      </c>
      <c r="BH422" s="54">
        <f t="shared" si="68"/>
        <v>0</v>
      </c>
      <c r="BI422" s="54">
        <f t="shared" si="69"/>
        <v>0</v>
      </c>
    </row>
    <row r="423" spans="1:61" s="53" customFormat="1" ht="12.95" customHeight="1">
      <c r="A423" s="179"/>
      <c r="B423" s="262"/>
      <c r="C423" s="265"/>
      <c r="D423" s="272"/>
      <c r="E423" s="274"/>
      <c r="F423" s="274"/>
      <c r="G423" s="274"/>
      <c r="H423" s="274"/>
      <c r="I423" s="274"/>
      <c r="J423" s="285"/>
      <c r="K423" s="66"/>
      <c r="L423" s="67"/>
      <c r="M423" s="68"/>
      <c r="N423" s="3"/>
      <c r="O423" s="4"/>
      <c r="P423" s="236"/>
      <c r="Q423" s="67"/>
      <c r="R423" s="67"/>
      <c r="S423" s="68"/>
      <c r="T423" s="3"/>
      <c r="U423" s="4"/>
      <c r="V423" s="236"/>
      <c r="W423" s="67"/>
      <c r="X423" s="67"/>
      <c r="Y423" s="68"/>
      <c r="Z423" s="3"/>
      <c r="AA423" s="4"/>
      <c r="AB423" s="236"/>
      <c r="AC423" s="67"/>
      <c r="AD423" s="67"/>
      <c r="AE423" s="68"/>
      <c r="AF423" s="3"/>
      <c r="AG423" s="4"/>
      <c r="AH423" s="236"/>
      <c r="AI423" s="69"/>
      <c r="AJ423" s="68"/>
      <c r="AK423" s="68"/>
      <c r="AL423" s="3"/>
      <c r="AM423" s="4"/>
      <c r="AN423" s="236"/>
      <c r="AO423" s="239"/>
      <c r="AP423" s="238"/>
      <c r="AQ423" s="217"/>
      <c r="AR423" s="211"/>
      <c r="AS423" s="211"/>
      <c r="AT423" s="211"/>
      <c r="AU423" s="213"/>
      <c r="AV423" s="57"/>
      <c r="AW423" s="52"/>
      <c r="AY423" s="54">
        <f t="shared" si="60"/>
        <v>0</v>
      </c>
      <c r="AZ423" s="54">
        <f t="shared" si="61"/>
        <v>0</v>
      </c>
      <c r="BA423" s="54">
        <f t="shared" si="62"/>
        <v>0</v>
      </c>
      <c r="BB423" s="54">
        <f t="shared" si="63"/>
        <v>0</v>
      </c>
      <c r="BC423" s="54">
        <f t="shared" si="64"/>
        <v>0</v>
      </c>
      <c r="BE423" s="54">
        <f t="shared" si="65"/>
        <v>0</v>
      </c>
      <c r="BF423" s="54">
        <f t="shared" si="66"/>
        <v>0</v>
      </c>
      <c r="BG423" s="54">
        <f t="shared" si="67"/>
        <v>0</v>
      </c>
      <c r="BH423" s="54">
        <f t="shared" si="68"/>
        <v>0</v>
      </c>
      <c r="BI423" s="54">
        <f t="shared" si="69"/>
        <v>0</v>
      </c>
    </row>
    <row r="424" spans="1:61" s="53" customFormat="1" ht="12.95" customHeight="1">
      <c r="A424" s="221">
        <f>A418+1</f>
        <v>70</v>
      </c>
      <c r="B424" s="279"/>
      <c r="C424" s="280"/>
      <c r="D424" s="281"/>
      <c r="E424" s="282"/>
      <c r="F424" s="282"/>
      <c r="G424" s="282"/>
      <c r="H424" s="282"/>
      <c r="I424" s="282"/>
      <c r="J424" s="283">
        <f>SUM(D424:I426)</f>
        <v>0</v>
      </c>
      <c r="K424" s="63"/>
      <c r="L424" s="64"/>
      <c r="M424" s="65"/>
      <c r="N424" s="5"/>
      <c r="O424" s="6"/>
      <c r="P424" s="284">
        <f>ROUNDDOWN(+AY424+AY425+AY426+AY427+AY428+AY429,2)</f>
        <v>0</v>
      </c>
      <c r="Q424" s="64"/>
      <c r="R424" s="64"/>
      <c r="S424" s="65"/>
      <c r="T424" s="5"/>
      <c r="U424" s="6"/>
      <c r="V424" s="284">
        <f>ROUNDDOWN(+AZ424+AZ425+AZ426+AZ427+AZ428+AZ429,2)</f>
        <v>0</v>
      </c>
      <c r="W424" s="64"/>
      <c r="X424" s="64"/>
      <c r="Y424" s="65"/>
      <c r="Z424" s="5"/>
      <c r="AA424" s="6"/>
      <c r="AB424" s="284">
        <f>ROUNDDOWN(+BA424+BA425+BA426+BA427+BA428+BA429,2)</f>
        <v>0</v>
      </c>
      <c r="AC424" s="64"/>
      <c r="AD424" s="64"/>
      <c r="AE424" s="65"/>
      <c r="AF424" s="5"/>
      <c r="AG424" s="6"/>
      <c r="AH424" s="284">
        <f>ROUNDDOWN(+BB424+BB425+BB426+BB427+BB428+BB429,2)</f>
        <v>0</v>
      </c>
      <c r="AI424" s="64"/>
      <c r="AJ424" s="64"/>
      <c r="AK424" s="65"/>
      <c r="AL424" s="5"/>
      <c r="AM424" s="6"/>
      <c r="AN424" s="227">
        <f>ROUNDDOWN(+BC424+BC425+BC426+BC427+BC428+BC429,2)</f>
        <v>0</v>
      </c>
      <c r="AO424" s="234">
        <f>+AN424+AH424+AB424+V424+P424</f>
        <v>0</v>
      </c>
      <c r="AP424" s="231">
        <f>IF(J424=0,0,ROUNDDOWN(+AO424/+J424,2))</f>
        <v>0</v>
      </c>
      <c r="AQ424" s="232" t="str">
        <f>IF(P424=0,"-",ROUNDDOWN(+P424/+AO424,2))</f>
        <v>-</v>
      </c>
      <c r="AR424" s="233" t="str">
        <f>IF(V424=0,"-",ROUNDDOWN(+V424/+AO424,2))</f>
        <v>-</v>
      </c>
      <c r="AS424" s="233" t="str">
        <f>IF(AB424=0,"-",ROUNDDOWN(+AB424/+AO424,2))</f>
        <v>-</v>
      </c>
      <c r="AT424" s="233" t="str">
        <f>IF(AH424=0,"-",ROUNDDOWN(+AH424/+AO424,2))</f>
        <v>-</v>
      </c>
      <c r="AU424" s="230" t="str">
        <f>IF(AN424=0,"-",ROUNDDOWN(+AN424/+AO424,2))</f>
        <v>-</v>
      </c>
      <c r="AV424" s="51"/>
      <c r="AW424" s="52"/>
      <c r="AY424" s="54">
        <f t="shared" si="60"/>
        <v>0</v>
      </c>
      <c r="AZ424" s="54">
        <f t="shared" si="61"/>
        <v>0</v>
      </c>
      <c r="BA424" s="54">
        <f t="shared" si="62"/>
        <v>0</v>
      </c>
      <c r="BB424" s="54">
        <f t="shared" si="63"/>
        <v>0</v>
      </c>
      <c r="BC424" s="54">
        <f t="shared" si="64"/>
        <v>0</v>
      </c>
      <c r="BE424" s="54">
        <f t="shared" si="65"/>
        <v>0</v>
      </c>
      <c r="BF424" s="54">
        <f t="shared" si="66"/>
        <v>0</v>
      </c>
      <c r="BG424" s="54">
        <f t="shared" si="67"/>
        <v>0</v>
      </c>
      <c r="BH424" s="54">
        <f t="shared" si="68"/>
        <v>0</v>
      </c>
      <c r="BI424" s="54">
        <f t="shared" si="69"/>
        <v>0</v>
      </c>
    </row>
    <row r="425" spans="1:61" s="53" customFormat="1" ht="12.95" customHeight="1">
      <c r="A425" s="179"/>
      <c r="B425" s="262"/>
      <c r="C425" s="265"/>
      <c r="D425" s="268"/>
      <c r="E425" s="270"/>
      <c r="F425" s="270"/>
      <c r="G425" s="270"/>
      <c r="H425" s="270"/>
      <c r="I425" s="270"/>
      <c r="J425" s="276"/>
      <c r="K425" s="48"/>
      <c r="L425" s="50"/>
      <c r="M425" s="50"/>
      <c r="N425" s="2"/>
      <c r="O425" s="2"/>
      <c r="P425" s="208"/>
      <c r="Q425" s="49"/>
      <c r="R425" s="49"/>
      <c r="S425" s="50"/>
      <c r="T425" s="2"/>
      <c r="U425" s="2"/>
      <c r="V425" s="208"/>
      <c r="W425" s="55"/>
      <c r="X425" s="55"/>
      <c r="Y425" s="56"/>
      <c r="Z425" s="2"/>
      <c r="AA425" s="2"/>
      <c r="AB425" s="208"/>
      <c r="AC425" s="55"/>
      <c r="AD425" s="55"/>
      <c r="AE425" s="56"/>
      <c r="AF425" s="2"/>
      <c r="AG425" s="2"/>
      <c r="AH425" s="208"/>
      <c r="AI425" s="56"/>
      <c r="AJ425" s="56"/>
      <c r="AK425" s="56"/>
      <c r="AL425" s="2"/>
      <c r="AM425" s="2"/>
      <c r="AN425" s="199"/>
      <c r="AO425" s="201"/>
      <c r="AP425" s="219"/>
      <c r="AQ425" s="195"/>
      <c r="AR425" s="197"/>
      <c r="AS425" s="197"/>
      <c r="AT425" s="197"/>
      <c r="AU425" s="193"/>
      <c r="AV425" s="57"/>
      <c r="AW425" s="52"/>
      <c r="AY425" s="54">
        <f t="shared" si="60"/>
        <v>0</v>
      </c>
      <c r="AZ425" s="54">
        <f t="shared" si="61"/>
        <v>0</v>
      </c>
      <c r="BA425" s="54">
        <f t="shared" si="62"/>
        <v>0</v>
      </c>
      <c r="BB425" s="54">
        <f t="shared" si="63"/>
        <v>0</v>
      </c>
      <c r="BC425" s="54">
        <f t="shared" si="64"/>
        <v>0</v>
      </c>
      <c r="BE425" s="54">
        <f t="shared" si="65"/>
        <v>0</v>
      </c>
      <c r="BF425" s="54">
        <f t="shared" si="66"/>
        <v>0</v>
      </c>
      <c r="BG425" s="54">
        <f t="shared" si="67"/>
        <v>0</v>
      </c>
      <c r="BH425" s="54">
        <f t="shared" si="68"/>
        <v>0</v>
      </c>
      <c r="BI425" s="54">
        <f t="shared" si="69"/>
        <v>0</v>
      </c>
    </row>
    <row r="426" spans="1:61" s="53" customFormat="1" ht="12.95" customHeight="1">
      <c r="A426" s="179"/>
      <c r="B426" s="262"/>
      <c r="C426" s="265"/>
      <c r="D426" s="268"/>
      <c r="E426" s="270"/>
      <c r="F426" s="270"/>
      <c r="G426" s="270"/>
      <c r="H426" s="270"/>
      <c r="I426" s="270"/>
      <c r="J426" s="276"/>
      <c r="K426" s="48"/>
      <c r="L426" s="49"/>
      <c r="M426" s="50"/>
      <c r="N426" s="1"/>
      <c r="O426" s="2"/>
      <c r="P426" s="208"/>
      <c r="Q426" s="49"/>
      <c r="R426" s="49"/>
      <c r="S426" s="50"/>
      <c r="T426" s="1"/>
      <c r="U426" s="2"/>
      <c r="V426" s="208"/>
      <c r="W426" s="49"/>
      <c r="X426" s="49"/>
      <c r="Y426" s="50"/>
      <c r="Z426" s="1"/>
      <c r="AA426" s="2"/>
      <c r="AB426" s="208"/>
      <c r="AC426" s="49"/>
      <c r="AD426" s="49"/>
      <c r="AE426" s="50"/>
      <c r="AF426" s="1"/>
      <c r="AG426" s="2"/>
      <c r="AH426" s="208"/>
      <c r="AI426" s="56"/>
      <c r="AJ426" s="50"/>
      <c r="AK426" s="50"/>
      <c r="AL426" s="1"/>
      <c r="AM426" s="2"/>
      <c r="AN426" s="199"/>
      <c r="AO426" s="201"/>
      <c r="AP426" s="218">
        <f>IF(AP424-$AT$3/100&lt;0,0,IF(OR(AQ424=1,AR424=1,AS424=1,AT424=1,AU424=1),AP424,AP424-$AT$3/100))</f>
        <v>0</v>
      </c>
      <c r="AQ426" s="220" t="str">
        <f>IF(AQ424="-","-",IF(AQ424-$AT$3/100&lt;0,0,IF(AQ424=1,1,AQ424-$AT$3/100)))</f>
        <v>-</v>
      </c>
      <c r="AR426" s="205" t="str">
        <f>IF(AR424="-","-",IF(AR424-$AT$3/100&lt;0,0,IF(AR424=1,1,AR424-$AT$3/100)))</f>
        <v>-</v>
      </c>
      <c r="AS426" s="205" t="str">
        <f>IF(AS424="-","-",IF(AS424-$AT$3/100&lt;0,0,IF(AS424=1,1,AS424-$AT$3/100)))</f>
        <v>-</v>
      </c>
      <c r="AT426" s="205" t="str">
        <f>IF(AT424="-","-",IF(AT424-$AT$3/100&lt;0,0,IF(AT424=1,1,AT424-$AT$3/100)))</f>
        <v>-</v>
      </c>
      <c r="AU426" s="192" t="str">
        <f>IF(AU424="-","-",IF(AU424-$AT$3/100&lt;0,0,IF(AU424=1,1,AU424-$AT$3/100)))</f>
        <v>-</v>
      </c>
      <c r="AV426" s="57"/>
      <c r="AW426" s="52"/>
      <c r="AY426" s="54">
        <f t="shared" si="60"/>
        <v>0</v>
      </c>
      <c r="AZ426" s="54">
        <f t="shared" si="61"/>
        <v>0</v>
      </c>
      <c r="BA426" s="54">
        <f t="shared" si="62"/>
        <v>0</v>
      </c>
      <c r="BB426" s="54">
        <f t="shared" si="63"/>
        <v>0</v>
      </c>
      <c r="BC426" s="54">
        <f t="shared" si="64"/>
        <v>0</v>
      </c>
      <c r="BE426" s="54">
        <f t="shared" si="65"/>
        <v>0</v>
      </c>
      <c r="BF426" s="54">
        <f t="shared" si="66"/>
        <v>0</v>
      </c>
      <c r="BG426" s="54">
        <f t="shared" si="67"/>
        <v>0</v>
      </c>
      <c r="BH426" s="54">
        <f t="shared" si="68"/>
        <v>0</v>
      </c>
      <c r="BI426" s="54">
        <f t="shared" si="69"/>
        <v>0</v>
      </c>
    </row>
    <row r="427" spans="1:61" s="53" customFormat="1" ht="12.95" customHeight="1">
      <c r="A427" s="179"/>
      <c r="B427" s="262"/>
      <c r="C427" s="265"/>
      <c r="D427" s="271"/>
      <c r="E427" s="273"/>
      <c r="F427" s="273"/>
      <c r="G427" s="273"/>
      <c r="H427" s="273"/>
      <c r="I427" s="273"/>
      <c r="J427" s="278">
        <f>SUM(D427:I429)</f>
        <v>0</v>
      </c>
      <c r="K427" s="48"/>
      <c r="L427" s="49"/>
      <c r="M427" s="50"/>
      <c r="N427" s="1"/>
      <c r="O427" s="2"/>
      <c r="P427" s="207">
        <f>ROUNDDOWN(+BE424+BE425+BE426+BE427+BE428+BE429,2)</f>
        <v>0</v>
      </c>
      <c r="Q427" s="49"/>
      <c r="R427" s="49"/>
      <c r="S427" s="50"/>
      <c r="T427" s="1"/>
      <c r="U427" s="2"/>
      <c r="V427" s="207">
        <f>ROUNDDOWN(+BF424+BF425+BF426+BF427+BF428+BF429,2)</f>
        <v>0</v>
      </c>
      <c r="W427" s="49"/>
      <c r="X427" s="49"/>
      <c r="Y427" s="50"/>
      <c r="Z427" s="1"/>
      <c r="AA427" s="2"/>
      <c r="AB427" s="207">
        <f>ROUNDDOWN(+BG424+BG425+BG426+BG427+BG428+BG429,2)</f>
        <v>0</v>
      </c>
      <c r="AC427" s="49"/>
      <c r="AD427" s="49"/>
      <c r="AE427" s="50"/>
      <c r="AF427" s="1"/>
      <c r="AG427" s="2"/>
      <c r="AH427" s="207">
        <f>ROUNDDOWN(+BH424+BH425+BH426+BH427+BH428+BH429,2)</f>
        <v>0</v>
      </c>
      <c r="AI427" s="56"/>
      <c r="AJ427" s="50"/>
      <c r="AK427" s="50"/>
      <c r="AL427" s="1"/>
      <c r="AM427" s="2"/>
      <c r="AN427" s="207">
        <f>ROUNDDOWN(+BI424+BI425+BI426+BI427+BI428+BI429,2)</f>
        <v>0</v>
      </c>
      <c r="AO427" s="225">
        <f>+AN427+AH427+AB427+V427+P427</f>
        <v>0</v>
      </c>
      <c r="AP427" s="219"/>
      <c r="AQ427" s="195"/>
      <c r="AR427" s="197"/>
      <c r="AS427" s="197"/>
      <c r="AT427" s="197"/>
      <c r="AU427" s="193"/>
      <c r="AV427" s="51"/>
      <c r="AW427" s="52"/>
      <c r="AY427" s="54">
        <f t="shared" si="60"/>
        <v>0</v>
      </c>
      <c r="AZ427" s="54">
        <f t="shared" si="61"/>
        <v>0</v>
      </c>
      <c r="BA427" s="54">
        <f t="shared" si="62"/>
        <v>0</v>
      </c>
      <c r="BB427" s="54">
        <f t="shared" si="63"/>
        <v>0</v>
      </c>
      <c r="BC427" s="54">
        <f t="shared" si="64"/>
        <v>0</v>
      </c>
      <c r="BE427" s="54">
        <f t="shared" si="65"/>
        <v>0</v>
      </c>
      <c r="BF427" s="54">
        <f t="shared" si="66"/>
        <v>0</v>
      </c>
      <c r="BG427" s="54">
        <f t="shared" si="67"/>
        <v>0</v>
      </c>
      <c r="BH427" s="54">
        <f t="shared" si="68"/>
        <v>0</v>
      </c>
      <c r="BI427" s="54">
        <f t="shared" si="69"/>
        <v>0</v>
      </c>
    </row>
    <row r="428" spans="1:61" s="53" customFormat="1" ht="12.95" customHeight="1">
      <c r="A428" s="179"/>
      <c r="B428" s="262"/>
      <c r="C428" s="265"/>
      <c r="D428" s="272"/>
      <c r="E428" s="274"/>
      <c r="F428" s="274"/>
      <c r="G428" s="274"/>
      <c r="H428" s="274"/>
      <c r="I428" s="274"/>
      <c r="J428" s="276"/>
      <c r="K428" s="48"/>
      <c r="L428" s="49"/>
      <c r="M428" s="50"/>
      <c r="N428" s="1"/>
      <c r="O428" s="2"/>
      <c r="P428" s="208"/>
      <c r="Q428" s="49"/>
      <c r="R428" s="49"/>
      <c r="S428" s="50"/>
      <c r="T428" s="1"/>
      <c r="U428" s="2"/>
      <c r="V428" s="208"/>
      <c r="W428" s="49"/>
      <c r="X428" s="49"/>
      <c r="Y428" s="50"/>
      <c r="Z428" s="1"/>
      <c r="AA428" s="2"/>
      <c r="AB428" s="208"/>
      <c r="AC428" s="49"/>
      <c r="AD428" s="49"/>
      <c r="AE428" s="50"/>
      <c r="AF428" s="1"/>
      <c r="AG428" s="2"/>
      <c r="AH428" s="208"/>
      <c r="AI428" s="58"/>
      <c r="AJ428" s="50"/>
      <c r="AK428" s="50"/>
      <c r="AL428" s="1"/>
      <c r="AM428" s="2"/>
      <c r="AN428" s="208"/>
      <c r="AO428" s="226"/>
      <c r="AP428" s="214">
        <f>IF(J427=0,0,ROUNDDOWN(+AO427/+J427,2))</f>
        <v>0</v>
      </c>
      <c r="AQ428" s="216" t="str">
        <f>IF(P427=0,"-",ROUNDDOWN(+P427/+AO427,2))</f>
        <v>-</v>
      </c>
      <c r="AR428" s="210" t="str">
        <f>IF(V427=0,"-",ROUNDDOWN(+V427/+AO427,2))</f>
        <v>-</v>
      </c>
      <c r="AS428" s="210" t="str">
        <f>IF(AB427=0,"-",ROUNDDOWN(+AB427/+AO427,2))</f>
        <v>-</v>
      </c>
      <c r="AT428" s="210" t="str">
        <f>IF(AH427=0,"-",ROUNDDOWN(+AH427/+AO427,2))</f>
        <v>-</v>
      </c>
      <c r="AU428" s="212" t="str">
        <f>IF(AN427=0,"-",ROUNDDOWN(+AN427/+AO427,2))</f>
        <v>-</v>
      </c>
      <c r="AV428" s="57"/>
      <c r="AW428" s="52"/>
      <c r="AY428" s="54">
        <f t="shared" si="60"/>
        <v>0</v>
      </c>
      <c r="AZ428" s="54">
        <f t="shared" si="61"/>
        <v>0</v>
      </c>
      <c r="BA428" s="54">
        <f t="shared" si="62"/>
        <v>0</v>
      </c>
      <c r="BB428" s="54">
        <f t="shared" si="63"/>
        <v>0</v>
      </c>
      <c r="BC428" s="54">
        <f t="shared" si="64"/>
        <v>0</v>
      </c>
      <c r="BE428" s="54">
        <f t="shared" si="65"/>
        <v>0</v>
      </c>
      <c r="BF428" s="54">
        <f t="shared" si="66"/>
        <v>0</v>
      </c>
      <c r="BG428" s="54">
        <f t="shared" si="67"/>
        <v>0</v>
      </c>
      <c r="BH428" s="54">
        <f t="shared" si="68"/>
        <v>0</v>
      </c>
      <c r="BI428" s="54">
        <f t="shared" si="69"/>
        <v>0</v>
      </c>
    </row>
    <row r="429" spans="1:61" s="53" customFormat="1" ht="12.95" customHeight="1" thickBot="1">
      <c r="A429" s="242"/>
      <c r="B429" s="286"/>
      <c r="C429" s="287"/>
      <c r="D429" s="272"/>
      <c r="E429" s="274"/>
      <c r="F429" s="274"/>
      <c r="G429" s="274"/>
      <c r="H429" s="274"/>
      <c r="I429" s="274"/>
      <c r="J429" s="288"/>
      <c r="K429" s="70"/>
      <c r="L429" s="71"/>
      <c r="M429" s="72"/>
      <c r="N429" s="7"/>
      <c r="O429" s="8"/>
      <c r="P429" s="248"/>
      <c r="Q429" s="71"/>
      <c r="R429" s="71"/>
      <c r="S429" s="72"/>
      <c r="T429" s="7"/>
      <c r="U429" s="8"/>
      <c r="V429" s="248"/>
      <c r="W429" s="71"/>
      <c r="X429" s="71"/>
      <c r="Y429" s="72"/>
      <c r="Z429" s="7"/>
      <c r="AA429" s="8"/>
      <c r="AB429" s="248"/>
      <c r="AC429" s="71"/>
      <c r="AD429" s="71"/>
      <c r="AE429" s="72"/>
      <c r="AF429" s="7"/>
      <c r="AG429" s="8"/>
      <c r="AH429" s="248"/>
      <c r="AI429" s="73"/>
      <c r="AJ429" s="72"/>
      <c r="AK429" s="72"/>
      <c r="AL429" s="7"/>
      <c r="AM429" s="8"/>
      <c r="AN429" s="248"/>
      <c r="AO429" s="254"/>
      <c r="AP429" s="252"/>
      <c r="AQ429" s="253"/>
      <c r="AR429" s="250"/>
      <c r="AS429" s="250"/>
      <c r="AT429" s="250"/>
      <c r="AU429" s="251"/>
      <c r="AV429" s="57"/>
      <c r="AW429" s="52"/>
      <c r="AY429" s="54">
        <f t="shared" si="60"/>
        <v>0</v>
      </c>
      <c r="AZ429" s="54">
        <f t="shared" si="61"/>
        <v>0</v>
      </c>
      <c r="BA429" s="54">
        <f t="shared" si="62"/>
        <v>0</v>
      </c>
      <c r="BB429" s="54">
        <f t="shared" si="63"/>
        <v>0</v>
      </c>
      <c r="BC429" s="54">
        <f t="shared" si="64"/>
        <v>0</v>
      </c>
      <c r="BE429" s="54">
        <f t="shared" si="65"/>
        <v>0</v>
      </c>
      <c r="BF429" s="54">
        <f t="shared" si="66"/>
        <v>0</v>
      </c>
      <c r="BG429" s="54">
        <f t="shared" si="67"/>
        <v>0</v>
      </c>
      <c r="BH429" s="54">
        <f t="shared" si="68"/>
        <v>0</v>
      </c>
      <c r="BI429" s="54">
        <f t="shared" si="69"/>
        <v>0</v>
      </c>
    </row>
    <row r="430" spans="1:61" s="53" customFormat="1" ht="12.95" customHeight="1" thickTop="1">
      <c r="A430" s="178">
        <f>A424+1</f>
        <v>71</v>
      </c>
      <c r="B430" s="261"/>
      <c r="C430" s="264"/>
      <c r="D430" s="267"/>
      <c r="E430" s="269"/>
      <c r="F430" s="269"/>
      <c r="G430" s="269"/>
      <c r="H430" s="269"/>
      <c r="I430" s="269"/>
      <c r="J430" s="275">
        <f>SUM(D430:I432)</f>
        <v>0</v>
      </c>
      <c r="K430" s="48"/>
      <c r="L430" s="49"/>
      <c r="M430" s="50"/>
      <c r="N430" s="1"/>
      <c r="O430" s="2"/>
      <c r="P430" s="277">
        <f>ROUNDDOWN(+AY430+AY431+AY432+AY433+AY434+AY435,2)</f>
        <v>0</v>
      </c>
      <c r="Q430" s="49"/>
      <c r="R430" s="49"/>
      <c r="S430" s="50"/>
      <c r="T430" s="1"/>
      <c r="U430" s="2"/>
      <c r="V430" s="277">
        <f>ROUNDDOWN(+AZ430+AZ431+AZ432+AZ433+AZ434+AZ435,2)</f>
        <v>0</v>
      </c>
      <c r="W430" s="49"/>
      <c r="X430" s="49"/>
      <c r="Y430" s="50"/>
      <c r="Z430" s="1"/>
      <c r="AA430" s="2"/>
      <c r="AB430" s="277">
        <f>ROUNDDOWN(+BA430+BA431+BA432+BA433+BA434+BA435,2)</f>
        <v>0</v>
      </c>
      <c r="AC430" s="49"/>
      <c r="AD430" s="49"/>
      <c r="AE430" s="50"/>
      <c r="AF430" s="1"/>
      <c r="AG430" s="2"/>
      <c r="AH430" s="277">
        <f>ROUNDDOWN(+BB430+BB431+BB432+BB433+BB434+BB435,2)</f>
        <v>0</v>
      </c>
      <c r="AI430" s="49"/>
      <c r="AJ430" s="49"/>
      <c r="AK430" s="50"/>
      <c r="AL430" s="1"/>
      <c r="AM430" s="2"/>
      <c r="AN430" s="198">
        <f>ROUNDDOWN(+BC430+BC431+BC432+BC433+BC434+BC435,2)</f>
        <v>0</v>
      </c>
      <c r="AO430" s="200">
        <f>+AN430+AH430+AB430+V430+P430</f>
        <v>0</v>
      </c>
      <c r="AP430" s="202">
        <f>IF(J430=0,0,ROUNDDOWN(+AO430/+J430,2))</f>
        <v>0</v>
      </c>
      <c r="AQ430" s="194" t="str">
        <f>IF(P430=0,"-",ROUNDDOWN(+P430/+AO430,2))</f>
        <v>-</v>
      </c>
      <c r="AR430" s="196" t="str">
        <f>IF(V430=0,"-",ROUNDDOWN(+V430/+AO430,2))</f>
        <v>-</v>
      </c>
      <c r="AS430" s="196" t="str">
        <f>IF(AB430=0,"-",ROUNDDOWN(+AB430/+AO430,2))</f>
        <v>-</v>
      </c>
      <c r="AT430" s="196" t="str">
        <f>IF(AH430=0,"-",ROUNDDOWN(+AH430/+AO430,2))</f>
        <v>-</v>
      </c>
      <c r="AU430" s="204" t="str">
        <f>IF(AN430=0,"-",ROUNDDOWN(+AN430/+AO430,2))</f>
        <v>-</v>
      </c>
      <c r="AV430" s="51"/>
      <c r="AW430" s="52"/>
      <c r="AY430" s="54">
        <f t="shared" si="60"/>
        <v>0</v>
      </c>
      <c r="AZ430" s="54">
        <f t="shared" si="61"/>
        <v>0</v>
      </c>
      <c r="BA430" s="54">
        <f t="shared" si="62"/>
        <v>0</v>
      </c>
      <c r="BB430" s="54">
        <f t="shared" si="63"/>
        <v>0</v>
      </c>
      <c r="BC430" s="54">
        <f t="shared" si="64"/>
        <v>0</v>
      </c>
      <c r="BE430" s="54">
        <f t="shared" si="65"/>
        <v>0</v>
      </c>
      <c r="BF430" s="54">
        <f t="shared" si="66"/>
        <v>0</v>
      </c>
      <c r="BG430" s="54">
        <f t="shared" si="67"/>
        <v>0</v>
      </c>
      <c r="BH430" s="54">
        <f t="shared" si="68"/>
        <v>0</v>
      </c>
      <c r="BI430" s="54">
        <f t="shared" si="69"/>
        <v>0</v>
      </c>
    </row>
    <row r="431" spans="1:61" s="53" customFormat="1" ht="12.95" customHeight="1">
      <c r="A431" s="179"/>
      <c r="B431" s="262"/>
      <c r="C431" s="265"/>
      <c r="D431" s="268"/>
      <c r="E431" s="270"/>
      <c r="F431" s="270"/>
      <c r="G431" s="270"/>
      <c r="H431" s="270"/>
      <c r="I431" s="270"/>
      <c r="J431" s="276"/>
      <c r="K431" s="48"/>
      <c r="L431" s="50"/>
      <c r="M431" s="50"/>
      <c r="N431" s="2"/>
      <c r="O431" s="2"/>
      <c r="P431" s="208"/>
      <c r="Q431" s="49"/>
      <c r="R431" s="49"/>
      <c r="S431" s="50"/>
      <c r="T431" s="2"/>
      <c r="U431" s="2"/>
      <c r="V431" s="208"/>
      <c r="W431" s="55"/>
      <c r="X431" s="55"/>
      <c r="Y431" s="56"/>
      <c r="Z431" s="2"/>
      <c r="AA431" s="2"/>
      <c r="AB431" s="208"/>
      <c r="AC431" s="55"/>
      <c r="AD431" s="55"/>
      <c r="AE431" s="56"/>
      <c r="AF431" s="2"/>
      <c r="AG431" s="2"/>
      <c r="AH431" s="208"/>
      <c r="AI431" s="56"/>
      <c r="AJ431" s="56"/>
      <c r="AK431" s="56"/>
      <c r="AL431" s="2"/>
      <c r="AM431" s="2"/>
      <c r="AN431" s="199"/>
      <c r="AO431" s="201"/>
      <c r="AP431" s="219"/>
      <c r="AQ431" s="195"/>
      <c r="AR431" s="197"/>
      <c r="AS431" s="197"/>
      <c r="AT431" s="197"/>
      <c r="AU431" s="193"/>
      <c r="AV431" s="57"/>
      <c r="AW431" s="52"/>
      <c r="AY431" s="54">
        <f t="shared" si="60"/>
        <v>0</v>
      </c>
      <c r="AZ431" s="54">
        <f t="shared" si="61"/>
        <v>0</v>
      </c>
      <c r="BA431" s="54">
        <f t="shared" si="62"/>
        <v>0</v>
      </c>
      <c r="BB431" s="54">
        <f t="shared" si="63"/>
        <v>0</v>
      </c>
      <c r="BC431" s="54">
        <f t="shared" si="64"/>
        <v>0</v>
      </c>
      <c r="BE431" s="54">
        <f t="shared" si="65"/>
        <v>0</v>
      </c>
      <c r="BF431" s="54">
        <f t="shared" si="66"/>
        <v>0</v>
      </c>
      <c r="BG431" s="54">
        <f t="shared" si="67"/>
        <v>0</v>
      </c>
      <c r="BH431" s="54">
        <f t="shared" si="68"/>
        <v>0</v>
      </c>
      <c r="BI431" s="54">
        <f t="shared" si="69"/>
        <v>0</v>
      </c>
    </row>
    <row r="432" spans="1:61" s="53" customFormat="1" ht="12.95" customHeight="1">
      <c r="A432" s="179"/>
      <c r="B432" s="262"/>
      <c r="C432" s="265"/>
      <c r="D432" s="268"/>
      <c r="E432" s="270"/>
      <c r="F432" s="270"/>
      <c r="G432" s="270"/>
      <c r="H432" s="270"/>
      <c r="I432" s="270"/>
      <c r="J432" s="276"/>
      <c r="K432" s="48"/>
      <c r="L432" s="49"/>
      <c r="M432" s="50"/>
      <c r="N432" s="1"/>
      <c r="O432" s="2"/>
      <c r="P432" s="208"/>
      <c r="Q432" s="49"/>
      <c r="R432" s="49"/>
      <c r="S432" s="50"/>
      <c r="T432" s="1"/>
      <c r="U432" s="2"/>
      <c r="V432" s="208"/>
      <c r="W432" s="49"/>
      <c r="X432" s="49"/>
      <c r="Y432" s="50"/>
      <c r="Z432" s="1"/>
      <c r="AA432" s="2"/>
      <c r="AB432" s="208"/>
      <c r="AC432" s="49"/>
      <c r="AD432" s="49"/>
      <c r="AE432" s="50"/>
      <c r="AF432" s="1"/>
      <c r="AG432" s="2"/>
      <c r="AH432" s="208"/>
      <c r="AI432" s="56"/>
      <c r="AJ432" s="50"/>
      <c r="AK432" s="50"/>
      <c r="AL432" s="1"/>
      <c r="AM432" s="2"/>
      <c r="AN432" s="199"/>
      <c r="AO432" s="201"/>
      <c r="AP432" s="218">
        <f>IF(AP430-$AT$3/100&lt;0,0,IF(OR(AQ430=1,AR430=1,AS430=1,AT430=1,AU430=1),AP430,AP430-$AT$3/100))</f>
        <v>0</v>
      </c>
      <c r="AQ432" s="220" t="str">
        <f>IF(AQ430="-","-",IF(AQ430-$AT$3/100&lt;0,0,IF(AQ430=1,1,AQ430-$AT$3/100)))</f>
        <v>-</v>
      </c>
      <c r="AR432" s="205" t="str">
        <f>IF(AR430="-","-",IF(AR430-$AT$3/100&lt;0,0,IF(AR430=1,1,AR430-$AT$3/100)))</f>
        <v>-</v>
      </c>
      <c r="AS432" s="205" t="str">
        <f>IF(AS430="-","-",IF(AS430-$AT$3/100&lt;0,0,IF(AS430=1,1,AS430-$AT$3/100)))</f>
        <v>-</v>
      </c>
      <c r="AT432" s="205" t="str">
        <f>IF(AT430="-","-",IF(AT430-$AT$3/100&lt;0,0,IF(AT430=1,1,AT430-$AT$3/100)))</f>
        <v>-</v>
      </c>
      <c r="AU432" s="192" t="str">
        <f>IF(AU430="-","-",IF(AU430-$AT$3/100&lt;0,0,IF(AU430=1,1,AU430-$AT$3/100)))</f>
        <v>-</v>
      </c>
      <c r="AV432" s="57"/>
      <c r="AW432" s="52"/>
      <c r="AY432" s="54">
        <f t="shared" si="60"/>
        <v>0</v>
      </c>
      <c r="AZ432" s="54">
        <f t="shared" si="61"/>
        <v>0</v>
      </c>
      <c r="BA432" s="54">
        <f t="shared" si="62"/>
        <v>0</v>
      </c>
      <c r="BB432" s="54">
        <f t="shared" si="63"/>
        <v>0</v>
      </c>
      <c r="BC432" s="54">
        <f t="shared" si="64"/>
        <v>0</v>
      </c>
      <c r="BE432" s="54">
        <f t="shared" si="65"/>
        <v>0</v>
      </c>
      <c r="BF432" s="54">
        <f t="shared" si="66"/>
        <v>0</v>
      </c>
      <c r="BG432" s="54">
        <f t="shared" si="67"/>
        <v>0</v>
      </c>
      <c r="BH432" s="54">
        <f t="shared" si="68"/>
        <v>0</v>
      </c>
      <c r="BI432" s="54">
        <f t="shared" si="69"/>
        <v>0</v>
      </c>
    </row>
    <row r="433" spans="1:61" s="53" customFormat="1" ht="12.95" customHeight="1">
      <c r="A433" s="179"/>
      <c r="B433" s="262"/>
      <c r="C433" s="265"/>
      <c r="D433" s="271"/>
      <c r="E433" s="273"/>
      <c r="F433" s="273"/>
      <c r="G433" s="273"/>
      <c r="H433" s="273"/>
      <c r="I433" s="273"/>
      <c r="J433" s="278">
        <f>SUM(D433:I435)</f>
        <v>0</v>
      </c>
      <c r="K433" s="48"/>
      <c r="L433" s="49"/>
      <c r="M433" s="50"/>
      <c r="N433" s="1"/>
      <c r="O433" s="2"/>
      <c r="P433" s="207">
        <f>ROUNDDOWN(+BE430+BE431+BE432+BE433+BE434+BE435,2)</f>
        <v>0</v>
      </c>
      <c r="Q433" s="49"/>
      <c r="R433" s="49"/>
      <c r="S433" s="50"/>
      <c r="T433" s="1"/>
      <c r="U433" s="2"/>
      <c r="V433" s="207">
        <f>ROUNDDOWN(+BF430+BF431+BF432+BF433+BF434+BF435,2)</f>
        <v>0</v>
      </c>
      <c r="W433" s="49"/>
      <c r="X433" s="49"/>
      <c r="Y433" s="50"/>
      <c r="Z433" s="1"/>
      <c r="AA433" s="2"/>
      <c r="AB433" s="207">
        <f>ROUNDDOWN(+BG430+BG431+BG432+BG433+BG434+BG435,2)</f>
        <v>0</v>
      </c>
      <c r="AC433" s="49"/>
      <c r="AD433" s="49"/>
      <c r="AE433" s="50"/>
      <c r="AF433" s="1"/>
      <c r="AG433" s="2"/>
      <c r="AH433" s="207">
        <f>ROUNDDOWN(+BH430+BH431+BH432+BH433+BH434+BH435,2)</f>
        <v>0</v>
      </c>
      <c r="AI433" s="56"/>
      <c r="AJ433" s="50"/>
      <c r="AK433" s="50"/>
      <c r="AL433" s="1"/>
      <c r="AM433" s="2"/>
      <c r="AN433" s="207">
        <f>ROUNDDOWN(+BI430+BI431+BI432+BI433+BI434+BI435,2)</f>
        <v>0</v>
      </c>
      <c r="AO433" s="225">
        <f>+AN433+AH433+AB433+V433+P433</f>
        <v>0</v>
      </c>
      <c r="AP433" s="219"/>
      <c r="AQ433" s="195"/>
      <c r="AR433" s="197"/>
      <c r="AS433" s="197"/>
      <c r="AT433" s="197"/>
      <c r="AU433" s="193"/>
      <c r="AV433" s="51"/>
      <c r="AW433" s="52"/>
      <c r="AY433" s="54">
        <f t="shared" si="60"/>
        <v>0</v>
      </c>
      <c r="AZ433" s="54">
        <f t="shared" si="61"/>
        <v>0</v>
      </c>
      <c r="BA433" s="54">
        <f t="shared" si="62"/>
        <v>0</v>
      </c>
      <c r="BB433" s="54">
        <f t="shared" si="63"/>
        <v>0</v>
      </c>
      <c r="BC433" s="54">
        <f t="shared" si="64"/>
        <v>0</v>
      </c>
      <c r="BE433" s="54">
        <f t="shared" si="65"/>
        <v>0</v>
      </c>
      <c r="BF433" s="54">
        <f t="shared" si="66"/>
        <v>0</v>
      </c>
      <c r="BG433" s="54">
        <f t="shared" si="67"/>
        <v>0</v>
      </c>
      <c r="BH433" s="54">
        <f t="shared" si="68"/>
        <v>0</v>
      </c>
      <c r="BI433" s="54">
        <f t="shared" si="69"/>
        <v>0</v>
      </c>
    </row>
    <row r="434" spans="1:61" s="53" customFormat="1" ht="12.95" customHeight="1">
      <c r="A434" s="179"/>
      <c r="B434" s="262"/>
      <c r="C434" s="265"/>
      <c r="D434" s="272"/>
      <c r="E434" s="274"/>
      <c r="F434" s="274"/>
      <c r="G434" s="274"/>
      <c r="H434" s="274"/>
      <c r="I434" s="274"/>
      <c r="J434" s="276"/>
      <c r="K434" s="48"/>
      <c r="L434" s="49"/>
      <c r="M434" s="50"/>
      <c r="N434" s="1"/>
      <c r="O434" s="2"/>
      <c r="P434" s="208"/>
      <c r="Q434" s="49"/>
      <c r="R434" s="49"/>
      <c r="S434" s="50"/>
      <c r="T434" s="1"/>
      <c r="U434" s="2"/>
      <c r="V434" s="208"/>
      <c r="W434" s="49"/>
      <c r="X434" s="49"/>
      <c r="Y434" s="50"/>
      <c r="Z434" s="1"/>
      <c r="AA434" s="2"/>
      <c r="AB434" s="208"/>
      <c r="AC434" s="49"/>
      <c r="AD434" s="49"/>
      <c r="AE434" s="50"/>
      <c r="AF434" s="1"/>
      <c r="AG434" s="2"/>
      <c r="AH434" s="208"/>
      <c r="AI434" s="58"/>
      <c r="AJ434" s="50"/>
      <c r="AK434" s="50"/>
      <c r="AL434" s="1"/>
      <c r="AM434" s="2"/>
      <c r="AN434" s="208"/>
      <c r="AO434" s="226"/>
      <c r="AP434" s="214">
        <f>IF(J433=0,0,ROUNDDOWN(+AO433/+J433,2))</f>
        <v>0</v>
      </c>
      <c r="AQ434" s="216" t="str">
        <f>IF(P433=0,"-",ROUNDDOWN(+P433/+AO433,2))</f>
        <v>-</v>
      </c>
      <c r="AR434" s="210" t="str">
        <f>IF(V433=0,"-",ROUNDDOWN(+V433/+AO433,2))</f>
        <v>-</v>
      </c>
      <c r="AS434" s="210" t="str">
        <f>IF(AB433=0,"-",ROUNDDOWN(+AB433/+AO433,2))</f>
        <v>-</v>
      </c>
      <c r="AT434" s="210" t="str">
        <f>IF(AH433=0,"-",ROUNDDOWN(+AH433/+AO433,2))</f>
        <v>-</v>
      </c>
      <c r="AU434" s="212" t="str">
        <f>IF(AN433=0,"-",ROUNDDOWN(+AN433/+AO433,2))</f>
        <v>-</v>
      </c>
      <c r="AV434" s="57"/>
      <c r="AW434" s="52"/>
      <c r="AY434" s="54">
        <f t="shared" si="60"/>
        <v>0</v>
      </c>
      <c r="AZ434" s="54">
        <f t="shared" si="61"/>
        <v>0</v>
      </c>
      <c r="BA434" s="54">
        <f t="shared" si="62"/>
        <v>0</v>
      </c>
      <c r="BB434" s="54">
        <f t="shared" si="63"/>
        <v>0</v>
      </c>
      <c r="BC434" s="54">
        <f t="shared" si="64"/>
        <v>0</v>
      </c>
      <c r="BE434" s="54">
        <f t="shared" si="65"/>
        <v>0</v>
      </c>
      <c r="BF434" s="54">
        <f t="shared" si="66"/>
        <v>0</v>
      </c>
      <c r="BG434" s="54">
        <f t="shared" si="67"/>
        <v>0</v>
      </c>
      <c r="BH434" s="54">
        <f t="shared" si="68"/>
        <v>0</v>
      </c>
      <c r="BI434" s="54">
        <f t="shared" si="69"/>
        <v>0</v>
      </c>
    </row>
    <row r="435" spans="1:61" s="53" customFormat="1" ht="12.95" customHeight="1">
      <c r="A435" s="180"/>
      <c r="B435" s="263"/>
      <c r="C435" s="266"/>
      <c r="D435" s="272"/>
      <c r="E435" s="274"/>
      <c r="F435" s="274"/>
      <c r="G435" s="274"/>
      <c r="H435" s="274"/>
      <c r="I435" s="274"/>
      <c r="J435" s="276"/>
      <c r="K435" s="59"/>
      <c r="L435" s="60"/>
      <c r="M435" s="61"/>
      <c r="N435" s="9"/>
      <c r="O435" s="10"/>
      <c r="P435" s="208"/>
      <c r="Q435" s="60"/>
      <c r="R435" s="60"/>
      <c r="S435" s="61"/>
      <c r="T435" s="9"/>
      <c r="U435" s="10"/>
      <c r="V435" s="208"/>
      <c r="W435" s="60"/>
      <c r="X435" s="60"/>
      <c r="Y435" s="61"/>
      <c r="Z435" s="9"/>
      <c r="AA435" s="10"/>
      <c r="AB435" s="208"/>
      <c r="AC435" s="60"/>
      <c r="AD435" s="60"/>
      <c r="AE435" s="61"/>
      <c r="AF435" s="9"/>
      <c r="AG435" s="10"/>
      <c r="AH435" s="208"/>
      <c r="AI435" s="62"/>
      <c r="AJ435" s="61"/>
      <c r="AK435" s="61"/>
      <c r="AL435" s="9"/>
      <c r="AM435" s="10"/>
      <c r="AN435" s="208"/>
      <c r="AO435" s="226"/>
      <c r="AP435" s="238"/>
      <c r="AQ435" s="217"/>
      <c r="AR435" s="211"/>
      <c r="AS435" s="211"/>
      <c r="AT435" s="211"/>
      <c r="AU435" s="213"/>
      <c r="AV435" s="57"/>
      <c r="AW435" s="52"/>
      <c r="AY435" s="54">
        <f t="shared" si="60"/>
        <v>0</v>
      </c>
      <c r="AZ435" s="54">
        <f t="shared" si="61"/>
        <v>0</v>
      </c>
      <c r="BA435" s="54">
        <f t="shared" si="62"/>
        <v>0</v>
      </c>
      <c r="BB435" s="54">
        <f t="shared" si="63"/>
        <v>0</v>
      </c>
      <c r="BC435" s="54">
        <f t="shared" si="64"/>
        <v>0</v>
      </c>
      <c r="BE435" s="54">
        <f t="shared" si="65"/>
        <v>0</v>
      </c>
      <c r="BF435" s="54">
        <f t="shared" si="66"/>
        <v>0</v>
      </c>
      <c r="BG435" s="54">
        <f t="shared" si="67"/>
        <v>0</v>
      </c>
      <c r="BH435" s="54">
        <f t="shared" si="68"/>
        <v>0</v>
      </c>
      <c r="BI435" s="54">
        <f t="shared" si="69"/>
        <v>0</v>
      </c>
    </row>
    <row r="436" spans="1:61" s="53" customFormat="1" ht="12.95" customHeight="1">
      <c r="A436" s="221">
        <f>A430+1</f>
        <v>72</v>
      </c>
      <c r="B436" s="279"/>
      <c r="C436" s="280"/>
      <c r="D436" s="281"/>
      <c r="E436" s="282"/>
      <c r="F436" s="282"/>
      <c r="G436" s="282"/>
      <c r="H436" s="282"/>
      <c r="I436" s="282"/>
      <c r="J436" s="283">
        <f>SUM(D436:I438)</f>
        <v>0</v>
      </c>
      <c r="K436" s="63"/>
      <c r="L436" s="64"/>
      <c r="M436" s="65"/>
      <c r="N436" s="5"/>
      <c r="O436" s="6"/>
      <c r="P436" s="284">
        <f>ROUNDDOWN(+AY436+AY437+AY438+AY439+AY440+AY441,2)</f>
        <v>0</v>
      </c>
      <c r="Q436" s="64"/>
      <c r="R436" s="64"/>
      <c r="S436" s="65"/>
      <c r="T436" s="5"/>
      <c r="U436" s="6"/>
      <c r="V436" s="284">
        <f>ROUNDDOWN(+AZ436+AZ437+AZ438+AZ439+AZ440+AZ441,2)</f>
        <v>0</v>
      </c>
      <c r="W436" s="64"/>
      <c r="X436" s="64"/>
      <c r="Y436" s="65"/>
      <c r="Z436" s="5"/>
      <c r="AA436" s="6"/>
      <c r="AB436" s="284">
        <f>ROUNDDOWN(+BA436+BA437+BA438+BA439+BA440+BA441,2)</f>
        <v>0</v>
      </c>
      <c r="AC436" s="64"/>
      <c r="AD436" s="64"/>
      <c r="AE436" s="65"/>
      <c r="AF436" s="5"/>
      <c r="AG436" s="6"/>
      <c r="AH436" s="284">
        <f>ROUNDDOWN(+BB436+BB437+BB438+BB439+BB440+BB441,2)</f>
        <v>0</v>
      </c>
      <c r="AI436" s="64"/>
      <c r="AJ436" s="64"/>
      <c r="AK436" s="65"/>
      <c r="AL436" s="5"/>
      <c r="AM436" s="6"/>
      <c r="AN436" s="227">
        <f>ROUNDDOWN(+BC436+BC437+BC438+BC439+BC440+BC441,2)</f>
        <v>0</v>
      </c>
      <c r="AO436" s="234">
        <f>+AN436+AH436+AB436+V436+P436</f>
        <v>0</v>
      </c>
      <c r="AP436" s="231">
        <f>IF(J436=0,0,ROUNDDOWN(+AO436/+J436,2))</f>
        <v>0</v>
      </c>
      <c r="AQ436" s="232" t="str">
        <f>IF(P436=0,"-",ROUNDDOWN(+P436/+AO436,2))</f>
        <v>-</v>
      </c>
      <c r="AR436" s="233" t="str">
        <f>IF(V436=0,"-",ROUNDDOWN(+V436/+AO436,2))</f>
        <v>-</v>
      </c>
      <c r="AS436" s="233" t="str">
        <f>IF(AB436=0,"-",ROUNDDOWN(+AB436/+AO436,2))</f>
        <v>-</v>
      </c>
      <c r="AT436" s="233" t="str">
        <f>IF(AH436=0,"-",ROUNDDOWN(+AH436/+AO436,2))</f>
        <v>-</v>
      </c>
      <c r="AU436" s="230" t="str">
        <f>IF(AN436=0,"-",ROUNDDOWN(+AN436/+AO436,2))</f>
        <v>-</v>
      </c>
      <c r="AV436" s="51"/>
      <c r="AW436" s="52"/>
      <c r="AY436" s="54">
        <f t="shared" si="60"/>
        <v>0</v>
      </c>
      <c r="AZ436" s="54">
        <f t="shared" si="61"/>
        <v>0</v>
      </c>
      <c r="BA436" s="54">
        <f t="shared" si="62"/>
        <v>0</v>
      </c>
      <c r="BB436" s="54">
        <f t="shared" si="63"/>
        <v>0</v>
      </c>
      <c r="BC436" s="54">
        <f t="shared" si="64"/>
        <v>0</v>
      </c>
      <c r="BE436" s="54">
        <f t="shared" si="65"/>
        <v>0</v>
      </c>
      <c r="BF436" s="54">
        <f t="shared" si="66"/>
        <v>0</v>
      </c>
      <c r="BG436" s="54">
        <f t="shared" si="67"/>
        <v>0</v>
      </c>
      <c r="BH436" s="54">
        <f t="shared" si="68"/>
        <v>0</v>
      </c>
      <c r="BI436" s="54">
        <f t="shared" si="69"/>
        <v>0</v>
      </c>
    </row>
    <row r="437" spans="1:61" s="53" customFormat="1" ht="12.95" customHeight="1">
      <c r="A437" s="179"/>
      <c r="B437" s="262"/>
      <c r="C437" s="265"/>
      <c r="D437" s="268"/>
      <c r="E437" s="270"/>
      <c r="F437" s="270"/>
      <c r="G437" s="270"/>
      <c r="H437" s="270"/>
      <c r="I437" s="270"/>
      <c r="J437" s="276"/>
      <c r="K437" s="48"/>
      <c r="L437" s="50"/>
      <c r="M437" s="50"/>
      <c r="N437" s="2"/>
      <c r="O437" s="2"/>
      <c r="P437" s="208"/>
      <c r="Q437" s="49"/>
      <c r="R437" s="49"/>
      <c r="S437" s="50"/>
      <c r="T437" s="2"/>
      <c r="U437" s="2"/>
      <c r="V437" s="208"/>
      <c r="W437" s="55"/>
      <c r="X437" s="55"/>
      <c r="Y437" s="56"/>
      <c r="Z437" s="2"/>
      <c r="AA437" s="2"/>
      <c r="AB437" s="208"/>
      <c r="AC437" s="55"/>
      <c r="AD437" s="55"/>
      <c r="AE437" s="56"/>
      <c r="AF437" s="2"/>
      <c r="AG437" s="2"/>
      <c r="AH437" s="208"/>
      <c r="AI437" s="56"/>
      <c r="AJ437" s="56"/>
      <c r="AK437" s="56"/>
      <c r="AL437" s="2"/>
      <c r="AM437" s="2"/>
      <c r="AN437" s="199"/>
      <c r="AO437" s="201"/>
      <c r="AP437" s="219"/>
      <c r="AQ437" s="195"/>
      <c r="AR437" s="197"/>
      <c r="AS437" s="197"/>
      <c r="AT437" s="197"/>
      <c r="AU437" s="193"/>
      <c r="AV437" s="57"/>
      <c r="AW437" s="52"/>
      <c r="AY437" s="54">
        <f t="shared" si="60"/>
        <v>0</v>
      </c>
      <c r="AZ437" s="54">
        <f t="shared" si="61"/>
        <v>0</v>
      </c>
      <c r="BA437" s="54">
        <f t="shared" si="62"/>
        <v>0</v>
      </c>
      <c r="BB437" s="54">
        <f t="shared" si="63"/>
        <v>0</v>
      </c>
      <c r="BC437" s="54">
        <f t="shared" si="64"/>
        <v>0</v>
      </c>
      <c r="BE437" s="54">
        <f t="shared" si="65"/>
        <v>0</v>
      </c>
      <c r="BF437" s="54">
        <f t="shared" si="66"/>
        <v>0</v>
      </c>
      <c r="BG437" s="54">
        <f t="shared" si="67"/>
        <v>0</v>
      </c>
      <c r="BH437" s="54">
        <f t="shared" si="68"/>
        <v>0</v>
      </c>
      <c r="BI437" s="54">
        <f t="shared" si="69"/>
        <v>0</v>
      </c>
    </row>
    <row r="438" spans="1:61" s="53" customFormat="1" ht="12.95" customHeight="1">
      <c r="A438" s="179"/>
      <c r="B438" s="262"/>
      <c r="C438" s="265"/>
      <c r="D438" s="268"/>
      <c r="E438" s="270"/>
      <c r="F438" s="270"/>
      <c r="G438" s="270"/>
      <c r="H438" s="270"/>
      <c r="I438" s="270"/>
      <c r="J438" s="276"/>
      <c r="K438" s="48"/>
      <c r="L438" s="49"/>
      <c r="M438" s="50"/>
      <c r="N438" s="1"/>
      <c r="O438" s="2"/>
      <c r="P438" s="208"/>
      <c r="Q438" s="49"/>
      <c r="R438" s="49"/>
      <c r="S438" s="50"/>
      <c r="T438" s="1"/>
      <c r="U438" s="2"/>
      <c r="V438" s="208"/>
      <c r="W438" s="49"/>
      <c r="X438" s="49"/>
      <c r="Y438" s="50"/>
      <c r="Z438" s="1"/>
      <c r="AA438" s="2"/>
      <c r="AB438" s="208"/>
      <c r="AC438" s="49"/>
      <c r="AD438" s="49"/>
      <c r="AE438" s="50"/>
      <c r="AF438" s="1"/>
      <c r="AG438" s="2"/>
      <c r="AH438" s="208"/>
      <c r="AI438" s="56"/>
      <c r="AJ438" s="50"/>
      <c r="AK438" s="50"/>
      <c r="AL438" s="1"/>
      <c r="AM438" s="2"/>
      <c r="AN438" s="199"/>
      <c r="AO438" s="201"/>
      <c r="AP438" s="218">
        <f>IF(AP436-$AT$3/100&lt;0,0,IF(OR(AQ436=1,AR436=1,AS436=1,AT436=1,AU436=1),AP436,AP436-$AT$3/100))</f>
        <v>0</v>
      </c>
      <c r="AQ438" s="220" t="str">
        <f>IF(AQ436="-","-",IF(AQ436-$AT$3/100&lt;0,0,IF(AQ436=1,1,AQ436-$AT$3/100)))</f>
        <v>-</v>
      </c>
      <c r="AR438" s="205" t="str">
        <f>IF(AR436="-","-",IF(AR436-$AT$3/100&lt;0,0,IF(AR436=1,1,AR436-$AT$3/100)))</f>
        <v>-</v>
      </c>
      <c r="AS438" s="205" t="str">
        <f>IF(AS436="-","-",IF(AS436-$AT$3/100&lt;0,0,IF(AS436=1,1,AS436-$AT$3/100)))</f>
        <v>-</v>
      </c>
      <c r="AT438" s="205" t="str">
        <f>IF(AT436="-","-",IF(AT436-$AT$3/100&lt;0,0,IF(AT436=1,1,AT436-$AT$3/100)))</f>
        <v>-</v>
      </c>
      <c r="AU438" s="192" t="str">
        <f>IF(AU436="-","-",IF(AU436-$AT$3/100&lt;0,0,IF(AU436=1,1,AU436-$AT$3/100)))</f>
        <v>-</v>
      </c>
      <c r="AV438" s="57"/>
      <c r="AW438" s="52"/>
      <c r="AY438" s="54">
        <f t="shared" si="60"/>
        <v>0</v>
      </c>
      <c r="AZ438" s="54">
        <f t="shared" si="61"/>
        <v>0</v>
      </c>
      <c r="BA438" s="54">
        <f t="shared" si="62"/>
        <v>0</v>
      </c>
      <c r="BB438" s="54">
        <f t="shared" si="63"/>
        <v>0</v>
      </c>
      <c r="BC438" s="54">
        <f t="shared" si="64"/>
        <v>0</v>
      </c>
      <c r="BE438" s="54">
        <f t="shared" si="65"/>
        <v>0</v>
      </c>
      <c r="BF438" s="54">
        <f t="shared" si="66"/>
        <v>0</v>
      </c>
      <c r="BG438" s="54">
        <f t="shared" si="67"/>
        <v>0</v>
      </c>
      <c r="BH438" s="54">
        <f t="shared" si="68"/>
        <v>0</v>
      </c>
      <c r="BI438" s="54">
        <f t="shared" si="69"/>
        <v>0</v>
      </c>
    </row>
    <row r="439" spans="1:61" s="53" customFormat="1" ht="12.95" customHeight="1">
      <c r="A439" s="179"/>
      <c r="B439" s="262"/>
      <c r="C439" s="265"/>
      <c r="D439" s="271"/>
      <c r="E439" s="273"/>
      <c r="F439" s="273"/>
      <c r="G439" s="273"/>
      <c r="H439" s="273"/>
      <c r="I439" s="273"/>
      <c r="J439" s="278">
        <f>SUM(D439:I441)</f>
        <v>0</v>
      </c>
      <c r="K439" s="48"/>
      <c r="L439" s="49"/>
      <c r="M439" s="50"/>
      <c r="N439" s="1"/>
      <c r="O439" s="2"/>
      <c r="P439" s="207">
        <f>ROUNDDOWN(+BE436+BE437+BE438+BE439+BE440+BE441,2)</f>
        <v>0</v>
      </c>
      <c r="Q439" s="49"/>
      <c r="R439" s="49"/>
      <c r="S439" s="50"/>
      <c r="T439" s="1"/>
      <c r="U439" s="2"/>
      <c r="V439" s="207">
        <f>ROUNDDOWN(+BF436+BF437+BF438+BF439+BF440+BF441,2)</f>
        <v>0</v>
      </c>
      <c r="W439" s="49"/>
      <c r="X439" s="49"/>
      <c r="Y439" s="50"/>
      <c r="Z439" s="1"/>
      <c r="AA439" s="2"/>
      <c r="AB439" s="207">
        <f>ROUNDDOWN(+BG436+BG437+BG438+BG439+BG440+BG441,2)</f>
        <v>0</v>
      </c>
      <c r="AC439" s="49"/>
      <c r="AD439" s="49"/>
      <c r="AE439" s="50"/>
      <c r="AF439" s="1"/>
      <c r="AG439" s="2"/>
      <c r="AH439" s="207">
        <f>ROUNDDOWN(+BH436+BH437+BH438+BH439+BH440+BH441,2)</f>
        <v>0</v>
      </c>
      <c r="AI439" s="56"/>
      <c r="AJ439" s="50"/>
      <c r="AK439" s="50"/>
      <c r="AL439" s="1"/>
      <c r="AM439" s="2"/>
      <c r="AN439" s="207">
        <f>ROUNDDOWN(+BI436+BI437+BI438+BI439+BI440+BI441,2)</f>
        <v>0</v>
      </c>
      <c r="AO439" s="225">
        <f>+AN439+AH439+AB439+V439+P439</f>
        <v>0</v>
      </c>
      <c r="AP439" s="219"/>
      <c r="AQ439" s="195"/>
      <c r="AR439" s="197"/>
      <c r="AS439" s="197"/>
      <c r="AT439" s="197"/>
      <c r="AU439" s="193"/>
      <c r="AV439" s="51"/>
      <c r="AW439" s="52"/>
      <c r="AY439" s="54">
        <f t="shared" si="60"/>
        <v>0</v>
      </c>
      <c r="AZ439" s="54">
        <f t="shared" si="61"/>
        <v>0</v>
      </c>
      <c r="BA439" s="54">
        <f t="shared" si="62"/>
        <v>0</v>
      </c>
      <c r="BB439" s="54">
        <f t="shared" si="63"/>
        <v>0</v>
      </c>
      <c r="BC439" s="54">
        <f t="shared" si="64"/>
        <v>0</v>
      </c>
      <c r="BE439" s="54">
        <f t="shared" si="65"/>
        <v>0</v>
      </c>
      <c r="BF439" s="54">
        <f t="shared" si="66"/>
        <v>0</v>
      </c>
      <c r="BG439" s="54">
        <f t="shared" si="67"/>
        <v>0</v>
      </c>
      <c r="BH439" s="54">
        <f t="shared" si="68"/>
        <v>0</v>
      </c>
      <c r="BI439" s="54">
        <f t="shared" si="69"/>
        <v>0</v>
      </c>
    </row>
    <row r="440" spans="1:61" s="53" customFormat="1" ht="12.95" customHeight="1">
      <c r="A440" s="179"/>
      <c r="B440" s="262"/>
      <c r="C440" s="265"/>
      <c r="D440" s="272"/>
      <c r="E440" s="274"/>
      <c r="F440" s="274"/>
      <c r="G440" s="274"/>
      <c r="H440" s="274"/>
      <c r="I440" s="274"/>
      <c r="J440" s="276"/>
      <c r="K440" s="48"/>
      <c r="L440" s="49"/>
      <c r="M440" s="50"/>
      <c r="N440" s="1"/>
      <c r="O440" s="2"/>
      <c r="P440" s="208"/>
      <c r="Q440" s="49"/>
      <c r="R440" s="49"/>
      <c r="S440" s="50"/>
      <c r="T440" s="1"/>
      <c r="U440" s="2"/>
      <c r="V440" s="208"/>
      <c r="W440" s="49"/>
      <c r="X440" s="49"/>
      <c r="Y440" s="50"/>
      <c r="Z440" s="1"/>
      <c r="AA440" s="2"/>
      <c r="AB440" s="208"/>
      <c r="AC440" s="49"/>
      <c r="AD440" s="49"/>
      <c r="AE440" s="50"/>
      <c r="AF440" s="1"/>
      <c r="AG440" s="2"/>
      <c r="AH440" s="208"/>
      <c r="AI440" s="58"/>
      <c r="AJ440" s="50"/>
      <c r="AK440" s="50"/>
      <c r="AL440" s="1"/>
      <c r="AM440" s="2"/>
      <c r="AN440" s="208"/>
      <c r="AO440" s="226"/>
      <c r="AP440" s="214">
        <f>IF(J439=0,0,ROUNDDOWN(+AO439/+J439,2))</f>
        <v>0</v>
      </c>
      <c r="AQ440" s="216" t="str">
        <f>IF(P439=0,"-",ROUNDDOWN(+P439/+AO439,2))</f>
        <v>-</v>
      </c>
      <c r="AR440" s="210" t="str">
        <f>IF(V439=0,"-",ROUNDDOWN(+V439/+AO439,2))</f>
        <v>-</v>
      </c>
      <c r="AS440" s="210" t="str">
        <f>IF(AB439=0,"-",ROUNDDOWN(+AB439/+AO439,2))</f>
        <v>-</v>
      </c>
      <c r="AT440" s="210" t="str">
        <f>IF(AH439=0,"-",ROUNDDOWN(+AH439/+AO439,2))</f>
        <v>-</v>
      </c>
      <c r="AU440" s="212" t="str">
        <f>IF(AN439=0,"-",ROUNDDOWN(+AN439/+AO439,2))</f>
        <v>-</v>
      </c>
      <c r="AV440" s="57"/>
      <c r="AW440" s="52"/>
      <c r="AY440" s="54">
        <f t="shared" si="60"/>
        <v>0</v>
      </c>
      <c r="AZ440" s="54">
        <f t="shared" si="61"/>
        <v>0</v>
      </c>
      <c r="BA440" s="54">
        <f t="shared" si="62"/>
        <v>0</v>
      </c>
      <c r="BB440" s="54">
        <f t="shared" si="63"/>
        <v>0</v>
      </c>
      <c r="BC440" s="54">
        <f t="shared" si="64"/>
        <v>0</v>
      </c>
      <c r="BE440" s="54">
        <f t="shared" si="65"/>
        <v>0</v>
      </c>
      <c r="BF440" s="54">
        <f t="shared" si="66"/>
        <v>0</v>
      </c>
      <c r="BG440" s="54">
        <f t="shared" si="67"/>
        <v>0</v>
      </c>
      <c r="BH440" s="54">
        <f t="shared" si="68"/>
        <v>0</v>
      </c>
      <c r="BI440" s="54">
        <f t="shared" si="69"/>
        <v>0</v>
      </c>
    </row>
    <row r="441" spans="1:61" s="53" customFormat="1" ht="12.95" customHeight="1">
      <c r="A441" s="179"/>
      <c r="B441" s="262"/>
      <c r="C441" s="265"/>
      <c r="D441" s="272"/>
      <c r="E441" s="274"/>
      <c r="F441" s="274"/>
      <c r="G441" s="274"/>
      <c r="H441" s="274"/>
      <c r="I441" s="274"/>
      <c r="J441" s="285"/>
      <c r="K441" s="66"/>
      <c r="L441" s="67"/>
      <c r="M441" s="68"/>
      <c r="N441" s="3"/>
      <c r="O441" s="4"/>
      <c r="P441" s="236"/>
      <c r="Q441" s="67"/>
      <c r="R441" s="67"/>
      <c r="S441" s="68"/>
      <c r="T441" s="3"/>
      <c r="U441" s="4"/>
      <c r="V441" s="236"/>
      <c r="W441" s="67"/>
      <c r="X441" s="67"/>
      <c r="Y441" s="68"/>
      <c r="Z441" s="3"/>
      <c r="AA441" s="4"/>
      <c r="AB441" s="236"/>
      <c r="AC441" s="67"/>
      <c r="AD441" s="67"/>
      <c r="AE441" s="68"/>
      <c r="AF441" s="3"/>
      <c r="AG441" s="4"/>
      <c r="AH441" s="236"/>
      <c r="AI441" s="69"/>
      <c r="AJ441" s="68"/>
      <c r="AK441" s="68"/>
      <c r="AL441" s="3"/>
      <c r="AM441" s="4"/>
      <c r="AN441" s="236"/>
      <c r="AO441" s="239"/>
      <c r="AP441" s="238"/>
      <c r="AQ441" s="217"/>
      <c r="AR441" s="211"/>
      <c r="AS441" s="211"/>
      <c r="AT441" s="211"/>
      <c r="AU441" s="213"/>
      <c r="AV441" s="57"/>
      <c r="AW441" s="52"/>
      <c r="AY441" s="54">
        <f t="shared" si="60"/>
        <v>0</v>
      </c>
      <c r="AZ441" s="54">
        <f t="shared" si="61"/>
        <v>0</v>
      </c>
      <c r="BA441" s="54">
        <f t="shared" si="62"/>
        <v>0</v>
      </c>
      <c r="BB441" s="54">
        <f t="shared" si="63"/>
        <v>0</v>
      </c>
      <c r="BC441" s="54">
        <f t="shared" si="64"/>
        <v>0</v>
      </c>
      <c r="BE441" s="54">
        <f t="shared" si="65"/>
        <v>0</v>
      </c>
      <c r="BF441" s="54">
        <f t="shared" si="66"/>
        <v>0</v>
      </c>
      <c r="BG441" s="54">
        <f t="shared" si="67"/>
        <v>0</v>
      </c>
      <c r="BH441" s="54">
        <f t="shared" si="68"/>
        <v>0</v>
      </c>
      <c r="BI441" s="54">
        <f t="shared" si="69"/>
        <v>0</v>
      </c>
    </row>
    <row r="442" spans="1:61" s="53" customFormat="1" ht="12.95" customHeight="1">
      <c r="A442" s="221">
        <f>A436+1</f>
        <v>73</v>
      </c>
      <c r="B442" s="279"/>
      <c r="C442" s="280"/>
      <c r="D442" s="281"/>
      <c r="E442" s="282"/>
      <c r="F442" s="282"/>
      <c r="G442" s="282"/>
      <c r="H442" s="282"/>
      <c r="I442" s="282"/>
      <c r="J442" s="283">
        <f>SUM(D442:I444)</f>
        <v>0</v>
      </c>
      <c r="K442" s="63"/>
      <c r="L442" s="64"/>
      <c r="M442" s="65"/>
      <c r="N442" s="5"/>
      <c r="O442" s="6"/>
      <c r="P442" s="284">
        <f>ROUNDDOWN(+AY442+AY443+AY444+AY445+AY446+AY447,2)</f>
        <v>0</v>
      </c>
      <c r="Q442" s="64"/>
      <c r="R442" s="64"/>
      <c r="S442" s="65"/>
      <c r="T442" s="5"/>
      <c r="U442" s="6"/>
      <c r="V442" s="284">
        <f>ROUNDDOWN(+AZ442+AZ443+AZ444+AZ445+AZ446+AZ447,2)</f>
        <v>0</v>
      </c>
      <c r="W442" s="64"/>
      <c r="X442" s="64"/>
      <c r="Y442" s="65"/>
      <c r="Z442" s="5"/>
      <c r="AA442" s="6"/>
      <c r="AB442" s="284">
        <f>ROUNDDOWN(+BA442+BA443+BA444+BA445+BA446+BA447,2)</f>
        <v>0</v>
      </c>
      <c r="AC442" s="64"/>
      <c r="AD442" s="64"/>
      <c r="AE442" s="65"/>
      <c r="AF442" s="5"/>
      <c r="AG442" s="6"/>
      <c r="AH442" s="284">
        <f>ROUNDDOWN(+BB442+BB443+BB444+BB445+BB446+BB447,2)</f>
        <v>0</v>
      </c>
      <c r="AI442" s="64"/>
      <c r="AJ442" s="64"/>
      <c r="AK442" s="65"/>
      <c r="AL442" s="5"/>
      <c r="AM442" s="6"/>
      <c r="AN442" s="227">
        <f>ROUNDDOWN(+BC442+BC443+BC444+BC445+BC446+BC447,2)</f>
        <v>0</v>
      </c>
      <c r="AO442" s="234">
        <f>+AN442+AH442+AB442+V442+P442</f>
        <v>0</v>
      </c>
      <c r="AP442" s="231">
        <f>IF(J442=0,0,ROUNDDOWN(+AO442/+J442,2))</f>
        <v>0</v>
      </c>
      <c r="AQ442" s="232" t="str">
        <f>IF(P442=0,"-",ROUNDDOWN(+P442/+AO442,2))</f>
        <v>-</v>
      </c>
      <c r="AR442" s="233" t="str">
        <f>IF(V442=0,"-",ROUNDDOWN(+V442/+AO442,2))</f>
        <v>-</v>
      </c>
      <c r="AS442" s="233" t="str">
        <f>IF(AB442=0,"-",ROUNDDOWN(+AB442/+AO442,2))</f>
        <v>-</v>
      </c>
      <c r="AT442" s="233" t="str">
        <f>IF(AH442=0,"-",ROUNDDOWN(+AH442/+AO442,2))</f>
        <v>-</v>
      </c>
      <c r="AU442" s="230" t="str">
        <f>IF(AN442=0,"-",ROUNDDOWN(+AN442/+AO442,2))</f>
        <v>-</v>
      </c>
      <c r="AV442" s="51"/>
      <c r="AW442" s="52"/>
      <c r="AY442" s="54">
        <f t="shared" si="60"/>
        <v>0</v>
      </c>
      <c r="AZ442" s="54">
        <f t="shared" si="61"/>
        <v>0</v>
      </c>
      <c r="BA442" s="54">
        <f t="shared" si="62"/>
        <v>0</v>
      </c>
      <c r="BB442" s="54">
        <f t="shared" si="63"/>
        <v>0</v>
      </c>
      <c r="BC442" s="54">
        <f t="shared" si="64"/>
        <v>0</v>
      </c>
      <c r="BE442" s="54">
        <f t="shared" si="65"/>
        <v>0</v>
      </c>
      <c r="BF442" s="54">
        <f t="shared" si="66"/>
        <v>0</v>
      </c>
      <c r="BG442" s="54">
        <f t="shared" si="67"/>
        <v>0</v>
      </c>
      <c r="BH442" s="54">
        <f t="shared" si="68"/>
        <v>0</v>
      </c>
      <c r="BI442" s="54">
        <f t="shared" si="69"/>
        <v>0</v>
      </c>
    </row>
    <row r="443" spans="1:61" s="53" customFormat="1" ht="12.95" customHeight="1">
      <c r="A443" s="179"/>
      <c r="B443" s="262"/>
      <c r="C443" s="265"/>
      <c r="D443" s="268"/>
      <c r="E443" s="270"/>
      <c r="F443" s="270"/>
      <c r="G443" s="270"/>
      <c r="H443" s="270"/>
      <c r="I443" s="270"/>
      <c r="J443" s="276"/>
      <c r="K443" s="48"/>
      <c r="L443" s="50"/>
      <c r="M443" s="50"/>
      <c r="N443" s="2"/>
      <c r="O443" s="2"/>
      <c r="P443" s="208"/>
      <c r="Q443" s="49"/>
      <c r="R443" s="49"/>
      <c r="S443" s="50"/>
      <c r="T443" s="2"/>
      <c r="U443" s="2"/>
      <c r="V443" s="208"/>
      <c r="W443" s="55"/>
      <c r="X443" s="55"/>
      <c r="Y443" s="56"/>
      <c r="Z443" s="2"/>
      <c r="AA443" s="2"/>
      <c r="AB443" s="208"/>
      <c r="AC443" s="55"/>
      <c r="AD443" s="55"/>
      <c r="AE443" s="56"/>
      <c r="AF443" s="2"/>
      <c r="AG443" s="2"/>
      <c r="AH443" s="208"/>
      <c r="AI443" s="56"/>
      <c r="AJ443" s="56"/>
      <c r="AK443" s="56"/>
      <c r="AL443" s="2"/>
      <c r="AM443" s="2"/>
      <c r="AN443" s="199"/>
      <c r="AO443" s="201"/>
      <c r="AP443" s="219"/>
      <c r="AQ443" s="195"/>
      <c r="AR443" s="197"/>
      <c r="AS443" s="197"/>
      <c r="AT443" s="197"/>
      <c r="AU443" s="193"/>
      <c r="AV443" s="57"/>
      <c r="AW443" s="52"/>
      <c r="AY443" s="54">
        <f t="shared" si="60"/>
        <v>0</v>
      </c>
      <c r="AZ443" s="54">
        <f t="shared" si="61"/>
        <v>0</v>
      </c>
      <c r="BA443" s="54">
        <f t="shared" si="62"/>
        <v>0</v>
      </c>
      <c r="BB443" s="54">
        <f t="shared" si="63"/>
        <v>0</v>
      </c>
      <c r="BC443" s="54">
        <f t="shared" si="64"/>
        <v>0</v>
      </c>
      <c r="BE443" s="54">
        <f t="shared" si="65"/>
        <v>0</v>
      </c>
      <c r="BF443" s="54">
        <f t="shared" si="66"/>
        <v>0</v>
      </c>
      <c r="BG443" s="54">
        <f t="shared" si="67"/>
        <v>0</v>
      </c>
      <c r="BH443" s="54">
        <f t="shared" si="68"/>
        <v>0</v>
      </c>
      <c r="BI443" s="54">
        <f t="shared" si="69"/>
        <v>0</v>
      </c>
    </row>
    <row r="444" spans="1:61" s="53" customFormat="1" ht="12.95" customHeight="1">
      <c r="A444" s="179"/>
      <c r="B444" s="262"/>
      <c r="C444" s="265"/>
      <c r="D444" s="268"/>
      <c r="E444" s="270"/>
      <c r="F444" s="270"/>
      <c r="G444" s="270"/>
      <c r="H444" s="270"/>
      <c r="I444" s="270"/>
      <c r="J444" s="276"/>
      <c r="K444" s="48"/>
      <c r="L444" s="49"/>
      <c r="M444" s="50"/>
      <c r="N444" s="1"/>
      <c r="O444" s="2"/>
      <c r="P444" s="208"/>
      <c r="Q444" s="49"/>
      <c r="R444" s="49"/>
      <c r="S444" s="50"/>
      <c r="T444" s="1"/>
      <c r="U444" s="2"/>
      <c r="V444" s="208"/>
      <c r="W444" s="49"/>
      <c r="X444" s="49"/>
      <c r="Y444" s="50"/>
      <c r="Z444" s="1"/>
      <c r="AA444" s="2"/>
      <c r="AB444" s="208"/>
      <c r="AC444" s="49"/>
      <c r="AD444" s="49"/>
      <c r="AE444" s="50"/>
      <c r="AF444" s="1"/>
      <c r="AG444" s="2"/>
      <c r="AH444" s="208"/>
      <c r="AI444" s="56"/>
      <c r="AJ444" s="50"/>
      <c r="AK444" s="50"/>
      <c r="AL444" s="1"/>
      <c r="AM444" s="2"/>
      <c r="AN444" s="199"/>
      <c r="AO444" s="201"/>
      <c r="AP444" s="218">
        <f>IF(AP442-$AT$3/100&lt;0,0,IF(OR(AQ442=1,AR442=1,AS442=1,AT442=1,AU442=1),AP442,AP442-$AT$3/100))</f>
        <v>0</v>
      </c>
      <c r="AQ444" s="220" t="str">
        <f>IF(AQ442="-","-",IF(AQ442-$AT$3/100&lt;0,0,IF(AQ442=1,1,AQ442-$AT$3/100)))</f>
        <v>-</v>
      </c>
      <c r="AR444" s="205" t="str">
        <f>IF(AR442="-","-",IF(AR442-$AT$3/100&lt;0,0,IF(AR442=1,1,AR442-$AT$3/100)))</f>
        <v>-</v>
      </c>
      <c r="AS444" s="205" t="str">
        <f>IF(AS442="-","-",IF(AS442-$AT$3/100&lt;0,0,IF(AS442=1,1,AS442-$AT$3/100)))</f>
        <v>-</v>
      </c>
      <c r="AT444" s="205" t="str">
        <f>IF(AT442="-","-",IF(AT442-$AT$3/100&lt;0,0,IF(AT442=1,1,AT442-$AT$3/100)))</f>
        <v>-</v>
      </c>
      <c r="AU444" s="192" t="str">
        <f>IF(AU442="-","-",IF(AU442-$AT$3/100&lt;0,0,IF(AU442=1,1,AU442-$AT$3/100)))</f>
        <v>-</v>
      </c>
      <c r="AV444" s="57"/>
      <c r="AW444" s="52"/>
      <c r="AY444" s="54">
        <f t="shared" si="60"/>
        <v>0</v>
      </c>
      <c r="AZ444" s="54">
        <f t="shared" si="61"/>
        <v>0</v>
      </c>
      <c r="BA444" s="54">
        <f t="shared" si="62"/>
        <v>0</v>
      </c>
      <c r="BB444" s="54">
        <f t="shared" si="63"/>
        <v>0</v>
      </c>
      <c r="BC444" s="54">
        <f t="shared" si="64"/>
        <v>0</v>
      </c>
      <c r="BE444" s="54">
        <f t="shared" si="65"/>
        <v>0</v>
      </c>
      <c r="BF444" s="54">
        <f t="shared" si="66"/>
        <v>0</v>
      </c>
      <c r="BG444" s="54">
        <f t="shared" si="67"/>
        <v>0</v>
      </c>
      <c r="BH444" s="54">
        <f t="shared" si="68"/>
        <v>0</v>
      </c>
      <c r="BI444" s="54">
        <f t="shared" si="69"/>
        <v>0</v>
      </c>
    </row>
    <row r="445" spans="1:61" s="53" customFormat="1" ht="12.95" customHeight="1">
      <c r="A445" s="179"/>
      <c r="B445" s="262"/>
      <c r="C445" s="265"/>
      <c r="D445" s="271"/>
      <c r="E445" s="273"/>
      <c r="F445" s="273"/>
      <c r="G445" s="273"/>
      <c r="H445" s="273"/>
      <c r="I445" s="273"/>
      <c r="J445" s="278">
        <f>SUM(D445:I447)</f>
        <v>0</v>
      </c>
      <c r="K445" s="48"/>
      <c r="L445" s="49"/>
      <c r="M445" s="50"/>
      <c r="N445" s="1"/>
      <c r="O445" s="2"/>
      <c r="P445" s="207">
        <f>ROUNDDOWN(+BE442+BE443+BE444+BE445+BE446+BE447,2)</f>
        <v>0</v>
      </c>
      <c r="Q445" s="49"/>
      <c r="R445" s="49"/>
      <c r="S445" s="50"/>
      <c r="T445" s="1"/>
      <c r="U445" s="2"/>
      <c r="V445" s="207">
        <f>ROUNDDOWN(+BF442+BF443+BF444+BF445+BF446+BF447,2)</f>
        <v>0</v>
      </c>
      <c r="W445" s="49"/>
      <c r="X445" s="49"/>
      <c r="Y445" s="50"/>
      <c r="Z445" s="1"/>
      <c r="AA445" s="2"/>
      <c r="AB445" s="207">
        <f>ROUNDDOWN(+BG442+BG443+BG444+BG445+BG446+BG447,2)</f>
        <v>0</v>
      </c>
      <c r="AC445" s="49"/>
      <c r="AD445" s="49"/>
      <c r="AE445" s="50"/>
      <c r="AF445" s="1"/>
      <c r="AG445" s="2"/>
      <c r="AH445" s="207">
        <f>ROUNDDOWN(+BH442+BH443+BH444+BH445+BH446+BH447,2)</f>
        <v>0</v>
      </c>
      <c r="AI445" s="56"/>
      <c r="AJ445" s="50"/>
      <c r="AK445" s="50"/>
      <c r="AL445" s="1"/>
      <c r="AM445" s="2"/>
      <c r="AN445" s="207">
        <f>ROUNDDOWN(+BI442+BI443+BI444+BI445+BI446+BI447,2)</f>
        <v>0</v>
      </c>
      <c r="AO445" s="225">
        <f>+AN445+AH445+AB445+V445+P445</f>
        <v>0</v>
      </c>
      <c r="AP445" s="219"/>
      <c r="AQ445" s="195"/>
      <c r="AR445" s="197"/>
      <c r="AS445" s="197"/>
      <c r="AT445" s="197"/>
      <c r="AU445" s="193"/>
      <c r="AV445" s="51"/>
      <c r="AW445" s="52"/>
      <c r="AY445" s="54">
        <f t="shared" si="60"/>
        <v>0</v>
      </c>
      <c r="AZ445" s="54">
        <f t="shared" si="61"/>
        <v>0</v>
      </c>
      <c r="BA445" s="54">
        <f t="shared" si="62"/>
        <v>0</v>
      </c>
      <c r="BB445" s="54">
        <f t="shared" si="63"/>
        <v>0</v>
      </c>
      <c r="BC445" s="54">
        <f t="shared" si="64"/>
        <v>0</v>
      </c>
      <c r="BE445" s="54">
        <f t="shared" si="65"/>
        <v>0</v>
      </c>
      <c r="BF445" s="54">
        <f t="shared" si="66"/>
        <v>0</v>
      </c>
      <c r="BG445" s="54">
        <f t="shared" si="67"/>
        <v>0</v>
      </c>
      <c r="BH445" s="54">
        <f t="shared" si="68"/>
        <v>0</v>
      </c>
      <c r="BI445" s="54">
        <f t="shared" si="69"/>
        <v>0</v>
      </c>
    </row>
    <row r="446" spans="1:61" s="53" customFormat="1" ht="12.95" customHeight="1">
      <c r="A446" s="179"/>
      <c r="B446" s="262"/>
      <c r="C446" s="265"/>
      <c r="D446" s="272"/>
      <c r="E446" s="274"/>
      <c r="F446" s="274"/>
      <c r="G446" s="274"/>
      <c r="H446" s="274"/>
      <c r="I446" s="274"/>
      <c r="J446" s="276"/>
      <c r="K446" s="48"/>
      <c r="L446" s="49"/>
      <c r="M446" s="50"/>
      <c r="N446" s="1"/>
      <c r="O446" s="2"/>
      <c r="P446" s="208"/>
      <c r="Q446" s="49"/>
      <c r="R446" s="49"/>
      <c r="S446" s="50"/>
      <c r="T446" s="1"/>
      <c r="U446" s="2"/>
      <c r="V446" s="208"/>
      <c r="W446" s="49"/>
      <c r="X446" s="49"/>
      <c r="Y446" s="50"/>
      <c r="Z446" s="1"/>
      <c r="AA446" s="2"/>
      <c r="AB446" s="208"/>
      <c r="AC446" s="49"/>
      <c r="AD446" s="49"/>
      <c r="AE446" s="50"/>
      <c r="AF446" s="1"/>
      <c r="AG446" s="2"/>
      <c r="AH446" s="208"/>
      <c r="AI446" s="58"/>
      <c r="AJ446" s="50"/>
      <c r="AK446" s="50"/>
      <c r="AL446" s="1"/>
      <c r="AM446" s="2"/>
      <c r="AN446" s="208"/>
      <c r="AO446" s="226"/>
      <c r="AP446" s="214">
        <f>IF(J445=0,0,ROUNDDOWN(+AO445/+J445,2))</f>
        <v>0</v>
      </c>
      <c r="AQ446" s="216" t="str">
        <f>IF(P445=0,"-",ROUNDDOWN(+P445/+AO445,2))</f>
        <v>-</v>
      </c>
      <c r="AR446" s="210" t="str">
        <f>IF(V445=0,"-",ROUNDDOWN(+V445/+AO445,2))</f>
        <v>-</v>
      </c>
      <c r="AS446" s="210" t="str">
        <f>IF(AB445=0,"-",ROUNDDOWN(+AB445/+AO445,2))</f>
        <v>-</v>
      </c>
      <c r="AT446" s="210" t="str">
        <f>IF(AH445=0,"-",ROUNDDOWN(+AH445/+AO445,2))</f>
        <v>-</v>
      </c>
      <c r="AU446" s="212" t="str">
        <f>IF(AN445=0,"-",ROUNDDOWN(+AN445/+AO445,2))</f>
        <v>-</v>
      </c>
      <c r="AV446" s="57"/>
      <c r="AW446" s="52"/>
      <c r="AY446" s="54">
        <f t="shared" si="60"/>
        <v>0</v>
      </c>
      <c r="AZ446" s="54">
        <f t="shared" si="61"/>
        <v>0</v>
      </c>
      <c r="BA446" s="54">
        <f t="shared" si="62"/>
        <v>0</v>
      </c>
      <c r="BB446" s="54">
        <f t="shared" si="63"/>
        <v>0</v>
      </c>
      <c r="BC446" s="54">
        <f t="shared" si="64"/>
        <v>0</v>
      </c>
      <c r="BE446" s="54">
        <f t="shared" si="65"/>
        <v>0</v>
      </c>
      <c r="BF446" s="54">
        <f t="shared" si="66"/>
        <v>0</v>
      </c>
      <c r="BG446" s="54">
        <f t="shared" si="67"/>
        <v>0</v>
      </c>
      <c r="BH446" s="54">
        <f t="shared" si="68"/>
        <v>0</v>
      </c>
      <c r="BI446" s="54">
        <f t="shared" si="69"/>
        <v>0</v>
      </c>
    </row>
    <row r="447" spans="1:61" s="53" customFormat="1" ht="12.95" customHeight="1">
      <c r="A447" s="179"/>
      <c r="B447" s="262"/>
      <c r="C447" s="265"/>
      <c r="D447" s="272"/>
      <c r="E447" s="274"/>
      <c r="F447" s="274"/>
      <c r="G447" s="274"/>
      <c r="H447" s="274"/>
      <c r="I447" s="274"/>
      <c r="J447" s="285"/>
      <c r="K447" s="66"/>
      <c r="L447" s="67"/>
      <c r="M447" s="68"/>
      <c r="N447" s="3"/>
      <c r="O447" s="4"/>
      <c r="P447" s="236"/>
      <c r="Q447" s="67"/>
      <c r="R447" s="67"/>
      <c r="S447" s="68"/>
      <c r="T447" s="3"/>
      <c r="U447" s="4"/>
      <c r="V447" s="236"/>
      <c r="W447" s="67"/>
      <c r="X447" s="67"/>
      <c r="Y447" s="68"/>
      <c r="Z447" s="3"/>
      <c r="AA447" s="4"/>
      <c r="AB447" s="236"/>
      <c r="AC447" s="67"/>
      <c r="AD447" s="67"/>
      <c r="AE447" s="68"/>
      <c r="AF447" s="3"/>
      <c r="AG447" s="4"/>
      <c r="AH447" s="236"/>
      <c r="AI447" s="69"/>
      <c r="AJ447" s="68"/>
      <c r="AK447" s="68"/>
      <c r="AL447" s="3"/>
      <c r="AM447" s="4"/>
      <c r="AN447" s="236"/>
      <c r="AO447" s="239"/>
      <c r="AP447" s="238"/>
      <c r="AQ447" s="217"/>
      <c r="AR447" s="211"/>
      <c r="AS447" s="211"/>
      <c r="AT447" s="211"/>
      <c r="AU447" s="213"/>
      <c r="AV447" s="57"/>
      <c r="AW447" s="52"/>
      <c r="AY447" s="54">
        <f t="shared" si="60"/>
        <v>0</v>
      </c>
      <c r="AZ447" s="54">
        <f t="shared" si="61"/>
        <v>0</v>
      </c>
      <c r="BA447" s="54">
        <f t="shared" si="62"/>
        <v>0</v>
      </c>
      <c r="BB447" s="54">
        <f t="shared" si="63"/>
        <v>0</v>
      </c>
      <c r="BC447" s="54">
        <f t="shared" si="64"/>
        <v>0</v>
      </c>
      <c r="BE447" s="54">
        <f t="shared" si="65"/>
        <v>0</v>
      </c>
      <c r="BF447" s="54">
        <f t="shared" si="66"/>
        <v>0</v>
      </c>
      <c r="BG447" s="54">
        <f t="shared" si="67"/>
        <v>0</v>
      </c>
      <c r="BH447" s="54">
        <f t="shared" si="68"/>
        <v>0</v>
      </c>
      <c r="BI447" s="54">
        <f t="shared" si="69"/>
        <v>0</v>
      </c>
    </row>
    <row r="448" spans="1:61" s="53" customFormat="1" ht="12.95" customHeight="1">
      <c r="A448" s="221">
        <f>A442+1</f>
        <v>74</v>
      </c>
      <c r="B448" s="279"/>
      <c r="C448" s="280"/>
      <c r="D448" s="281"/>
      <c r="E448" s="282"/>
      <c r="F448" s="282"/>
      <c r="G448" s="282"/>
      <c r="H448" s="282"/>
      <c r="I448" s="282"/>
      <c r="J448" s="283">
        <f>SUM(D448:I450)</f>
        <v>0</v>
      </c>
      <c r="K448" s="63"/>
      <c r="L448" s="64"/>
      <c r="M448" s="65"/>
      <c r="N448" s="5"/>
      <c r="O448" s="6"/>
      <c r="P448" s="284">
        <f>ROUNDDOWN(+AY448+AY449+AY450+AY451+AY452+AY453,2)</f>
        <v>0</v>
      </c>
      <c r="Q448" s="64"/>
      <c r="R448" s="64"/>
      <c r="S448" s="65"/>
      <c r="T448" s="5"/>
      <c r="U448" s="6"/>
      <c r="V448" s="284">
        <f>ROUNDDOWN(+AZ448+AZ449+AZ450+AZ451+AZ452+AZ453,2)</f>
        <v>0</v>
      </c>
      <c r="W448" s="64"/>
      <c r="X448" s="64"/>
      <c r="Y448" s="65"/>
      <c r="Z448" s="5"/>
      <c r="AA448" s="6"/>
      <c r="AB448" s="284">
        <f>ROUNDDOWN(+BA448+BA449+BA450+BA451+BA452+BA453,2)</f>
        <v>0</v>
      </c>
      <c r="AC448" s="64"/>
      <c r="AD448" s="64"/>
      <c r="AE448" s="65"/>
      <c r="AF448" s="5"/>
      <c r="AG448" s="6"/>
      <c r="AH448" s="284">
        <f>ROUNDDOWN(+BB448+BB449+BB450+BB451+BB452+BB453,2)</f>
        <v>0</v>
      </c>
      <c r="AI448" s="64"/>
      <c r="AJ448" s="64"/>
      <c r="AK448" s="65"/>
      <c r="AL448" s="5"/>
      <c r="AM448" s="6"/>
      <c r="AN448" s="227">
        <f>ROUNDDOWN(+BC448+BC449+BC450+BC451+BC452+BC453,2)</f>
        <v>0</v>
      </c>
      <c r="AO448" s="234">
        <f>+AN448+AH448+AB448+V448+P448</f>
        <v>0</v>
      </c>
      <c r="AP448" s="231">
        <f>IF(J448=0,0,ROUNDDOWN(+AO448/+J448,2))</f>
        <v>0</v>
      </c>
      <c r="AQ448" s="232" t="str">
        <f>IF(P448=0,"-",ROUNDDOWN(+P448/+AO448,2))</f>
        <v>-</v>
      </c>
      <c r="AR448" s="233" t="str">
        <f>IF(V448=0,"-",ROUNDDOWN(+V448/+AO448,2))</f>
        <v>-</v>
      </c>
      <c r="AS448" s="233" t="str">
        <f>IF(AB448=0,"-",ROUNDDOWN(+AB448/+AO448,2))</f>
        <v>-</v>
      </c>
      <c r="AT448" s="233" t="str">
        <f>IF(AH448=0,"-",ROUNDDOWN(+AH448/+AO448,2))</f>
        <v>-</v>
      </c>
      <c r="AU448" s="230" t="str">
        <f>IF(AN448=0,"-",ROUNDDOWN(+AN448/+AO448,2))</f>
        <v>-</v>
      </c>
      <c r="AV448" s="51"/>
      <c r="AW448" s="52"/>
      <c r="AY448" s="54">
        <f t="shared" si="60"/>
        <v>0</v>
      </c>
      <c r="AZ448" s="54">
        <f t="shared" si="61"/>
        <v>0</v>
      </c>
      <c r="BA448" s="54">
        <f t="shared" si="62"/>
        <v>0</v>
      </c>
      <c r="BB448" s="54">
        <f t="shared" si="63"/>
        <v>0</v>
      </c>
      <c r="BC448" s="54">
        <f t="shared" si="64"/>
        <v>0</v>
      </c>
      <c r="BE448" s="54">
        <f t="shared" si="65"/>
        <v>0</v>
      </c>
      <c r="BF448" s="54">
        <f t="shared" si="66"/>
        <v>0</v>
      </c>
      <c r="BG448" s="54">
        <f t="shared" si="67"/>
        <v>0</v>
      </c>
      <c r="BH448" s="54">
        <f t="shared" si="68"/>
        <v>0</v>
      </c>
      <c r="BI448" s="54">
        <f t="shared" si="69"/>
        <v>0</v>
      </c>
    </row>
    <row r="449" spans="1:61" s="53" customFormat="1" ht="12.95" customHeight="1">
      <c r="A449" s="179"/>
      <c r="B449" s="262"/>
      <c r="C449" s="265"/>
      <c r="D449" s="268"/>
      <c r="E449" s="270"/>
      <c r="F449" s="270"/>
      <c r="G449" s="270"/>
      <c r="H449" s="270"/>
      <c r="I449" s="270"/>
      <c r="J449" s="276"/>
      <c r="K449" s="48"/>
      <c r="L449" s="50"/>
      <c r="M449" s="50"/>
      <c r="N449" s="2"/>
      <c r="O449" s="2"/>
      <c r="P449" s="208"/>
      <c r="Q449" s="49"/>
      <c r="R449" s="49"/>
      <c r="S449" s="50"/>
      <c r="T449" s="2"/>
      <c r="U449" s="2"/>
      <c r="V449" s="208"/>
      <c r="W449" s="55"/>
      <c r="X449" s="55"/>
      <c r="Y449" s="56"/>
      <c r="Z449" s="2"/>
      <c r="AA449" s="2"/>
      <c r="AB449" s="208"/>
      <c r="AC449" s="55"/>
      <c r="AD449" s="55"/>
      <c r="AE449" s="56"/>
      <c r="AF449" s="2"/>
      <c r="AG449" s="2"/>
      <c r="AH449" s="208"/>
      <c r="AI449" s="56"/>
      <c r="AJ449" s="56"/>
      <c r="AK449" s="56"/>
      <c r="AL449" s="2"/>
      <c r="AM449" s="2"/>
      <c r="AN449" s="199"/>
      <c r="AO449" s="201"/>
      <c r="AP449" s="219"/>
      <c r="AQ449" s="195"/>
      <c r="AR449" s="197"/>
      <c r="AS449" s="197"/>
      <c r="AT449" s="197"/>
      <c r="AU449" s="193"/>
      <c r="AV449" s="57"/>
      <c r="AW449" s="52"/>
      <c r="AY449" s="54">
        <f t="shared" si="60"/>
        <v>0</v>
      </c>
      <c r="AZ449" s="54">
        <f t="shared" si="61"/>
        <v>0</v>
      </c>
      <c r="BA449" s="54">
        <f t="shared" si="62"/>
        <v>0</v>
      </c>
      <c r="BB449" s="54">
        <f t="shared" si="63"/>
        <v>0</v>
      </c>
      <c r="BC449" s="54">
        <f t="shared" si="64"/>
        <v>0</v>
      </c>
      <c r="BE449" s="54">
        <f t="shared" si="65"/>
        <v>0</v>
      </c>
      <c r="BF449" s="54">
        <f t="shared" si="66"/>
        <v>0</v>
      </c>
      <c r="BG449" s="54">
        <f t="shared" si="67"/>
        <v>0</v>
      </c>
      <c r="BH449" s="54">
        <f t="shared" si="68"/>
        <v>0</v>
      </c>
      <c r="BI449" s="54">
        <f t="shared" si="69"/>
        <v>0</v>
      </c>
    </row>
    <row r="450" spans="1:61" s="53" customFormat="1" ht="12.95" customHeight="1">
      <c r="A450" s="179"/>
      <c r="B450" s="262"/>
      <c r="C450" s="265"/>
      <c r="D450" s="268"/>
      <c r="E450" s="270"/>
      <c r="F450" s="270"/>
      <c r="G450" s="270"/>
      <c r="H450" s="270"/>
      <c r="I450" s="270"/>
      <c r="J450" s="276"/>
      <c r="K450" s="48"/>
      <c r="L450" s="49"/>
      <c r="M450" s="50"/>
      <c r="N450" s="1"/>
      <c r="O450" s="2"/>
      <c r="P450" s="208"/>
      <c r="Q450" s="49"/>
      <c r="R450" s="49"/>
      <c r="S450" s="50"/>
      <c r="T450" s="1"/>
      <c r="U450" s="2"/>
      <c r="V450" s="208"/>
      <c r="W450" s="49"/>
      <c r="X450" s="49"/>
      <c r="Y450" s="50"/>
      <c r="Z450" s="1"/>
      <c r="AA450" s="2"/>
      <c r="AB450" s="208"/>
      <c r="AC450" s="49"/>
      <c r="AD450" s="49"/>
      <c r="AE450" s="50"/>
      <c r="AF450" s="1"/>
      <c r="AG450" s="2"/>
      <c r="AH450" s="208"/>
      <c r="AI450" s="56"/>
      <c r="AJ450" s="50"/>
      <c r="AK450" s="50"/>
      <c r="AL450" s="1"/>
      <c r="AM450" s="2"/>
      <c r="AN450" s="199"/>
      <c r="AO450" s="201"/>
      <c r="AP450" s="218">
        <f>IF(AP448-$AT$3/100&lt;0,0,IF(OR(AQ448=1,AR448=1,AS448=1,AT448=1,AU448=1),AP448,AP448-$AT$3/100))</f>
        <v>0</v>
      </c>
      <c r="AQ450" s="220" t="str">
        <f>IF(AQ448="-","-",IF(AQ448-$AT$3/100&lt;0,0,IF(AQ448=1,1,AQ448-$AT$3/100)))</f>
        <v>-</v>
      </c>
      <c r="AR450" s="205" t="str">
        <f>IF(AR448="-","-",IF(AR448-$AT$3/100&lt;0,0,IF(AR448=1,1,AR448-$AT$3/100)))</f>
        <v>-</v>
      </c>
      <c r="AS450" s="205" t="str">
        <f>IF(AS448="-","-",IF(AS448-$AT$3/100&lt;0,0,IF(AS448=1,1,AS448-$AT$3/100)))</f>
        <v>-</v>
      </c>
      <c r="AT450" s="205" t="str">
        <f>IF(AT448="-","-",IF(AT448-$AT$3/100&lt;0,0,IF(AT448=1,1,AT448-$AT$3/100)))</f>
        <v>-</v>
      </c>
      <c r="AU450" s="192" t="str">
        <f>IF(AU448="-","-",IF(AU448-$AT$3/100&lt;0,0,IF(AU448=1,1,AU448-$AT$3/100)))</f>
        <v>-</v>
      </c>
      <c r="AV450" s="57"/>
      <c r="AW450" s="52"/>
      <c r="AY450" s="54">
        <f t="shared" si="60"/>
        <v>0</v>
      </c>
      <c r="AZ450" s="54">
        <f t="shared" si="61"/>
        <v>0</v>
      </c>
      <c r="BA450" s="54">
        <f t="shared" si="62"/>
        <v>0</v>
      </c>
      <c r="BB450" s="54">
        <f t="shared" si="63"/>
        <v>0</v>
      </c>
      <c r="BC450" s="54">
        <f t="shared" si="64"/>
        <v>0</v>
      </c>
      <c r="BE450" s="54">
        <f t="shared" si="65"/>
        <v>0</v>
      </c>
      <c r="BF450" s="54">
        <f t="shared" si="66"/>
        <v>0</v>
      </c>
      <c r="BG450" s="54">
        <f t="shared" si="67"/>
        <v>0</v>
      </c>
      <c r="BH450" s="54">
        <f t="shared" si="68"/>
        <v>0</v>
      </c>
      <c r="BI450" s="54">
        <f t="shared" si="69"/>
        <v>0</v>
      </c>
    </row>
    <row r="451" spans="1:61" s="53" customFormat="1" ht="12.95" customHeight="1">
      <c r="A451" s="179"/>
      <c r="B451" s="262"/>
      <c r="C451" s="265"/>
      <c r="D451" s="271"/>
      <c r="E451" s="273"/>
      <c r="F451" s="273"/>
      <c r="G451" s="273"/>
      <c r="H451" s="273"/>
      <c r="I451" s="273"/>
      <c r="J451" s="278">
        <f>SUM(D451:I453)</f>
        <v>0</v>
      </c>
      <c r="K451" s="48"/>
      <c r="L451" s="49"/>
      <c r="M451" s="50"/>
      <c r="N451" s="1"/>
      <c r="O451" s="2"/>
      <c r="P451" s="207">
        <f>ROUNDDOWN(+BE448+BE449+BE450+BE451+BE452+BE453,2)</f>
        <v>0</v>
      </c>
      <c r="Q451" s="49"/>
      <c r="R451" s="49"/>
      <c r="S451" s="50"/>
      <c r="T451" s="1"/>
      <c r="U451" s="2"/>
      <c r="V451" s="207">
        <f>ROUNDDOWN(+BF448+BF449+BF450+BF451+BF452+BF453,2)</f>
        <v>0</v>
      </c>
      <c r="W451" s="49"/>
      <c r="X451" s="49"/>
      <c r="Y451" s="50"/>
      <c r="Z451" s="1"/>
      <c r="AA451" s="2"/>
      <c r="AB451" s="207">
        <f>ROUNDDOWN(+BG448+BG449+BG450+BG451+BG452+BG453,2)</f>
        <v>0</v>
      </c>
      <c r="AC451" s="49"/>
      <c r="AD451" s="49"/>
      <c r="AE451" s="50"/>
      <c r="AF451" s="1"/>
      <c r="AG451" s="2"/>
      <c r="AH451" s="207">
        <f>ROUNDDOWN(+BH448+BH449+BH450+BH451+BH452+BH453,2)</f>
        <v>0</v>
      </c>
      <c r="AI451" s="56"/>
      <c r="AJ451" s="50"/>
      <c r="AK451" s="50"/>
      <c r="AL451" s="1"/>
      <c r="AM451" s="2"/>
      <c r="AN451" s="207">
        <f>ROUNDDOWN(+BI448+BI449+BI450+BI451+BI452+BI453,2)</f>
        <v>0</v>
      </c>
      <c r="AO451" s="225">
        <f>+AN451+AH451+AB451+V451+P451</f>
        <v>0</v>
      </c>
      <c r="AP451" s="219"/>
      <c r="AQ451" s="195"/>
      <c r="AR451" s="197"/>
      <c r="AS451" s="197"/>
      <c r="AT451" s="197"/>
      <c r="AU451" s="193"/>
      <c r="AV451" s="51"/>
      <c r="AW451" s="52"/>
      <c r="AY451" s="54">
        <f t="shared" si="60"/>
        <v>0</v>
      </c>
      <c r="AZ451" s="54">
        <f t="shared" si="61"/>
        <v>0</v>
      </c>
      <c r="BA451" s="54">
        <f t="shared" si="62"/>
        <v>0</v>
      </c>
      <c r="BB451" s="54">
        <f t="shared" si="63"/>
        <v>0</v>
      </c>
      <c r="BC451" s="54">
        <f t="shared" si="64"/>
        <v>0</v>
      </c>
      <c r="BE451" s="54">
        <f t="shared" si="65"/>
        <v>0</v>
      </c>
      <c r="BF451" s="54">
        <f t="shared" si="66"/>
        <v>0</v>
      </c>
      <c r="BG451" s="54">
        <f t="shared" si="67"/>
        <v>0</v>
      </c>
      <c r="BH451" s="54">
        <f t="shared" si="68"/>
        <v>0</v>
      </c>
      <c r="BI451" s="54">
        <f t="shared" si="69"/>
        <v>0</v>
      </c>
    </row>
    <row r="452" spans="1:61" s="53" customFormat="1" ht="12.95" customHeight="1">
      <c r="A452" s="179"/>
      <c r="B452" s="262"/>
      <c r="C452" s="265"/>
      <c r="D452" s="272"/>
      <c r="E452" s="274"/>
      <c r="F452" s="274"/>
      <c r="G452" s="274"/>
      <c r="H452" s="274"/>
      <c r="I452" s="274"/>
      <c r="J452" s="276"/>
      <c r="K452" s="48"/>
      <c r="L452" s="49"/>
      <c r="M452" s="50"/>
      <c r="N452" s="1"/>
      <c r="O452" s="2"/>
      <c r="P452" s="208"/>
      <c r="Q452" s="49"/>
      <c r="R452" s="49"/>
      <c r="S452" s="50"/>
      <c r="T452" s="1"/>
      <c r="U452" s="2"/>
      <c r="V452" s="208"/>
      <c r="W452" s="49"/>
      <c r="X452" s="49"/>
      <c r="Y452" s="50"/>
      <c r="Z452" s="1"/>
      <c r="AA452" s="2"/>
      <c r="AB452" s="208"/>
      <c r="AC452" s="49"/>
      <c r="AD452" s="49"/>
      <c r="AE452" s="50"/>
      <c r="AF452" s="1"/>
      <c r="AG452" s="2"/>
      <c r="AH452" s="208"/>
      <c r="AI452" s="58"/>
      <c r="AJ452" s="50"/>
      <c r="AK452" s="50"/>
      <c r="AL452" s="1"/>
      <c r="AM452" s="2"/>
      <c r="AN452" s="208"/>
      <c r="AO452" s="226"/>
      <c r="AP452" s="214">
        <f>IF(J451=0,0,ROUNDDOWN(+AO451/+J451,2))</f>
        <v>0</v>
      </c>
      <c r="AQ452" s="216" t="str">
        <f>IF(P451=0,"-",ROUNDDOWN(+P451/+AO451,2))</f>
        <v>-</v>
      </c>
      <c r="AR452" s="210" t="str">
        <f>IF(V451=0,"-",ROUNDDOWN(+V451/+AO451,2))</f>
        <v>-</v>
      </c>
      <c r="AS452" s="210" t="str">
        <f>IF(AB451=0,"-",ROUNDDOWN(+AB451/+AO451,2))</f>
        <v>-</v>
      </c>
      <c r="AT452" s="210" t="str">
        <f>IF(AH451=0,"-",ROUNDDOWN(+AH451/+AO451,2))</f>
        <v>-</v>
      </c>
      <c r="AU452" s="212" t="str">
        <f>IF(AN451=0,"-",ROUNDDOWN(+AN451/+AO451,2))</f>
        <v>-</v>
      </c>
      <c r="AV452" s="57"/>
      <c r="AW452" s="52"/>
      <c r="AY452" s="54">
        <f t="shared" si="60"/>
        <v>0</v>
      </c>
      <c r="AZ452" s="54">
        <f t="shared" si="61"/>
        <v>0</v>
      </c>
      <c r="BA452" s="54">
        <f t="shared" si="62"/>
        <v>0</v>
      </c>
      <c r="BB452" s="54">
        <f t="shared" si="63"/>
        <v>0</v>
      </c>
      <c r="BC452" s="54">
        <f t="shared" si="64"/>
        <v>0</v>
      </c>
      <c r="BE452" s="54">
        <f t="shared" si="65"/>
        <v>0</v>
      </c>
      <c r="BF452" s="54">
        <f t="shared" si="66"/>
        <v>0</v>
      </c>
      <c r="BG452" s="54">
        <f t="shared" si="67"/>
        <v>0</v>
      </c>
      <c r="BH452" s="54">
        <f t="shared" si="68"/>
        <v>0</v>
      </c>
      <c r="BI452" s="54">
        <f t="shared" si="69"/>
        <v>0</v>
      </c>
    </row>
    <row r="453" spans="1:61" s="53" customFormat="1" ht="12.95" customHeight="1">
      <c r="A453" s="179"/>
      <c r="B453" s="262"/>
      <c r="C453" s="265"/>
      <c r="D453" s="272"/>
      <c r="E453" s="274"/>
      <c r="F453" s="274"/>
      <c r="G453" s="274"/>
      <c r="H453" s="274"/>
      <c r="I453" s="274"/>
      <c r="J453" s="285"/>
      <c r="K453" s="66"/>
      <c r="L453" s="67"/>
      <c r="M453" s="68"/>
      <c r="N453" s="3"/>
      <c r="O453" s="4"/>
      <c r="P453" s="236"/>
      <c r="Q453" s="67"/>
      <c r="R453" s="67"/>
      <c r="S453" s="68"/>
      <c r="T453" s="3"/>
      <c r="U453" s="4"/>
      <c r="V453" s="236"/>
      <c r="W453" s="67"/>
      <c r="X453" s="67"/>
      <c r="Y453" s="68"/>
      <c r="Z453" s="3"/>
      <c r="AA453" s="4"/>
      <c r="AB453" s="236"/>
      <c r="AC453" s="67"/>
      <c r="AD453" s="67"/>
      <c r="AE453" s="68"/>
      <c r="AF453" s="3"/>
      <c r="AG453" s="4"/>
      <c r="AH453" s="236"/>
      <c r="AI453" s="69"/>
      <c r="AJ453" s="68"/>
      <c r="AK453" s="68"/>
      <c r="AL453" s="3"/>
      <c r="AM453" s="4"/>
      <c r="AN453" s="236"/>
      <c r="AO453" s="239"/>
      <c r="AP453" s="238"/>
      <c r="AQ453" s="217"/>
      <c r="AR453" s="211"/>
      <c r="AS453" s="211"/>
      <c r="AT453" s="211"/>
      <c r="AU453" s="213"/>
      <c r="AV453" s="57"/>
      <c r="AW453" s="52"/>
      <c r="AY453" s="54">
        <f t="shared" si="60"/>
        <v>0</v>
      </c>
      <c r="AZ453" s="54">
        <f t="shared" si="61"/>
        <v>0</v>
      </c>
      <c r="BA453" s="54">
        <f t="shared" si="62"/>
        <v>0</v>
      </c>
      <c r="BB453" s="54">
        <f t="shared" si="63"/>
        <v>0</v>
      </c>
      <c r="BC453" s="54">
        <f t="shared" si="64"/>
        <v>0</v>
      </c>
      <c r="BE453" s="54">
        <f t="shared" si="65"/>
        <v>0</v>
      </c>
      <c r="BF453" s="54">
        <f t="shared" si="66"/>
        <v>0</v>
      </c>
      <c r="BG453" s="54">
        <f t="shared" si="67"/>
        <v>0</v>
      </c>
      <c r="BH453" s="54">
        <f t="shared" si="68"/>
        <v>0</v>
      </c>
      <c r="BI453" s="54">
        <f t="shared" si="69"/>
        <v>0</v>
      </c>
    </row>
    <row r="454" spans="1:61" s="53" customFormat="1" ht="12.95" customHeight="1">
      <c r="A454" s="221">
        <f>A448+1</f>
        <v>75</v>
      </c>
      <c r="B454" s="279"/>
      <c r="C454" s="280"/>
      <c r="D454" s="281"/>
      <c r="E454" s="282"/>
      <c r="F454" s="282"/>
      <c r="G454" s="282"/>
      <c r="H454" s="282"/>
      <c r="I454" s="282"/>
      <c r="J454" s="283">
        <f>SUM(D454:I456)</f>
        <v>0</v>
      </c>
      <c r="K454" s="63"/>
      <c r="L454" s="64"/>
      <c r="M454" s="65"/>
      <c r="N454" s="5"/>
      <c r="O454" s="6"/>
      <c r="P454" s="284">
        <f>ROUNDDOWN(+AY454+AY455+AY456+AY457+AY458+AY459,2)</f>
        <v>0</v>
      </c>
      <c r="Q454" s="64"/>
      <c r="R454" s="64"/>
      <c r="S454" s="65"/>
      <c r="T454" s="5"/>
      <c r="U454" s="6"/>
      <c r="V454" s="284">
        <f>ROUNDDOWN(+AZ454+AZ455+AZ456+AZ457+AZ458+AZ459,2)</f>
        <v>0</v>
      </c>
      <c r="W454" s="64"/>
      <c r="X454" s="64"/>
      <c r="Y454" s="65"/>
      <c r="Z454" s="5"/>
      <c r="AA454" s="6"/>
      <c r="AB454" s="284">
        <f>ROUNDDOWN(+BA454+BA455+BA456+BA457+BA458+BA459,2)</f>
        <v>0</v>
      </c>
      <c r="AC454" s="64"/>
      <c r="AD454" s="64"/>
      <c r="AE454" s="65"/>
      <c r="AF454" s="5"/>
      <c r="AG454" s="6"/>
      <c r="AH454" s="284">
        <f>ROUNDDOWN(+BB454+BB455+BB456+BB457+BB458+BB459,2)</f>
        <v>0</v>
      </c>
      <c r="AI454" s="64"/>
      <c r="AJ454" s="64"/>
      <c r="AK454" s="65"/>
      <c r="AL454" s="5"/>
      <c r="AM454" s="6"/>
      <c r="AN454" s="227">
        <f>ROUNDDOWN(+BC454+BC455+BC456+BC457+BC458+BC459,2)</f>
        <v>0</v>
      </c>
      <c r="AO454" s="234">
        <f>+AN454+AH454+AB454+V454+P454</f>
        <v>0</v>
      </c>
      <c r="AP454" s="231">
        <f>IF(J454=0,0,ROUNDDOWN(+AO454/+J454,2))</f>
        <v>0</v>
      </c>
      <c r="AQ454" s="232" t="str">
        <f>IF(P454=0,"-",ROUNDDOWN(+P454/+AO454,2))</f>
        <v>-</v>
      </c>
      <c r="AR454" s="233" t="str">
        <f>IF(V454=0,"-",ROUNDDOWN(+V454/+AO454,2))</f>
        <v>-</v>
      </c>
      <c r="AS454" s="233" t="str">
        <f>IF(AB454=0,"-",ROUNDDOWN(+AB454/+AO454,2))</f>
        <v>-</v>
      </c>
      <c r="AT454" s="233" t="str">
        <f>IF(AH454=0,"-",ROUNDDOWN(+AH454/+AO454,2))</f>
        <v>-</v>
      </c>
      <c r="AU454" s="230" t="str">
        <f>IF(AN454=0,"-",ROUNDDOWN(+AN454/+AO454,2))</f>
        <v>-</v>
      </c>
      <c r="AV454" s="51"/>
      <c r="AW454" s="52"/>
      <c r="AY454" s="54">
        <f t="shared" si="60"/>
        <v>0</v>
      </c>
      <c r="AZ454" s="54">
        <f t="shared" si="61"/>
        <v>0</v>
      </c>
      <c r="BA454" s="54">
        <f t="shared" si="62"/>
        <v>0</v>
      </c>
      <c r="BB454" s="54">
        <f t="shared" si="63"/>
        <v>0</v>
      </c>
      <c r="BC454" s="54">
        <f t="shared" si="64"/>
        <v>0</v>
      </c>
      <c r="BE454" s="54">
        <f t="shared" si="65"/>
        <v>0</v>
      </c>
      <c r="BF454" s="54">
        <f t="shared" si="66"/>
        <v>0</v>
      </c>
      <c r="BG454" s="54">
        <f t="shared" si="67"/>
        <v>0</v>
      </c>
      <c r="BH454" s="54">
        <f t="shared" si="68"/>
        <v>0</v>
      </c>
      <c r="BI454" s="54">
        <f t="shared" si="69"/>
        <v>0</v>
      </c>
    </row>
    <row r="455" spans="1:61" s="53" customFormat="1" ht="12.95" customHeight="1">
      <c r="A455" s="179"/>
      <c r="B455" s="262"/>
      <c r="C455" s="265"/>
      <c r="D455" s="268"/>
      <c r="E455" s="270"/>
      <c r="F455" s="270"/>
      <c r="G455" s="270"/>
      <c r="H455" s="270"/>
      <c r="I455" s="270"/>
      <c r="J455" s="276"/>
      <c r="K455" s="48"/>
      <c r="L455" s="50"/>
      <c r="M455" s="50"/>
      <c r="N455" s="2"/>
      <c r="O455" s="2"/>
      <c r="P455" s="208"/>
      <c r="Q455" s="49"/>
      <c r="R455" s="49"/>
      <c r="S455" s="50"/>
      <c r="T455" s="2"/>
      <c r="U455" s="2"/>
      <c r="V455" s="208"/>
      <c r="W455" s="55"/>
      <c r="X455" s="55"/>
      <c r="Y455" s="56"/>
      <c r="Z455" s="2"/>
      <c r="AA455" s="2"/>
      <c r="AB455" s="208"/>
      <c r="AC455" s="55"/>
      <c r="AD455" s="55"/>
      <c r="AE455" s="56"/>
      <c r="AF455" s="2"/>
      <c r="AG455" s="2"/>
      <c r="AH455" s="208"/>
      <c r="AI455" s="56"/>
      <c r="AJ455" s="56"/>
      <c r="AK455" s="56"/>
      <c r="AL455" s="2"/>
      <c r="AM455" s="2"/>
      <c r="AN455" s="199"/>
      <c r="AO455" s="201"/>
      <c r="AP455" s="219"/>
      <c r="AQ455" s="195"/>
      <c r="AR455" s="197"/>
      <c r="AS455" s="197"/>
      <c r="AT455" s="197"/>
      <c r="AU455" s="193"/>
      <c r="AV455" s="57"/>
      <c r="AW455" s="52"/>
      <c r="AY455" s="54">
        <f t="shared" si="60"/>
        <v>0</v>
      </c>
      <c r="AZ455" s="54">
        <f t="shared" si="61"/>
        <v>0</v>
      </c>
      <c r="BA455" s="54">
        <f t="shared" si="62"/>
        <v>0</v>
      </c>
      <c r="BB455" s="54">
        <f t="shared" si="63"/>
        <v>0</v>
      </c>
      <c r="BC455" s="54">
        <f t="shared" si="64"/>
        <v>0</v>
      </c>
      <c r="BE455" s="54">
        <f t="shared" si="65"/>
        <v>0</v>
      </c>
      <c r="BF455" s="54">
        <f t="shared" si="66"/>
        <v>0</v>
      </c>
      <c r="BG455" s="54">
        <f t="shared" si="67"/>
        <v>0</v>
      </c>
      <c r="BH455" s="54">
        <f t="shared" si="68"/>
        <v>0</v>
      </c>
      <c r="BI455" s="54">
        <f t="shared" si="69"/>
        <v>0</v>
      </c>
    </row>
    <row r="456" spans="1:61" s="53" customFormat="1" ht="12.95" customHeight="1">
      <c r="A456" s="179"/>
      <c r="B456" s="262"/>
      <c r="C456" s="265"/>
      <c r="D456" s="268"/>
      <c r="E456" s="270"/>
      <c r="F456" s="270"/>
      <c r="G456" s="270"/>
      <c r="H456" s="270"/>
      <c r="I456" s="270"/>
      <c r="J456" s="276"/>
      <c r="K456" s="48"/>
      <c r="L456" s="49"/>
      <c r="M456" s="50"/>
      <c r="N456" s="1"/>
      <c r="O456" s="2"/>
      <c r="P456" s="208"/>
      <c r="Q456" s="49"/>
      <c r="R456" s="49"/>
      <c r="S456" s="50"/>
      <c r="T456" s="1"/>
      <c r="U456" s="2"/>
      <c r="V456" s="208"/>
      <c r="W456" s="49"/>
      <c r="X456" s="49"/>
      <c r="Y456" s="50"/>
      <c r="Z456" s="1"/>
      <c r="AA456" s="2"/>
      <c r="AB456" s="208"/>
      <c r="AC456" s="49"/>
      <c r="AD456" s="49"/>
      <c r="AE456" s="50"/>
      <c r="AF456" s="1"/>
      <c r="AG456" s="2"/>
      <c r="AH456" s="208"/>
      <c r="AI456" s="56"/>
      <c r="AJ456" s="50"/>
      <c r="AK456" s="50"/>
      <c r="AL456" s="1"/>
      <c r="AM456" s="2"/>
      <c r="AN456" s="199"/>
      <c r="AO456" s="201"/>
      <c r="AP456" s="218">
        <f>IF(AP454-$AT$3/100&lt;0,0,IF(OR(AQ454=1,AR454=1,AS454=1,AT454=1,AU454=1),AP454,AP454-$AT$3/100))</f>
        <v>0</v>
      </c>
      <c r="AQ456" s="220" t="str">
        <f>IF(AQ454="-","-",IF(AQ454-$AT$3/100&lt;0,0,IF(AQ454=1,1,AQ454-$AT$3/100)))</f>
        <v>-</v>
      </c>
      <c r="AR456" s="205" t="str">
        <f>IF(AR454="-","-",IF(AR454-$AT$3/100&lt;0,0,IF(AR454=1,1,AR454-$AT$3/100)))</f>
        <v>-</v>
      </c>
      <c r="AS456" s="205" t="str">
        <f>IF(AS454="-","-",IF(AS454-$AT$3/100&lt;0,0,IF(AS454=1,1,AS454-$AT$3/100)))</f>
        <v>-</v>
      </c>
      <c r="AT456" s="205" t="str">
        <f>IF(AT454="-","-",IF(AT454-$AT$3/100&lt;0,0,IF(AT454=1,1,AT454-$AT$3/100)))</f>
        <v>-</v>
      </c>
      <c r="AU456" s="192" t="str">
        <f>IF(AU454="-","-",IF(AU454-$AT$3/100&lt;0,0,IF(AU454=1,1,AU454-$AT$3/100)))</f>
        <v>-</v>
      </c>
      <c r="AV456" s="57"/>
      <c r="AW456" s="52"/>
      <c r="AY456" s="54">
        <f t="shared" si="60"/>
        <v>0</v>
      </c>
      <c r="AZ456" s="54">
        <f t="shared" si="61"/>
        <v>0</v>
      </c>
      <c r="BA456" s="54">
        <f t="shared" si="62"/>
        <v>0</v>
      </c>
      <c r="BB456" s="54">
        <f t="shared" si="63"/>
        <v>0</v>
      </c>
      <c r="BC456" s="54">
        <f t="shared" si="64"/>
        <v>0</v>
      </c>
      <c r="BE456" s="54">
        <f t="shared" si="65"/>
        <v>0</v>
      </c>
      <c r="BF456" s="54">
        <f t="shared" si="66"/>
        <v>0</v>
      </c>
      <c r="BG456" s="54">
        <f t="shared" si="67"/>
        <v>0</v>
      </c>
      <c r="BH456" s="54">
        <f t="shared" si="68"/>
        <v>0</v>
      </c>
      <c r="BI456" s="54">
        <f t="shared" si="69"/>
        <v>0</v>
      </c>
    </row>
    <row r="457" spans="1:61" s="53" customFormat="1" ht="12.95" customHeight="1">
      <c r="A457" s="179"/>
      <c r="B457" s="262"/>
      <c r="C457" s="265"/>
      <c r="D457" s="271"/>
      <c r="E457" s="273"/>
      <c r="F457" s="273"/>
      <c r="G457" s="273"/>
      <c r="H457" s="273"/>
      <c r="I457" s="273"/>
      <c r="J457" s="278">
        <f>SUM(D457:I459)</f>
        <v>0</v>
      </c>
      <c r="K457" s="48"/>
      <c r="L457" s="49"/>
      <c r="M457" s="50"/>
      <c r="N457" s="1"/>
      <c r="O457" s="2"/>
      <c r="P457" s="207">
        <f>ROUNDDOWN(+BE454+BE455+BE456+BE457+BE458+BE459,2)</f>
        <v>0</v>
      </c>
      <c r="Q457" s="49"/>
      <c r="R457" s="49"/>
      <c r="S457" s="50"/>
      <c r="T457" s="1"/>
      <c r="U457" s="2"/>
      <c r="V457" s="207">
        <f>ROUNDDOWN(+BF454+BF455+BF456+BF457+BF458+BF459,2)</f>
        <v>0</v>
      </c>
      <c r="W457" s="49"/>
      <c r="X457" s="49"/>
      <c r="Y457" s="50"/>
      <c r="Z457" s="1"/>
      <c r="AA457" s="2"/>
      <c r="AB457" s="207">
        <f>ROUNDDOWN(+BG454+BG455+BG456+BG457+BG458+BG459,2)</f>
        <v>0</v>
      </c>
      <c r="AC457" s="49"/>
      <c r="AD457" s="49"/>
      <c r="AE457" s="50"/>
      <c r="AF457" s="1"/>
      <c r="AG457" s="2"/>
      <c r="AH457" s="207">
        <f>ROUNDDOWN(+BH454+BH455+BH456+BH457+BH458+BH459,2)</f>
        <v>0</v>
      </c>
      <c r="AI457" s="56"/>
      <c r="AJ457" s="50"/>
      <c r="AK457" s="50"/>
      <c r="AL457" s="1"/>
      <c r="AM457" s="2"/>
      <c r="AN457" s="207">
        <f>ROUNDDOWN(+BI454+BI455+BI456+BI457+BI458+BI459,2)</f>
        <v>0</v>
      </c>
      <c r="AO457" s="225">
        <f>+AN457+AH457+AB457+V457+P457</f>
        <v>0</v>
      </c>
      <c r="AP457" s="219"/>
      <c r="AQ457" s="195"/>
      <c r="AR457" s="197"/>
      <c r="AS457" s="197"/>
      <c r="AT457" s="197"/>
      <c r="AU457" s="193"/>
      <c r="AV457" s="51"/>
      <c r="AW457" s="52"/>
      <c r="AY457" s="54">
        <f t="shared" si="60"/>
        <v>0</v>
      </c>
      <c r="AZ457" s="54">
        <f t="shared" si="61"/>
        <v>0</v>
      </c>
      <c r="BA457" s="54">
        <f t="shared" si="62"/>
        <v>0</v>
      </c>
      <c r="BB457" s="54">
        <f t="shared" si="63"/>
        <v>0</v>
      </c>
      <c r="BC457" s="54">
        <f t="shared" si="64"/>
        <v>0</v>
      </c>
      <c r="BE457" s="54">
        <f t="shared" si="65"/>
        <v>0</v>
      </c>
      <c r="BF457" s="54">
        <f t="shared" si="66"/>
        <v>0</v>
      </c>
      <c r="BG457" s="54">
        <f t="shared" si="67"/>
        <v>0</v>
      </c>
      <c r="BH457" s="54">
        <f t="shared" si="68"/>
        <v>0</v>
      </c>
      <c r="BI457" s="54">
        <f t="shared" si="69"/>
        <v>0</v>
      </c>
    </row>
    <row r="458" spans="1:61" s="53" customFormat="1" ht="12.95" customHeight="1">
      <c r="A458" s="179"/>
      <c r="B458" s="262"/>
      <c r="C458" s="265"/>
      <c r="D458" s="272"/>
      <c r="E458" s="274"/>
      <c r="F458" s="274"/>
      <c r="G458" s="274"/>
      <c r="H458" s="274"/>
      <c r="I458" s="274"/>
      <c r="J458" s="276"/>
      <c r="K458" s="48"/>
      <c r="L458" s="49"/>
      <c r="M458" s="50"/>
      <c r="N458" s="1"/>
      <c r="O458" s="2"/>
      <c r="P458" s="208"/>
      <c r="Q458" s="49"/>
      <c r="R458" s="49"/>
      <c r="S458" s="50"/>
      <c r="T458" s="1"/>
      <c r="U458" s="2"/>
      <c r="V458" s="208"/>
      <c r="W458" s="49"/>
      <c r="X458" s="49"/>
      <c r="Y458" s="50"/>
      <c r="Z458" s="1"/>
      <c r="AA458" s="2"/>
      <c r="AB458" s="208"/>
      <c r="AC458" s="49"/>
      <c r="AD458" s="49"/>
      <c r="AE458" s="50"/>
      <c r="AF458" s="1"/>
      <c r="AG458" s="2"/>
      <c r="AH458" s="208"/>
      <c r="AI458" s="58"/>
      <c r="AJ458" s="50"/>
      <c r="AK458" s="50"/>
      <c r="AL458" s="1"/>
      <c r="AM458" s="2"/>
      <c r="AN458" s="208"/>
      <c r="AO458" s="226"/>
      <c r="AP458" s="214">
        <f>IF(J457=0,0,ROUNDDOWN(+AO457/+J457,2))</f>
        <v>0</v>
      </c>
      <c r="AQ458" s="216" t="str">
        <f>IF(P457=0,"-",ROUNDDOWN(+P457/+AO457,2))</f>
        <v>-</v>
      </c>
      <c r="AR458" s="210" t="str">
        <f>IF(V457=0,"-",ROUNDDOWN(+V457/+AO457,2))</f>
        <v>-</v>
      </c>
      <c r="AS458" s="210" t="str">
        <f>IF(AB457=0,"-",ROUNDDOWN(+AB457/+AO457,2))</f>
        <v>-</v>
      </c>
      <c r="AT458" s="210" t="str">
        <f>IF(AH457=0,"-",ROUNDDOWN(+AH457/+AO457,2))</f>
        <v>-</v>
      </c>
      <c r="AU458" s="212" t="str">
        <f>IF(AN457=0,"-",ROUNDDOWN(+AN457/+AO457,2))</f>
        <v>-</v>
      </c>
      <c r="AV458" s="57"/>
      <c r="AW458" s="52"/>
      <c r="AY458" s="54">
        <f t="shared" ref="AY458:AY521" si="70">ROUNDDOWN(+L458*M458,3)</f>
        <v>0</v>
      </c>
      <c r="AZ458" s="54">
        <f t="shared" ref="AZ458:AZ521" si="71">ROUNDDOWN(+R458*+S458,3)</f>
        <v>0</v>
      </c>
      <c r="BA458" s="54">
        <f t="shared" ref="BA458:BA521" si="72">ROUNDDOWN(+X458*+Y458,3)</f>
        <v>0</v>
      </c>
      <c r="BB458" s="54">
        <f t="shared" ref="BB458:BB521" si="73">ROUNDDOWN(+AD458*+AE458,3)</f>
        <v>0</v>
      </c>
      <c r="BC458" s="54">
        <f t="shared" ref="BC458:BC521" si="74">ROUNDDOWN(+AJ458*+AK458,3)</f>
        <v>0</v>
      </c>
      <c r="BE458" s="54">
        <f t="shared" ref="BE458:BE521" si="75">ROUNDDOWN(+N458*O458,3)</f>
        <v>0</v>
      </c>
      <c r="BF458" s="54">
        <f t="shared" ref="BF458:BF521" si="76">ROUNDDOWN(+T458*+U458,3)</f>
        <v>0</v>
      </c>
      <c r="BG458" s="54">
        <f t="shared" ref="BG458:BG521" si="77">ROUNDDOWN(+Z458*+AA458,3)</f>
        <v>0</v>
      </c>
      <c r="BH458" s="54">
        <f t="shared" ref="BH458:BH521" si="78">ROUNDDOWN(+AF458*+AG458,3)</f>
        <v>0</v>
      </c>
      <c r="BI458" s="54">
        <f t="shared" ref="BI458:BI521" si="79">ROUNDDOWN(+AL458*+AM458,3)</f>
        <v>0</v>
      </c>
    </row>
    <row r="459" spans="1:61" s="53" customFormat="1" ht="12.95" customHeight="1" thickBot="1">
      <c r="A459" s="242"/>
      <c r="B459" s="286"/>
      <c r="C459" s="287"/>
      <c r="D459" s="289"/>
      <c r="E459" s="290"/>
      <c r="F459" s="290"/>
      <c r="G459" s="290"/>
      <c r="H459" s="290"/>
      <c r="I459" s="290"/>
      <c r="J459" s="288"/>
      <c r="K459" s="70"/>
      <c r="L459" s="71"/>
      <c r="M459" s="72"/>
      <c r="N459" s="7"/>
      <c r="O459" s="8"/>
      <c r="P459" s="248"/>
      <c r="Q459" s="71"/>
      <c r="R459" s="71"/>
      <c r="S459" s="72"/>
      <c r="T459" s="7"/>
      <c r="U459" s="8"/>
      <c r="V459" s="248"/>
      <c r="W459" s="71"/>
      <c r="X459" s="71"/>
      <c r="Y459" s="72"/>
      <c r="Z459" s="7"/>
      <c r="AA459" s="8"/>
      <c r="AB459" s="248"/>
      <c r="AC459" s="71"/>
      <c r="AD459" s="71"/>
      <c r="AE459" s="72"/>
      <c r="AF459" s="7"/>
      <c r="AG459" s="8"/>
      <c r="AH459" s="248"/>
      <c r="AI459" s="73"/>
      <c r="AJ459" s="72"/>
      <c r="AK459" s="72"/>
      <c r="AL459" s="7"/>
      <c r="AM459" s="8"/>
      <c r="AN459" s="248"/>
      <c r="AO459" s="254"/>
      <c r="AP459" s="252"/>
      <c r="AQ459" s="253"/>
      <c r="AR459" s="250"/>
      <c r="AS459" s="250"/>
      <c r="AT459" s="250"/>
      <c r="AU459" s="251"/>
      <c r="AV459" s="57"/>
      <c r="AW459" s="52"/>
      <c r="AY459" s="54">
        <f t="shared" si="70"/>
        <v>0</v>
      </c>
      <c r="AZ459" s="54">
        <f t="shared" si="71"/>
        <v>0</v>
      </c>
      <c r="BA459" s="54">
        <f t="shared" si="72"/>
        <v>0</v>
      </c>
      <c r="BB459" s="54">
        <f t="shared" si="73"/>
        <v>0</v>
      </c>
      <c r="BC459" s="54">
        <f t="shared" si="74"/>
        <v>0</v>
      </c>
      <c r="BE459" s="54">
        <f t="shared" si="75"/>
        <v>0</v>
      </c>
      <c r="BF459" s="54">
        <f t="shared" si="76"/>
        <v>0</v>
      </c>
      <c r="BG459" s="54">
        <f t="shared" si="77"/>
        <v>0</v>
      </c>
      <c r="BH459" s="54">
        <f t="shared" si="78"/>
        <v>0</v>
      </c>
      <c r="BI459" s="54">
        <f t="shared" si="79"/>
        <v>0</v>
      </c>
    </row>
    <row r="460" spans="1:61" s="53" customFormat="1" ht="12.95" customHeight="1" thickTop="1">
      <c r="A460" s="178">
        <f>A454+1</f>
        <v>76</v>
      </c>
      <c r="B460" s="261"/>
      <c r="C460" s="264"/>
      <c r="D460" s="267"/>
      <c r="E460" s="269"/>
      <c r="F460" s="269"/>
      <c r="G460" s="269"/>
      <c r="H460" s="269"/>
      <c r="I460" s="269"/>
      <c r="J460" s="275">
        <f>SUM(D460:I462)</f>
        <v>0</v>
      </c>
      <c r="K460" s="48"/>
      <c r="L460" s="49"/>
      <c r="M460" s="50"/>
      <c r="N460" s="1"/>
      <c r="O460" s="2"/>
      <c r="P460" s="277">
        <f>ROUNDDOWN(+AY460+AY461+AY462+AY463+AY464+AY465,2)</f>
        <v>0</v>
      </c>
      <c r="Q460" s="49"/>
      <c r="R460" s="49"/>
      <c r="S460" s="50"/>
      <c r="T460" s="1"/>
      <c r="U460" s="2"/>
      <c r="V460" s="277">
        <f>ROUNDDOWN(+AZ460+AZ461+AZ462+AZ463+AZ464+AZ465,2)</f>
        <v>0</v>
      </c>
      <c r="W460" s="49"/>
      <c r="X460" s="49"/>
      <c r="Y460" s="50"/>
      <c r="Z460" s="1"/>
      <c r="AA460" s="2"/>
      <c r="AB460" s="277">
        <f>ROUNDDOWN(+BA460+BA461+BA462+BA463+BA464+BA465,2)</f>
        <v>0</v>
      </c>
      <c r="AC460" s="49"/>
      <c r="AD460" s="49"/>
      <c r="AE460" s="50"/>
      <c r="AF460" s="1"/>
      <c r="AG460" s="2"/>
      <c r="AH460" s="277">
        <f>ROUNDDOWN(+BB460+BB461+BB462+BB463+BB464+BB465,2)</f>
        <v>0</v>
      </c>
      <c r="AI460" s="49"/>
      <c r="AJ460" s="49"/>
      <c r="AK460" s="50"/>
      <c r="AL460" s="1"/>
      <c r="AM460" s="2"/>
      <c r="AN460" s="198">
        <f>ROUNDDOWN(+BC460+BC461+BC462+BC463+BC464+BC465,2)</f>
        <v>0</v>
      </c>
      <c r="AO460" s="200">
        <f>+AN460+AH460+AB460+V460+P460</f>
        <v>0</v>
      </c>
      <c r="AP460" s="202">
        <f>IF(J460=0,0,ROUNDDOWN(+AO460/+J460,2))</f>
        <v>0</v>
      </c>
      <c r="AQ460" s="194" t="str">
        <f>IF(P460=0,"-",ROUNDDOWN(+P460/+AO460,2))</f>
        <v>-</v>
      </c>
      <c r="AR460" s="196" t="str">
        <f>IF(V460=0,"-",ROUNDDOWN(+V460/+AO460,2))</f>
        <v>-</v>
      </c>
      <c r="AS460" s="196" t="str">
        <f>IF(AB460=0,"-",ROUNDDOWN(+AB460/+AO460,2))</f>
        <v>-</v>
      </c>
      <c r="AT460" s="196" t="str">
        <f>IF(AH460=0,"-",ROUNDDOWN(+AH460/+AO460,2))</f>
        <v>-</v>
      </c>
      <c r="AU460" s="204" t="str">
        <f>IF(AN460=0,"-",ROUNDDOWN(+AN460/+AO460,2))</f>
        <v>-</v>
      </c>
      <c r="AV460" s="51"/>
      <c r="AW460" s="52"/>
      <c r="AY460" s="54">
        <f t="shared" si="70"/>
        <v>0</v>
      </c>
      <c r="AZ460" s="54">
        <f t="shared" si="71"/>
        <v>0</v>
      </c>
      <c r="BA460" s="54">
        <f t="shared" si="72"/>
        <v>0</v>
      </c>
      <c r="BB460" s="54">
        <f t="shared" si="73"/>
        <v>0</v>
      </c>
      <c r="BC460" s="54">
        <f t="shared" si="74"/>
        <v>0</v>
      </c>
      <c r="BE460" s="54">
        <f t="shared" si="75"/>
        <v>0</v>
      </c>
      <c r="BF460" s="54">
        <f t="shared" si="76"/>
        <v>0</v>
      </c>
      <c r="BG460" s="54">
        <f t="shared" si="77"/>
        <v>0</v>
      </c>
      <c r="BH460" s="54">
        <f t="shared" si="78"/>
        <v>0</v>
      </c>
      <c r="BI460" s="54">
        <f t="shared" si="79"/>
        <v>0</v>
      </c>
    </row>
    <row r="461" spans="1:61" s="53" customFormat="1" ht="12.95" customHeight="1">
      <c r="A461" s="179"/>
      <c r="B461" s="262"/>
      <c r="C461" s="265"/>
      <c r="D461" s="268"/>
      <c r="E461" s="270"/>
      <c r="F461" s="270"/>
      <c r="G461" s="270"/>
      <c r="H461" s="270"/>
      <c r="I461" s="270"/>
      <c r="J461" s="276"/>
      <c r="K461" s="48"/>
      <c r="L461" s="50"/>
      <c r="M461" s="50"/>
      <c r="N461" s="2"/>
      <c r="O461" s="2"/>
      <c r="P461" s="208"/>
      <c r="Q461" s="49"/>
      <c r="R461" s="49"/>
      <c r="S461" s="50"/>
      <c r="T461" s="2"/>
      <c r="U461" s="2"/>
      <c r="V461" s="208"/>
      <c r="W461" s="55"/>
      <c r="X461" s="55"/>
      <c r="Y461" s="56"/>
      <c r="Z461" s="2"/>
      <c r="AA461" s="2"/>
      <c r="AB461" s="208"/>
      <c r="AC461" s="55"/>
      <c r="AD461" s="55"/>
      <c r="AE461" s="56"/>
      <c r="AF461" s="2"/>
      <c r="AG461" s="2"/>
      <c r="AH461" s="208"/>
      <c r="AI461" s="56"/>
      <c r="AJ461" s="56"/>
      <c r="AK461" s="56"/>
      <c r="AL461" s="2"/>
      <c r="AM461" s="2"/>
      <c r="AN461" s="199"/>
      <c r="AO461" s="201"/>
      <c r="AP461" s="219"/>
      <c r="AQ461" s="195"/>
      <c r="AR461" s="197"/>
      <c r="AS461" s="197"/>
      <c r="AT461" s="197"/>
      <c r="AU461" s="193"/>
      <c r="AV461" s="57"/>
      <c r="AW461" s="52"/>
      <c r="AY461" s="54">
        <f t="shared" si="70"/>
        <v>0</v>
      </c>
      <c r="AZ461" s="54">
        <f t="shared" si="71"/>
        <v>0</v>
      </c>
      <c r="BA461" s="54">
        <f t="shared" si="72"/>
        <v>0</v>
      </c>
      <c r="BB461" s="54">
        <f t="shared" si="73"/>
        <v>0</v>
      </c>
      <c r="BC461" s="54">
        <f t="shared" si="74"/>
        <v>0</v>
      </c>
      <c r="BE461" s="54">
        <f t="shared" si="75"/>
        <v>0</v>
      </c>
      <c r="BF461" s="54">
        <f t="shared" si="76"/>
        <v>0</v>
      </c>
      <c r="BG461" s="54">
        <f t="shared" si="77"/>
        <v>0</v>
      </c>
      <c r="BH461" s="54">
        <f t="shared" si="78"/>
        <v>0</v>
      </c>
      <c r="BI461" s="54">
        <f t="shared" si="79"/>
        <v>0</v>
      </c>
    </row>
    <row r="462" spans="1:61" s="53" customFormat="1" ht="12.95" customHeight="1">
      <c r="A462" s="179"/>
      <c r="B462" s="262"/>
      <c r="C462" s="265"/>
      <c r="D462" s="268"/>
      <c r="E462" s="270"/>
      <c r="F462" s="270"/>
      <c r="G462" s="270"/>
      <c r="H462" s="270"/>
      <c r="I462" s="270"/>
      <c r="J462" s="276"/>
      <c r="K462" s="48"/>
      <c r="L462" s="49"/>
      <c r="M462" s="50"/>
      <c r="N462" s="1"/>
      <c r="O462" s="2"/>
      <c r="P462" s="208"/>
      <c r="Q462" s="49"/>
      <c r="R462" s="49"/>
      <c r="S462" s="50"/>
      <c r="T462" s="1"/>
      <c r="U462" s="2"/>
      <c r="V462" s="208"/>
      <c r="W462" s="49"/>
      <c r="X462" s="49"/>
      <c r="Y462" s="50"/>
      <c r="Z462" s="1"/>
      <c r="AA462" s="2"/>
      <c r="AB462" s="208"/>
      <c r="AC462" s="49"/>
      <c r="AD462" s="49"/>
      <c r="AE462" s="50"/>
      <c r="AF462" s="1"/>
      <c r="AG462" s="2"/>
      <c r="AH462" s="208"/>
      <c r="AI462" s="56"/>
      <c r="AJ462" s="50"/>
      <c r="AK462" s="50"/>
      <c r="AL462" s="1"/>
      <c r="AM462" s="2"/>
      <c r="AN462" s="199"/>
      <c r="AO462" s="201"/>
      <c r="AP462" s="218">
        <f>IF(AP460-$AT$3/100&lt;0,0,IF(OR(AQ460=1,AR460=1,AS460=1,AT460=1,AU460=1),AP460,AP460-$AT$3/100))</f>
        <v>0</v>
      </c>
      <c r="AQ462" s="220" t="str">
        <f>IF(AQ460="-","-",IF(AQ460-$AT$3/100&lt;0,0,IF(AQ460=1,1,AQ460-$AT$3/100)))</f>
        <v>-</v>
      </c>
      <c r="AR462" s="205" t="str">
        <f>IF(AR460="-","-",IF(AR460-$AT$3/100&lt;0,0,IF(AR460=1,1,AR460-$AT$3/100)))</f>
        <v>-</v>
      </c>
      <c r="AS462" s="205" t="str">
        <f>IF(AS460="-","-",IF(AS460-$AT$3/100&lt;0,0,IF(AS460=1,1,AS460-$AT$3/100)))</f>
        <v>-</v>
      </c>
      <c r="AT462" s="205" t="str">
        <f>IF(AT460="-","-",IF(AT460-$AT$3/100&lt;0,0,IF(AT460=1,1,AT460-$AT$3/100)))</f>
        <v>-</v>
      </c>
      <c r="AU462" s="192" t="str">
        <f>IF(AU460="-","-",IF(AU460-$AT$3/100&lt;0,0,IF(AU460=1,1,AU460-$AT$3/100)))</f>
        <v>-</v>
      </c>
      <c r="AV462" s="57"/>
      <c r="AW462" s="52"/>
      <c r="AY462" s="54">
        <f t="shared" si="70"/>
        <v>0</v>
      </c>
      <c r="AZ462" s="54">
        <f t="shared" si="71"/>
        <v>0</v>
      </c>
      <c r="BA462" s="54">
        <f t="shared" si="72"/>
        <v>0</v>
      </c>
      <c r="BB462" s="54">
        <f t="shared" si="73"/>
        <v>0</v>
      </c>
      <c r="BC462" s="54">
        <f t="shared" si="74"/>
        <v>0</v>
      </c>
      <c r="BE462" s="54">
        <f t="shared" si="75"/>
        <v>0</v>
      </c>
      <c r="BF462" s="54">
        <f t="shared" si="76"/>
        <v>0</v>
      </c>
      <c r="BG462" s="54">
        <f t="shared" si="77"/>
        <v>0</v>
      </c>
      <c r="BH462" s="54">
        <f t="shared" si="78"/>
        <v>0</v>
      </c>
      <c r="BI462" s="54">
        <f t="shared" si="79"/>
        <v>0</v>
      </c>
    </row>
    <row r="463" spans="1:61" s="53" customFormat="1" ht="12.95" customHeight="1">
      <c r="A463" s="179"/>
      <c r="B463" s="262"/>
      <c r="C463" s="265"/>
      <c r="D463" s="271"/>
      <c r="E463" s="273"/>
      <c r="F463" s="273"/>
      <c r="G463" s="273"/>
      <c r="H463" s="273"/>
      <c r="I463" s="273"/>
      <c r="J463" s="278">
        <f>SUM(D463:I465)</f>
        <v>0</v>
      </c>
      <c r="K463" s="48"/>
      <c r="L463" s="49"/>
      <c r="M463" s="50"/>
      <c r="N463" s="1"/>
      <c r="O463" s="2"/>
      <c r="P463" s="207">
        <f>ROUNDDOWN(+BE460+BE461+BE462+BE463+BE464+BE465,2)</f>
        <v>0</v>
      </c>
      <c r="Q463" s="49"/>
      <c r="R463" s="49"/>
      <c r="S463" s="50"/>
      <c r="T463" s="1"/>
      <c r="U463" s="2"/>
      <c r="V463" s="207">
        <f>ROUNDDOWN(+BF460+BF461+BF462+BF463+BF464+BF465,2)</f>
        <v>0</v>
      </c>
      <c r="W463" s="49"/>
      <c r="X463" s="49"/>
      <c r="Y463" s="50"/>
      <c r="Z463" s="1"/>
      <c r="AA463" s="2"/>
      <c r="AB463" s="207">
        <f>ROUNDDOWN(+BG460+BG461+BG462+BG463+BG464+BG465,2)</f>
        <v>0</v>
      </c>
      <c r="AC463" s="49"/>
      <c r="AD463" s="49"/>
      <c r="AE463" s="50"/>
      <c r="AF463" s="1"/>
      <c r="AG463" s="2"/>
      <c r="AH463" s="207">
        <f>ROUNDDOWN(+BH460+BH461+BH462+BH463+BH464+BH465,2)</f>
        <v>0</v>
      </c>
      <c r="AI463" s="56"/>
      <c r="AJ463" s="50"/>
      <c r="AK463" s="50"/>
      <c r="AL463" s="1"/>
      <c r="AM463" s="2"/>
      <c r="AN463" s="207">
        <f>ROUNDDOWN(+BI460+BI461+BI462+BI463+BI464+BI465,2)</f>
        <v>0</v>
      </c>
      <c r="AO463" s="225">
        <f>+AN463+AH463+AB463+V463+P463</f>
        <v>0</v>
      </c>
      <c r="AP463" s="219"/>
      <c r="AQ463" s="195"/>
      <c r="AR463" s="197"/>
      <c r="AS463" s="197"/>
      <c r="AT463" s="197"/>
      <c r="AU463" s="193"/>
      <c r="AV463" s="51"/>
      <c r="AW463" s="52"/>
      <c r="AY463" s="54">
        <f t="shared" si="70"/>
        <v>0</v>
      </c>
      <c r="AZ463" s="54">
        <f t="shared" si="71"/>
        <v>0</v>
      </c>
      <c r="BA463" s="54">
        <f t="shared" si="72"/>
        <v>0</v>
      </c>
      <c r="BB463" s="54">
        <f t="shared" si="73"/>
        <v>0</v>
      </c>
      <c r="BC463" s="54">
        <f t="shared" si="74"/>
        <v>0</v>
      </c>
      <c r="BE463" s="54">
        <f t="shared" si="75"/>
        <v>0</v>
      </c>
      <c r="BF463" s="54">
        <f t="shared" si="76"/>
        <v>0</v>
      </c>
      <c r="BG463" s="54">
        <f t="shared" si="77"/>
        <v>0</v>
      </c>
      <c r="BH463" s="54">
        <f t="shared" si="78"/>
        <v>0</v>
      </c>
      <c r="BI463" s="54">
        <f t="shared" si="79"/>
        <v>0</v>
      </c>
    </row>
    <row r="464" spans="1:61" s="53" customFormat="1" ht="12.95" customHeight="1">
      <c r="A464" s="179"/>
      <c r="B464" s="262"/>
      <c r="C464" s="265"/>
      <c r="D464" s="272"/>
      <c r="E464" s="274"/>
      <c r="F464" s="274"/>
      <c r="G464" s="274"/>
      <c r="H464" s="274"/>
      <c r="I464" s="274"/>
      <c r="J464" s="276"/>
      <c r="K464" s="48"/>
      <c r="L464" s="49"/>
      <c r="M464" s="50"/>
      <c r="N464" s="1"/>
      <c r="O464" s="2"/>
      <c r="P464" s="208"/>
      <c r="Q464" s="49"/>
      <c r="R464" s="49"/>
      <c r="S464" s="50"/>
      <c r="T464" s="1"/>
      <c r="U464" s="2"/>
      <c r="V464" s="208"/>
      <c r="W464" s="49"/>
      <c r="X464" s="49"/>
      <c r="Y464" s="50"/>
      <c r="Z464" s="1"/>
      <c r="AA464" s="2"/>
      <c r="AB464" s="208"/>
      <c r="AC464" s="49"/>
      <c r="AD464" s="49"/>
      <c r="AE464" s="50"/>
      <c r="AF464" s="1"/>
      <c r="AG464" s="2"/>
      <c r="AH464" s="208"/>
      <c r="AI464" s="58"/>
      <c r="AJ464" s="50"/>
      <c r="AK464" s="50"/>
      <c r="AL464" s="1"/>
      <c r="AM464" s="2"/>
      <c r="AN464" s="208"/>
      <c r="AO464" s="226"/>
      <c r="AP464" s="214">
        <f>IF(J463=0,0,ROUNDDOWN(+AO463/+J463,2))</f>
        <v>0</v>
      </c>
      <c r="AQ464" s="216" t="str">
        <f>IF(P463=0,"-",ROUNDDOWN(+P463/+AO463,2))</f>
        <v>-</v>
      </c>
      <c r="AR464" s="210" t="str">
        <f>IF(V463=0,"-",ROUNDDOWN(+V463/+AO463,2))</f>
        <v>-</v>
      </c>
      <c r="AS464" s="210" t="str">
        <f>IF(AB463=0,"-",ROUNDDOWN(+AB463/+AO463,2))</f>
        <v>-</v>
      </c>
      <c r="AT464" s="210" t="str">
        <f>IF(AH463=0,"-",ROUNDDOWN(+AH463/+AO463,2))</f>
        <v>-</v>
      </c>
      <c r="AU464" s="212" t="str">
        <f>IF(AN463=0,"-",ROUNDDOWN(+AN463/+AO463,2))</f>
        <v>-</v>
      </c>
      <c r="AV464" s="57"/>
      <c r="AW464" s="52"/>
      <c r="AY464" s="54">
        <f t="shared" si="70"/>
        <v>0</v>
      </c>
      <c r="AZ464" s="54">
        <f t="shared" si="71"/>
        <v>0</v>
      </c>
      <c r="BA464" s="54">
        <f t="shared" si="72"/>
        <v>0</v>
      </c>
      <c r="BB464" s="54">
        <f t="shared" si="73"/>
        <v>0</v>
      </c>
      <c r="BC464" s="54">
        <f t="shared" si="74"/>
        <v>0</v>
      </c>
      <c r="BE464" s="54">
        <f t="shared" si="75"/>
        <v>0</v>
      </c>
      <c r="BF464" s="54">
        <f t="shared" si="76"/>
        <v>0</v>
      </c>
      <c r="BG464" s="54">
        <f t="shared" si="77"/>
        <v>0</v>
      </c>
      <c r="BH464" s="54">
        <f t="shared" si="78"/>
        <v>0</v>
      </c>
      <c r="BI464" s="54">
        <f t="shared" si="79"/>
        <v>0</v>
      </c>
    </row>
    <row r="465" spans="1:61" s="53" customFormat="1" ht="12.95" customHeight="1">
      <c r="A465" s="180"/>
      <c r="B465" s="263"/>
      <c r="C465" s="266"/>
      <c r="D465" s="272"/>
      <c r="E465" s="274"/>
      <c r="F465" s="274"/>
      <c r="G465" s="274"/>
      <c r="H465" s="274"/>
      <c r="I465" s="274"/>
      <c r="J465" s="276"/>
      <c r="K465" s="59"/>
      <c r="L465" s="60"/>
      <c r="M465" s="61"/>
      <c r="N465" s="9"/>
      <c r="O465" s="10"/>
      <c r="P465" s="208"/>
      <c r="Q465" s="60"/>
      <c r="R465" s="60"/>
      <c r="S465" s="61"/>
      <c r="T465" s="9"/>
      <c r="U465" s="10"/>
      <c r="V465" s="208"/>
      <c r="W465" s="60"/>
      <c r="X465" s="60"/>
      <c r="Y465" s="61"/>
      <c r="Z465" s="9"/>
      <c r="AA465" s="10"/>
      <c r="AB465" s="208"/>
      <c r="AC465" s="60"/>
      <c r="AD465" s="60"/>
      <c r="AE465" s="61"/>
      <c r="AF465" s="9"/>
      <c r="AG465" s="10"/>
      <c r="AH465" s="208"/>
      <c r="AI465" s="62"/>
      <c r="AJ465" s="61"/>
      <c r="AK465" s="61"/>
      <c r="AL465" s="9"/>
      <c r="AM465" s="10"/>
      <c r="AN465" s="208"/>
      <c r="AO465" s="226"/>
      <c r="AP465" s="238"/>
      <c r="AQ465" s="217"/>
      <c r="AR465" s="211"/>
      <c r="AS465" s="211"/>
      <c r="AT465" s="211"/>
      <c r="AU465" s="213"/>
      <c r="AV465" s="57"/>
      <c r="AW465" s="52"/>
      <c r="AY465" s="54">
        <f t="shared" si="70"/>
        <v>0</v>
      </c>
      <c r="AZ465" s="54">
        <f t="shared" si="71"/>
        <v>0</v>
      </c>
      <c r="BA465" s="54">
        <f t="shared" si="72"/>
        <v>0</v>
      </c>
      <c r="BB465" s="54">
        <f t="shared" si="73"/>
        <v>0</v>
      </c>
      <c r="BC465" s="54">
        <f t="shared" si="74"/>
        <v>0</v>
      </c>
      <c r="BE465" s="54">
        <f t="shared" si="75"/>
        <v>0</v>
      </c>
      <c r="BF465" s="54">
        <f t="shared" si="76"/>
        <v>0</v>
      </c>
      <c r="BG465" s="54">
        <f t="shared" si="77"/>
        <v>0</v>
      </c>
      <c r="BH465" s="54">
        <f t="shared" si="78"/>
        <v>0</v>
      </c>
      <c r="BI465" s="54">
        <f t="shared" si="79"/>
        <v>0</v>
      </c>
    </row>
    <row r="466" spans="1:61" s="53" customFormat="1" ht="12.95" customHeight="1">
      <c r="A466" s="221">
        <f>A460+1</f>
        <v>77</v>
      </c>
      <c r="B466" s="279"/>
      <c r="C466" s="280"/>
      <c r="D466" s="281"/>
      <c r="E466" s="282"/>
      <c r="F466" s="282"/>
      <c r="G466" s="282"/>
      <c r="H466" s="282"/>
      <c r="I466" s="282"/>
      <c r="J466" s="283">
        <f>SUM(D466:I468)</f>
        <v>0</v>
      </c>
      <c r="K466" s="63"/>
      <c r="L466" s="64"/>
      <c r="M466" s="65"/>
      <c r="N466" s="5"/>
      <c r="O466" s="6"/>
      <c r="P466" s="284">
        <f>ROUNDDOWN(+AY466+AY467+AY468+AY469+AY470+AY471,2)</f>
        <v>0</v>
      </c>
      <c r="Q466" s="64"/>
      <c r="R466" s="64"/>
      <c r="S466" s="65"/>
      <c r="T466" s="5"/>
      <c r="U466" s="6"/>
      <c r="V466" s="284">
        <f>ROUNDDOWN(+AZ466+AZ467+AZ468+AZ469+AZ470+AZ471,2)</f>
        <v>0</v>
      </c>
      <c r="W466" s="64"/>
      <c r="X466" s="64"/>
      <c r="Y466" s="65"/>
      <c r="Z466" s="5"/>
      <c r="AA466" s="6"/>
      <c r="AB466" s="284">
        <f>ROUNDDOWN(+BA466+BA467+BA468+BA469+BA470+BA471,2)</f>
        <v>0</v>
      </c>
      <c r="AC466" s="64"/>
      <c r="AD466" s="64"/>
      <c r="AE466" s="65"/>
      <c r="AF466" s="5"/>
      <c r="AG466" s="6"/>
      <c r="AH466" s="284">
        <f>ROUNDDOWN(+BB466+BB467+BB468+BB469+BB470+BB471,2)</f>
        <v>0</v>
      </c>
      <c r="AI466" s="64"/>
      <c r="AJ466" s="64"/>
      <c r="AK466" s="65"/>
      <c r="AL466" s="5"/>
      <c r="AM466" s="6"/>
      <c r="AN466" s="227">
        <f>ROUNDDOWN(+BC466+BC467+BC468+BC469+BC470+BC471,2)</f>
        <v>0</v>
      </c>
      <c r="AO466" s="234">
        <f>+AN466+AH466+AB466+V466+P466</f>
        <v>0</v>
      </c>
      <c r="AP466" s="231">
        <f>IF(J466=0,0,ROUNDDOWN(+AO466/+J466,2))</f>
        <v>0</v>
      </c>
      <c r="AQ466" s="232" t="str">
        <f>IF(P466=0,"-",ROUNDDOWN(+P466/+AO466,2))</f>
        <v>-</v>
      </c>
      <c r="AR466" s="233" t="str">
        <f>IF(V466=0,"-",ROUNDDOWN(+V466/+AO466,2))</f>
        <v>-</v>
      </c>
      <c r="AS466" s="233" t="str">
        <f>IF(AB466=0,"-",ROUNDDOWN(+AB466/+AO466,2))</f>
        <v>-</v>
      </c>
      <c r="AT466" s="233" t="str">
        <f>IF(AH466=0,"-",ROUNDDOWN(+AH466/+AO466,2))</f>
        <v>-</v>
      </c>
      <c r="AU466" s="230" t="str">
        <f>IF(AN466=0,"-",ROUNDDOWN(+AN466/+AO466,2))</f>
        <v>-</v>
      </c>
      <c r="AV466" s="51"/>
      <c r="AW466" s="52"/>
      <c r="AY466" s="54">
        <f t="shared" si="70"/>
        <v>0</v>
      </c>
      <c r="AZ466" s="54">
        <f t="shared" si="71"/>
        <v>0</v>
      </c>
      <c r="BA466" s="54">
        <f t="shared" si="72"/>
        <v>0</v>
      </c>
      <c r="BB466" s="54">
        <f t="shared" si="73"/>
        <v>0</v>
      </c>
      <c r="BC466" s="54">
        <f t="shared" si="74"/>
        <v>0</v>
      </c>
      <c r="BE466" s="54">
        <f t="shared" si="75"/>
        <v>0</v>
      </c>
      <c r="BF466" s="54">
        <f t="shared" si="76"/>
        <v>0</v>
      </c>
      <c r="BG466" s="54">
        <f t="shared" si="77"/>
        <v>0</v>
      </c>
      <c r="BH466" s="54">
        <f t="shared" si="78"/>
        <v>0</v>
      </c>
      <c r="BI466" s="54">
        <f t="shared" si="79"/>
        <v>0</v>
      </c>
    </row>
    <row r="467" spans="1:61" s="53" customFormat="1" ht="12.95" customHeight="1">
      <c r="A467" s="179"/>
      <c r="B467" s="262"/>
      <c r="C467" s="265"/>
      <c r="D467" s="268"/>
      <c r="E467" s="270"/>
      <c r="F467" s="270"/>
      <c r="G467" s="270"/>
      <c r="H467" s="270"/>
      <c r="I467" s="270"/>
      <c r="J467" s="276"/>
      <c r="K467" s="48"/>
      <c r="L467" s="50"/>
      <c r="M467" s="50"/>
      <c r="N467" s="2"/>
      <c r="O467" s="2"/>
      <c r="P467" s="208"/>
      <c r="Q467" s="49"/>
      <c r="R467" s="49"/>
      <c r="S467" s="50"/>
      <c r="T467" s="2"/>
      <c r="U467" s="2"/>
      <c r="V467" s="208"/>
      <c r="W467" s="55"/>
      <c r="X467" s="55"/>
      <c r="Y467" s="56"/>
      <c r="Z467" s="2"/>
      <c r="AA467" s="2"/>
      <c r="AB467" s="208"/>
      <c r="AC467" s="55"/>
      <c r="AD467" s="55"/>
      <c r="AE467" s="56"/>
      <c r="AF467" s="2"/>
      <c r="AG467" s="2"/>
      <c r="AH467" s="208"/>
      <c r="AI467" s="56"/>
      <c r="AJ467" s="56"/>
      <c r="AK467" s="56"/>
      <c r="AL467" s="2"/>
      <c r="AM467" s="2"/>
      <c r="AN467" s="199"/>
      <c r="AO467" s="201"/>
      <c r="AP467" s="219"/>
      <c r="AQ467" s="195"/>
      <c r="AR467" s="197"/>
      <c r="AS467" s="197"/>
      <c r="AT467" s="197"/>
      <c r="AU467" s="193"/>
      <c r="AV467" s="57"/>
      <c r="AW467" s="52"/>
      <c r="AY467" s="54">
        <f t="shared" si="70"/>
        <v>0</v>
      </c>
      <c r="AZ467" s="54">
        <f t="shared" si="71"/>
        <v>0</v>
      </c>
      <c r="BA467" s="54">
        <f t="shared" si="72"/>
        <v>0</v>
      </c>
      <c r="BB467" s="54">
        <f t="shared" si="73"/>
        <v>0</v>
      </c>
      <c r="BC467" s="54">
        <f t="shared" si="74"/>
        <v>0</v>
      </c>
      <c r="BE467" s="54">
        <f t="shared" si="75"/>
        <v>0</v>
      </c>
      <c r="BF467" s="54">
        <f t="shared" si="76"/>
        <v>0</v>
      </c>
      <c r="BG467" s="54">
        <f t="shared" si="77"/>
        <v>0</v>
      </c>
      <c r="BH467" s="54">
        <f t="shared" si="78"/>
        <v>0</v>
      </c>
      <c r="BI467" s="54">
        <f t="shared" si="79"/>
        <v>0</v>
      </c>
    </row>
    <row r="468" spans="1:61" s="53" customFormat="1" ht="12.95" customHeight="1">
      <c r="A468" s="179"/>
      <c r="B468" s="262"/>
      <c r="C468" s="265"/>
      <c r="D468" s="268"/>
      <c r="E468" s="270"/>
      <c r="F468" s="270"/>
      <c r="G468" s="270"/>
      <c r="H468" s="270"/>
      <c r="I468" s="270"/>
      <c r="J468" s="276"/>
      <c r="K468" s="48"/>
      <c r="L468" s="49"/>
      <c r="M468" s="50"/>
      <c r="N468" s="1"/>
      <c r="O468" s="2"/>
      <c r="P468" s="208"/>
      <c r="Q468" s="49"/>
      <c r="R468" s="49"/>
      <c r="S468" s="50"/>
      <c r="T468" s="1"/>
      <c r="U468" s="2"/>
      <c r="V468" s="208"/>
      <c r="W468" s="49"/>
      <c r="X468" s="49"/>
      <c r="Y468" s="50"/>
      <c r="Z468" s="1"/>
      <c r="AA468" s="2"/>
      <c r="AB468" s="208"/>
      <c r="AC468" s="49"/>
      <c r="AD468" s="49"/>
      <c r="AE468" s="50"/>
      <c r="AF468" s="1"/>
      <c r="AG468" s="2"/>
      <c r="AH468" s="208"/>
      <c r="AI468" s="56"/>
      <c r="AJ468" s="50"/>
      <c r="AK468" s="50"/>
      <c r="AL468" s="1"/>
      <c r="AM468" s="2"/>
      <c r="AN468" s="199"/>
      <c r="AO468" s="201"/>
      <c r="AP468" s="218">
        <f>IF(AP466-$AT$3/100&lt;0,0,IF(OR(AQ466=1,AR466=1,AS466=1,AT466=1,AU466=1),AP466,AP466-$AT$3/100))</f>
        <v>0</v>
      </c>
      <c r="AQ468" s="220" t="str">
        <f>IF(AQ466="-","-",IF(AQ466-$AT$3/100&lt;0,0,IF(AQ466=1,1,AQ466-$AT$3/100)))</f>
        <v>-</v>
      </c>
      <c r="AR468" s="205" t="str">
        <f>IF(AR466="-","-",IF(AR466-$AT$3/100&lt;0,0,IF(AR466=1,1,AR466-$AT$3/100)))</f>
        <v>-</v>
      </c>
      <c r="AS468" s="205" t="str">
        <f>IF(AS466="-","-",IF(AS466-$AT$3/100&lt;0,0,IF(AS466=1,1,AS466-$AT$3/100)))</f>
        <v>-</v>
      </c>
      <c r="AT468" s="205" t="str">
        <f>IF(AT466="-","-",IF(AT466-$AT$3/100&lt;0,0,IF(AT466=1,1,AT466-$AT$3/100)))</f>
        <v>-</v>
      </c>
      <c r="AU468" s="192" t="str">
        <f>IF(AU466="-","-",IF(AU466-$AT$3/100&lt;0,0,IF(AU466=1,1,AU466-$AT$3/100)))</f>
        <v>-</v>
      </c>
      <c r="AV468" s="57"/>
      <c r="AW468" s="52"/>
      <c r="AY468" s="54">
        <f t="shared" si="70"/>
        <v>0</v>
      </c>
      <c r="AZ468" s="54">
        <f t="shared" si="71"/>
        <v>0</v>
      </c>
      <c r="BA468" s="54">
        <f t="shared" si="72"/>
        <v>0</v>
      </c>
      <c r="BB468" s="54">
        <f t="shared" si="73"/>
        <v>0</v>
      </c>
      <c r="BC468" s="54">
        <f t="shared" si="74"/>
        <v>0</v>
      </c>
      <c r="BE468" s="54">
        <f t="shared" si="75"/>
        <v>0</v>
      </c>
      <c r="BF468" s="54">
        <f t="shared" si="76"/>
        <v>0</v>
      </c>
      <c r="BG468" s="54">
        <f t="shared" si="77"/>
        <v>0</v>
      </c>
      <c r="BH468" s="54">
        <f t="shared" si="78"/>
        <v>0</v>
      </c>
      <c r="BI468" s="54">
        <f t="shared" si="79"/>
        <v>0</v>
      </c>
    </row>
    <row r="469" spans="1:61" s="53" customFormat="1" ht="12.95" customHeight="1">
      <c r="A469" s="179"/>
      <c r="B469" s="262"/>
      <c r="C469" s="265"/>
      <c r="D469" s="271"/>
      <c r="E469" s="273"/>
      <c r="F469" s="273"/>
      <c r="G469" s="273"/>
      <c r="H469" s="273"/>
      <c r="I469" s="273"/>
      <c r="J469" s="278">
        <f>SUM(D469:I471)</f>
        <v>0</v>
      </c>
      <c r="K469" s="48"/>
      <c r="L469" s="49"/>
      <c r="M469" s="50"/>
      <c r="N469" s="1"/>
      <c r="O469" s="2"/>
      <c r="P469" s="207">
        <f>ROUNDDOWN(+BE466+BE467+BE468+BE469+BE470+BE471,2)</f>
        <v>0</v>
      </c>
      <c r="Q469" s="49"/>
      <c r="R469" s="49"/>
      <c r="S469" s="50"/>
      <c r="T469" s="1"/>
      <c r="U469" s="2"/>
      <c r="V469" s="207">
        <f>ROUNDDOWN(+BF466+BF467+BF468+BF469+BF470+BF471,2)</f>
        <v>0</v>
      </c>
      <c r="W469" s="49"/>
      <c r="X469" s="49"/>
      <c r="Y469" s="50"/>
      <c r="Z469" s="1"/>
      <c r="AA469" s="2"/>
      <c r="AB469" s="207">
        <f>ROUNDDOWN(+BG466+BG467+BG468+BG469+BG470+BG471,2)</f>
        <v>0</v>
      </c>
      <c r="AC469" s="49"/>
      <c r="AD469" s="49"/>
      <c r="AE469" s="50"/>
      <c r="AF469" s="1"/>
      <c r="AG469" s="2"/>
      <c r="AH469" s="207">
        <f>ROUNDDOWN(+BH466+BH467+BH468+BH469+BH470+BH471,2)</f>
        <v>0</v>
      </c>
      <c r="AI469" s="56"/>
      <c r="AJ469" s="50"/>
      <c r="AK469" s="50"/>
      <c r="AL469" s="1"/>
      <c r="AM469" s="2"/>
      <c r="AN469" s="207">
        <f>ROUNDDOWN(+BI466+BI467+BI468+BI469+BI470+BI471,2)</f>
        <v>0</v>
      </c>
      <c r="AO469" s="225">
        <f>+AN469+AH469+AB469+V469+P469</f>
        <v>0</v>
      </c>
      <c r="AP469" s="219"/>
      <c r="AQ469" s="195"/>
      <c r="AR469" s="197"/>
      <c r="AS469" s="197"/>
      <c r="AT469" s="197"/>
      <c r="AU469" s="193"/>
      <c r="AV469" s="51"/>
      <c r="AW469" s="52"/>
      <c r="AY469" s="54">
        <f t="shared" si="70"/>
        <v>0</v>
      </c>
      <c r="AZ469" s="54">
        <f t="shared" si="71"/>
        <v>0</v>
      </c>
      <c r="BA469" s="54">
        <f t="shared" si="72"/>
        <v>0</v>
      </c>
      <c r="BB469" s="54">
        <f t="shared" si="73"/>
        <v>0</v>
      </c>
      <c r="BC469" s="54">
        <f t="shared" si="74"/>
        <v>0</v>
      </c>
      <c r="BE469" s="54">
        <f t="shared" si="75"/>
        <v>0</v>
      </c>
      <c r="BF469" s="54">
        <f t="shared" si="76"/>
        <v>0</v>
      </c>
      <c r="BG469" s="54">
        <f t="shared" si="77"/>
        <v>0</v>
      </c>
      <c r="BH469" s="54">
        <f t="shared" si="78"/>
        <v>0</v>
      </c>
      <c r="BI469" s="54">
        <f t="shared" si="79"/>
        <v>0</v>
      </c>
    </row>
    <row r="470" spans="1:61" s="53" customFormat="1" ht="12.95" customHeight="1">
      <c r="A470" s="179"/>
      <c r="B470" s="262"/>
      <c r="C470" s="265"/>
      <c r="D470" s="272"/>
      <c r="E470" s="274"/>
      <c r="F470" s="274"/>
      <c r="G470" s="274"/>
      <c r="H470" s="274"/>
      <c r="I470" s="274"/>
      <c r="J470" s="276"/>
      <c r="K470" s="48"/>
      <c r="L470" s="49"/>
      <c r="M470" s="50"/>
      <c r="N470" s="1"/>
      <c r="O470" s="2"/>
      <c r="P470" s="208"/>
      <c r="Q470" s="49"/>
      <c r="R470" s="49"/>
      <c r="S470" s="50"/>
      <c r="T470" s="1"/>
      <c r="U470" s="2"/>
      <c r="V470" s="208"/>
      <c r="W470" s="49"/>
      <c r="X470" s="49"/>
      <c r="Y470" s="50"/>
      <c r="Z470" s="1"/>
      <c r="AA470" s="2"/>
      <c r="AB470" s="208"/>
      <c r="AC470" s="49"/>
      <c r="AD470" s="49"/>
      <c r="AE470" s="50"/>
      <c r="AF470" s="1"/>
      <c r="AG470" s="2"/>
      <c r="AH470" s="208"/>
      <c r="AI470" s="58"/>
      <c r="AJ470" s="50"/>
      <c r="AK470" s="50"/>
      <c r="AL470" s="1"/>
      <c r="AM470" s="2"/>
      <c r="AN470" s="208"/>
      <c r="AO470" s="226"/>
      <c r="AP470" s="214">
        <f>IF(J469=0,0,ROUNDDOWN(+AO469/+J469,2))</f>
        <v>0</v>
      </c>
      <c r="AQ470" s="216" t="str">
        <f>IF(P469=0,"-",ROUNDDOWN(+P469/+AO469,2))</f>
        <v>-</v>
      </c>
      <c r="AR470" s="210" t="str">
        <f>IF(V469=0,"-",ROUNDDOWN(+V469/+AO469,2))</f>
        <v>-</v>
      </c>
      <c r="AS470" s="210" t="str">
        <f>IF(AB469=0,"-",ROUNDDOWN(+AB469/+AO469,2))</f>
        <v>-</v>
      </c>
      <c r="AT470" s="210" t="str">
        <f>IF(AH469=0,"-",ROUNDDOWN(+AH469/+AO469,2))</f>
        <v>-</v>
      </c>
      <c r="AU470" s="212" t="str">
        <f>IF(AN469=0,"-",ROUNDDOWN(+AN469/+AO469,2))</f>
        <v>-</v>
      </c>
      <c r="AV470" s="57"/>
      <c r="AW470" s="52"/>
      <c r="AY470" s="54">
        <f t="shared" si="70"/>
        <v>0</v>
      </c>
      <c r="AZ470" s="54">
        <f t="shared" si="71"/>
        <v>0</v>
      </c>
      <c r="BA470" s="54">
        <f t="shared" si="72"/>
        <v>0</v>
      </c>
      <c r="BB470" s="54">
        <f t="shared" si="73"/>
        <v>0</v>
      </c>
      <c r="BC470" s="54">
        <f t="shared" si="74"/>
        <v>0</v>
      </c>
      <c r="BE470" s="54">
        <f t="shared" si="75"/>
        <v>0</v>
      </c>
      <c r="BF470" s="54">
        <f t="shared" si="76"/>
        <v>0</v>
      </c>
      <c r="BG470" s="54">
        <f t="shared" si="77"/>
        <v>0</v>
      </c>
      <c r="BH470" s="54">
        <f t="shared" si="78"/>
        <v>0</v>
      </c>
      <c r="BI470" s="54">
        <f t="shared" si="79"/>
        <v>0</v>
      </c>
    </row>
    <row r="471" spans="1:61" s="53" customFormat="1" ht="12.95" customHeight="1">
      <c r="A471" s="179"/>
      <c r="B471" s="262"/>
      <c r="C471" s="265"/>
      <c r="D471" s="272"/>
      <c r="E471" s="274"/>
      <c r="F471" s="274"/>
      <c r="G471" s="274"/>
      <c r="H471" s="274"/>
      <c r="I471" s="274"/>
      <c r="J471" s="285"/>
      <c r="K471" s="66"/>
      <c r="L471" s="67"/>
      <c r="M471" s="68"/>
      <c r="N471" s="3"/>
      <c r="O471" s="4"/>
      <c r="P471" s="236"/>
      <c r="Q471" s="67"/>
      <c r="R471" s="67"/>
      <c r="S471" s="68"/>
      <c r="T471" s="3"/>
      <c r="U471" s="4"/>
      <c r="V471" s="236"/>
      <c r="W471" s="67"/>
      <c r="X471" s="67"/>
      <c r="Y471" s="68"/>
      <c r="Z471" s="3"/>
      <c r="AA471" s="4"/>
      <c r="AB471" s="236"/>
      <c r="AC471" s="67"/>
      <c r="AD471" s="67"/>
      <c r="AE471" s="68"/>
      <c r="AF471" s="3"/>
      <c r="AG471" s="4"/>
      <c r="AH471" s="236"/>
      <c r="AI471" s="69"/>
      <c r="AJ471" s="68"/>
      <c r="AK471" s="68"/>
      <c r="AL471" s="3"/>
      <c r="AM471" s="4"/>
      <c r="AN471" s="236"/>
      <c r="AO471" s="239"/>
      <c r="AP471" s="238"/>
      <c r="AQ471" s="217"/>
      <c r="AR471" s="211"/>
      <c r="AS471" s="211"/>
      <c r="AT471" s="211"/>
      <c r="AU471" s="213"/>
      <c r="AV471" s="57"/>
      <c r="AW471" s="52"/>
      <c r="AY471" s="54">
        <f t="shared" si="70"/>
        <v>0</v>
      </c>
      <c r="AZ471" s="54">
        <f t="shared" si="71"/>
        <v>0</v>
      </c>
      <c r="BA471" s="54">
        <f t="shared" si="72"/>
        <v>0</v>
      </c>
      <c r="BB471" s="54">
        <f t="shared" si="73"/>
        <v>0</v>
      </c>
      <c r="BC471" s="54">
        <f t="shared" si="74"/>
        <v>0</v>
      </c>
      <c r="BE471" s="54">
        <f t="shared" si="75"/>
        <v>0</v>
      </c>
      <c r="BF471" s="54">
        <f t="shared" si="76"/>
        <v>0</v>
      </c>
      <c r="BG471" s="54">
        <f t="shared" si="77"/>
        <v>0</v>
      </c>
      <c r="BH471" s="54">
        <f t="shared" si="78"/>
        <v>0</v>
      </c>
      <c r="BI471" s="54">
        <f t="shared" si="79"/>
        <v>0</v>
      </c>
    </row>
    <row r="472" spans="1:61" s="53" customFormat="1" ht="12.95" customHeight="1">
      <c r="A472" s="221">
        <f>A466+1</f>
        <v>78</v>
      </c>
      <c r="B472" s="279"/>
      <c r="C472" s="280"/>
      <c r="D472" s="281"/>
      <c r="E472" s="282"/>
      <c r="F472" s="282"/>
      <c r="G472" s="282"/>
      <c r="H472" s="282"/>
      <c r="I472" s="282"/>
      <c r="J472" s="283">
        <f>SUM(D472:I474)</f>
        <v>0</v>
      </c>
      <c r="K472" s="63"/>
      <c r="L472" s="64"/>
      <c r="M472" s="65"/>
      <c r="N472" s="5"/>
      <c r="O472" s="6"/>
      <c r="P472" s="284">
        <f>ROUNDDOWN(+AY472+AY473+AY474+AY475+AY476+AY477,2)</f>
        <v>0</v>
      </c>
      <c r="Q472" s="64"/>
      <c r="R472" s="64"/>
      <c r="S472" s="65"/>
      <c r="T472" s="5"/>
      <c r="U472" s="6"/>
      <c r="V472" s="284">
        <f>ROUNDDOWN(+AZ472+AZ473+AZ474+AZ475+AZ476+AZ477,2)</f>
        <v>0</v>
      </c>
      <c r="W472" s="64"/>
      <c r="X472" s="64"/>
      <c r="Y472" s="65"/>
      <c r="Z472" s="5"/>
      <c r="AA472" s="6"/>
      <c r="AB472" s="284">
        <f>ROUNDDOWN(+BA472+BA473+BA474+BA475+BA476+BA477,2)</f>
        <v>0</v>
      </c>
      <c r="AC472" s="64"/>
      <c r="AD472" s="64"/>
      <c r="AE472" s="65"/>
      <c r="AF472" s="5"/>
      <c r="AG472" s="6"/>
      <c r="AH472" s="284">
        <f>ROUNDDOWN(+BB472+BB473+BB474+BB475+BB476+BB477,2)</f>
        <v>0</v>
      </c>
      <c r="AI472" s="64"/>
      <c r="AJ472" s="64"/>
      <c r="AK472" s="65"/>
      <c r="AL472" s="5"/>
      <c r="AM472" s="6"/>
      <c r="AN472" s="227">
        <f>ROUNDDOWN(+BC472+BC473+BC474+BC475+BC476+BC477,2)</f>
        <v>0</v>
      </c>
      <c r="AO472" s="234">
        <f>+AN472+AH472+AB472+V472+P472</f>
        <v>0</v>
      </c>
      <c r="AP472" s="231">
        <f>IF(J472=0,0,ROUNDDOWN(+AO472/+J472,2))</f>
        <v>0</v>
      </c>
      <c r="AQ472" s="232" t="str">
        <f>IF(P472=0,"-",ROUNDDOWN(+P472/+AO472,2))</f>
        <v>-</v>
      </c>
      <c r="AR472" s="233" t="str">
        <f>IF(V472=0,"-",ROUNDDOWN(+V472/+AO472,2))</f>
        <v>-</v>
      </c>
      <c r="AS472" s="233" t="str">
        <f>IF(AB472=0,"-",ROUNDDOWN(+AB472/+AO472,2))</f>
        <v>-</v>
      </c>
      <c r="AT472" s="233" t="str">
        <f>IF(AH472=0,"-",ROUNDDOWN(+AH472/+AO472,2))</f>
        <v>-</v>
      </c>
      <c r="AU472" s="230" t="str">
        <f>IF(AN472=0,"-",ROUNDDOWN(+AN472/+AO472,2))</f>
        <v>-</v>
      </c>
      <c r="AV472" s="51"/>
      <c r="AW472" s="52"/>
      <c r="AY472" s="54">
        <f t="shared" si="70"/>
        <v>0</v>
      </c>
      <c r="AZ472" s="54">
        <f t="shared" si="71"/>
        <v>0</v>
      </c>
      <c r="BA472" s="54">
        <f t="shared" si="72"/>
        <v>0</v>
      </c>
      <c r="BB472" s="54">
        <f t="shared" si="73"/>
        <v>0</v>
      </c>
      <c r="BC472" s="54">
        <f t="shared" si="74"/>
        <v>0</v>
      </c>
      <c r="BE472" s="54">
        <f t="shared" si="75"/>
        <v>0</v>
      </c>
      <c r="BF472" s="54">
        <f t="shared" si="76"/>
        <v>0</v>
      </c>
      <c r="BG472" s="54">
        <f t="shared" si="77"/>
        <v>0</v>
      </c>
      <c r="BH472" s="54">
        <f t="shared" si="78"/>
        <v>0</v>
      </c>
      <c r="BI472" s="54">
        <f t="shared" si="79"/>
        <v>0</v>
      </c>
    </row>
    <row r="473" spans="1:61" s="53" customFormat="1" ht="12.95" customHeight="1">
      <c r="A473" s="179"/>
      <c r="B473" s="262"/>
      <c r="C473" s="265"/>
      <c r="D473" s="268"/>
      <c r="E473" s="270"/>
      <c r="F473" s="270"/>
      <c r="G473" s="270"/>
      <c r="H473" s="270"/>
      <c r="I473" s="270"/>
      <c r="J473" s="276"/>
      <c r="K473" s="48"/>
      <c r="L473" s="50"/>
      <c r="M473" s="50"/>
      <c r="N473" s="2"/>
      <c r="O473" s="2"/>
      <c r="P473" s="208"/>
      <c r="Q473" s="49"/>
      <c r="R473" s="49"/>
      <c r="S473" s="50"/>
      <c r="T473" s="2"/>
      <c r="U473" s="2"/>
      <c r="V473" s="208"/>
      <c r="W473" s="55"/>
      <c r="X473" s="55"/>
      <c r="Y473" s="56"/>
      <c r="Z473" s="2"/>
      <c r="AA473" s="2"/>
      <c r="AB473" s="208"/>
      <c r="AC473" s="55"/>
      <c r="AD473" s="55"/>
      <c r="AE473" s="56"/>
      <c r="AF473" s="2"/>
      <c r="AG473" s="2"/>
      <c r="AH473" s="208"/>
      <c r="AI473" s="56"/>
      <c r="AJ473" s="56"/>
      <c r="AK473" s="56"/>
      <c r="AL473" s="2"/>
      <c r="AM473" s="2"/>
      <c r="AN473" s="199"/>
      <c r="AO473" s="201"/>
      <c r="AP473" s="219"/>
      <c r="AQ473" s="195"/>
      <c r="AR473" s="197"/>
      <c r="AS473" s="197"/>
      <c r="AT473" s="197"/>
      <c r="AU473" s="193"/>
      <c r="AV473" s="57"/>
      <c r="AW473" s="52"/>
      <c r="AY473" s="54">
        <f t="shared" si="70"/>
        <v>0</v>
      </c>
      <c r="AZ473" s="54">
        <f t="shared" si="71"/>
        <v>0</v>
      </c>
      <c r="BA473" s="54">
        <f t="shared" si="72"/>
        <v>0</v>
      </c>
      <c r="BB473" s="54">
        <f t="shared" si="73"/>
        <v>0</v>
      </c>
      <c r="BC473" s="54">
        <f t="shared" si="74"/>
        <v>0</v>
      </c>
      <c r="BE473" s="54">
        <f t="shared" si="75"/>
        <v>0</v>
      </c>
      <c r="BF473" s="54">
        <f t="shared" si="76"/>
        <v>0</v>
      </c>
      <c r="BG473" s="54">
        <f t="shared" si="77"/>
        <v>0</v>
      </c>
      <c r="BH473" s="54">
        <f t="shared" si="78"/>
        <v>0</v>
      </c>
      <c r="BI473" s="54">
        <f t="shared" si="79"/>
        <v>0</v>
      </c>
    </row>
    <row r="474" spans="1:61" s="53" customFormat="1" ht="12.95" customHeight="1">
      <c r="A474" s="179"/>
      <c r="B474" s="262"/>
      <c r="C474" s="265"/>
      <c r="D474" s="268"/>
      <c r="E474" s="270"/>
      <c r="F474" s="270"/>
      <c r="G474" s="270"/>
      <c r="H474" s="270"/>
      <c r="I474" s="270"/>
      <c r="J474" s="276"/>
      <c r="K474" s="48"/>
      <c r="L474" s="49"/>
      <c r="M474" s="50"/>
      <c r="N474" s="1"/>
      <c r="O474" s="2"/>
      <c r="P474" s="208"/>
      <c r="Q474" s="49"/>
      <c r="R474" s="49"/>
      <c r="S474" s="50"/>
      <c r="T474" s="1"/>
      <c r="U474" s="2"/>
      <c r="V474" s="208"/>
      <c r="W474" s="49"/>
      <c r="X474" s="49"/>
      <c r="Y474" s="50"/>
      <c r="Z474" s="1"/>
      <c r="AA474" s="2"/>
      <c r="AB474" s="208"/>
      <c r="AC474" s="49"/>
      <c r="AD474" s="49"/>
      <c r="AE474" s="50"/>
      <c r="AF474" s="1"/>
      <c r="AG474" s="2"/>
      <c r="AH474" s="208"/>
      <c r="AI474" s="56"/>
      <c r="AJ474" s="50"/>
      <c r="AK474" s="50"/>
      <c r="AL474" s="1"/>
      <c r="AM474" s="2"/>
      <c r="AN474" s="199"/>
      <c r="AO474" s="201"/>
      <c r="AP474" s="218">
        <f>IF(AP472-$AT$3/100&lt;0,0,IF(OR(AQ472=1,AR472=1,AS472=1,AT472=1,AU472=1),AP472,AP472-$AT$3/100))</f>
        <v>0</v>
      </c>
      <c r="AQ474" s="220" t="str">
        <f>IF(AQ472="-","-",IF(AQ472-$AT$3/100&lt;0,0,IF(AQ472=1,1,AQ472-$AT$3/100)))</f>
        <v>-</v>
      </c>
      <c r="AR474" s="205" t="str">
        <f>IF(AR472="-","-",IF(AR472-$AT$3/100&lt;0,0,IF(AR472=1,1,AR472-$AT$3/100)))</f>
        <v>-</v>
      </c>
      <c r="AS474" s="205" t="str">
        <f>IF(AS472="-","-",IF(AS472-$AT$3/100&lt;0,0,IF(AS472=1,1,AS472-$AT$3/100)))</f>
        <v>-</v>
      </c>
      <c r="AT474" s="205" t="str">
        <f>IF(AT472="-","-",IF(AT472-$AT$3/100&lt;0,0,IF(AT472=1,1,AT472-$AT$3/100)))</f>
        <v>-</v>
      </c>
      <c r="AU474" s="192" t="str">
        <f>IF(AU472="-","-",IF(AU472-$AT$3/100&lt;0,0,IF(AU472=1,1,AU472-$AT$3/100)))</f>
        <v>-</v>
      </c>
      <c r="AV474" s="57"/>
      <c r="AW474" s="52"/>
      <c r="AY474" s="54">
        <f t="shared" si="70"/>
        <v>0</v>
      </c>
      <c r="AZ474" s="54">
        <f t="shared" si="71"/>
        <v>0</v>
      </c>
      <c r="BA474" s="54">
        <f t="shared" si="72"/>
        <v>0</v>
      </c>
      <c r="BB474" s="54">
        <f t="shared" si="73"/>
        <v>0</v>
      </c>
      <c r="BC474" s="54">
        <f t="shared" si="74"/>
        <v>0</v>
      </c>
      <c r="BE474" s="54">
        <f t="shared" si="75"/>
        <v>0</v>
      </c>
      <c r="BF474" s="54">
        <f t="shared" si="76"/>
        <v>0</v>
      </c>
      <c r="BG474" s="54">
        <f t="shared" si="77"/>
        <v>0</v>
      </c>
      <c r="BH474" s="54">
        <f t="shared" si="78"/>
        <v>0</v>
      </c>
      <c r="BI474" s="54">
        <f t="shared" si="79"/>
        <v>0</v>
      </c>
    </row>
    <row r="475" spans="1:61" s="53" customFormat="1" ht="12.95" customHeight="1">
      <c r="A475" s="179"/>
      <c r="B475" s="262"/>
      <c r="C475" s="265"/>
      <c r="D475" s="271"/>
      <c r="E475" s="273"/>
      <c r="F475" s="273"/>
      <c r="G475" s="273"/>
      <c r="H475" s="273"/>
      <c r="I475" s="273"/>
      <c r="J475" s="278">
        <f>SUM(D475:I477)</f>
        <v>0</v>
      </c>
      <c r="K475" s="48"/>
      <c r="L475" s="49"/>
      <c r="M475" s="50"/>
      <c r="N475" s="1"/>
      <c r="O475" s="2"/>
      <c r="P475" s="207">
        <f>ROUNDDOWN(+BE472+BE473+BE474+BE475+BE476+BE477,2)</f>
        <v>0</v>
      </c>
      <c r="Q475" s="49"/>
      <c r="R475" s="49"/>
      <c r="S475" s="50"/>
      <c r="T475" s="1"/>
      <c r="U475" s="2"/>
      <c r="V475" s="207">
        <f>ROUNDDOWN(+BF472+BF473+BF474+BF475+BF476+BF477,2)</f>
        <v>0</v>
      </c>
      <c r="W475" s="49"/>
      <c r="X475" s="49"/>
      <c r="Y475" s="50"/>
      <c r="Z475" s="1"/>
      <c r="AA475" s="2"/>
      <c r="AB475" s="207">
        <f>ROUNDDOWN(+BG472+BG473+BG474+BG475+BG476+BG477,2)</f>
        <v>0</v>
      </c>
      <c r="AC475" s="49"/>
      <c r="AD475" s="49"/>
      <c r="AE475" s="50"/>
      <c r="AF475" s="1"/>
      <c r="AG475" s="2"/>
      <c r="AH475" s="207">
        <f>ROUNDDOWN(+BH472+BH473+BH474+BH475+BH476+BH477,2)</f>
        <v>0</v>
      </c>
      <c r="AI475" s="56"/>
      <c r="AJ475" s="50"/>
      <c r="AK475" s="50"/>
      <c r="AL475" s="1"/>
      <c r="AM475" s="2"/>
      <c r="AN475" s="207">
        <f>ROUNDDOWN(+BI472+BI473+BI474+BI475+BI476+BI477,2)</f>
        <v>0</v>
      </c>
      <c r="AO475" s="225">
        <f>+AN475+AH475+AB475+V475+P475</f>
        <v>0</v>
      </c>
      <c r="AP475" s="219"/>
      <c r="AQ475" s="195"/>
      <c r="AR475" s="197"/>
      <c r="AS475" s="197"/>
      <c r="AT475" s="197"/>
      <c r="AU475" s="193"/>
      <c r="AV475" s="51"/>
      <c r="AW475" s="52"/>
      <c r="AY475" s="54">
        <f t="shared" si="70"/>
        <v>0</v>
      </c>
      <c r="AZ475" s="54">
        <f t="shared" si="71"/>
        <v>0</v>
      </c>
      <c r="BA475" s="54">
        <f t="shared" si="72"/>
        <v>0</v>
      </c>
      <c r="BB475" s="54">
        <f t="shared" si="73"/>
        <v>0</v>
      </c>
      <c r="BC475" s="54">
        <f t="shared" si="74"/>
        <v>0</v>
      </c>
      <c r="BE475" s="54">
        <f t="shared" si="75"/>
        <v>0</v>
      </c>
      <c r="BF475" s="54">
        <f t="shared" si="76"/>
        <v>0</v>
      </c>
      <c r="BG475" s="54">
        <f t="shared" si="77"/>
        <v>0</v>
      </c>
      <c r="BH475" s="54">
        <f t="shared" si="78"/>
        <v>0</v>
      </c>
      <c r="BI475" s="54">
        <f t="shared" si="79"/>
        <v>0</v>
      </c>
    </row>
    <row r="476" spans="1:61" s="53" customFormat="1" ht="12.95" customHeight="1">
      <c r="A476" s="179"/>
      <c r="B476" s="262"/>
      <c r="C476" s="265"/>
      <c r="D476" s="272"/>
      <c r="E476" s="274"/>
      <c r="F476" s="274"/>
      <c r="G476" s="274"/>
      <c r="H476" s="274"/>
      <c r="I476" s="274"/>
      <c r="J476" s="276"/>
      <c r="K476" s="48"/>
      <c r="L476" s="49"/>
      <c r="M476" s="50"/>
      <c r="N476" s="1"/>
      <c r="O476" s="2"/>
      <c r="P476" s="208"/>
      <c r="Q476" s="49"/>
      <c r="R476" s="49"/>
      <c r="S476" s="50"/>
      <c r="T476" s="1"/>
      <c r="U476" s="2"/>
      <c r="V476" s="208"/>
      <c r="W476" s="49"/>
      <c r="X476" s="49"/>
      <c r="Y476" s="50"/>
      <c r="Z476" s="1"/>
      <c r="AA476" s="2"/>
      <c r="AB476" s="208"/>
      <c r="AC476" s="49"/>
      <c r="AD476" s="49"/>
      <c r="AE476" s="50"/>
      <c r="AF476" s="1"/>
      <c r="AG476" s="2"/>
      <c r="AH476" s="208"/>
      <c r="AI476" s="58"/>
      <c r="AJ476" s="50"/>
      <c r="AK476" s="50"/>
      <c r="AL476" s="1"/>
      <c r="AM476" s="2"/>
      <c r="AN476" s="208"/>
      <c r="AO476" s="226"/>
      <c r="AP476" s="214">
        <f>IF(J475=0,0,ROUNDDOWN(+AO475/+J475,2))</f>
        <v>0</v>
      </c>
      <c r="AQ476" s="216" t="str">
        <f>IF(P475=0,"-",ROUNDDOWN(+P475/+AO475,2))</f>
        <v>-</v>
      </c>
      <c r="AR476" s="210" t="str">
        <f>IF(V475=0,"-",ROUNDDOWN(+V475/+AO475,2))</f>
        <v>-</v>
      </c>
      <c r="AS476" s="210" t="str">
        <f>IF(AB475=0,"-",ROUNDDOWN(+AB475/+AO475,2))</f>
        <v>-</v>
      </c>
      <c r="AT476" s="210" t="str">
        <f>IF(AH475=0,"-",ROUNDDOWN(+AH475/+AO475,2))</f>
        <v>-</v>
      </c>
      <c r="AU476" s="212" t="str">
        <f>IF(AN475=0,"-",ROUNDDOWN(+AN475/+AO475,2))</f>
        <v>-</v>
      </c>
      <c r="AV476" s="57"/>
      <c r="AW476" s="52"/>
      <c r="AY476" s="54">
        <f t="shared" si="70"/>
        <v>0</v>
      </c>
      <c r="AZ476" s="54">
        <f t="shared" si="71"/>
        <v>0</v>
      </c>
      <c r="BA476" s="54">
        <f t="shared" si="72"/>
        <v>0</v>
      </c>
      <c r="BB476" s="54">
        <f t="shared" si="73"/>
        <v>0</v>
      </c>
      <c r="BC476" s="54">
        <f t="shared" si="74"/>
        <v>0</v>
      </c>
      <c r="BE476" s="54">
        <f t="shared" si="75"/>
        <v>0</v>
      </c>
      <c r="BF476" s="54">
        <f t="shared" si="76"/>
        <v>0</v>
      </c>
      <c r="BG476" s="54">
        <f t="shared" si="77"/>
        <v>0</v>
      </c>
      <c r="BH476" s="54">
        <f t="shared" si="78"/>
        <v>0</v>
      </c>
      <c r="BI476" s="54">
        <f t="shared" si="79"/>
        <v>0</v>
      </c>
    </row>
    <row r="477" spans="1:61" s="53" customFormat="1" ht="12.95" customHeight="1">
      <c r="A477" s="179"/>
      <c r="B477" s="262"/>
      <c r="C477" s="265"/>
      <c r="D477" s="272"/>
      <c r="E477" s="274"/>
      <c r="F477" s="274"/>
      <c r="G477" s="274"/>
      <c r="H477" s="274"/>
      <c r="I477" s="274"/>
      <c r="J477" s="285"/>
      <c r="K477" s="66"/>
      <c r="L477" s="67"/>
      <c r="M477" s="68"/>
      <c r="N477" s="3"/>
      <c r="O477" s="4"/>
      <c r="P477" s="236"/>
      <c r="Q477" s="67"/>
      <c r="R477" s="67"/>
      <c r="S477" s="68"/>
      <c r="T477" s="3"/>
      <c r="U477" s="4"/>
      <c r="V477" s="236"/>
      <c r="W477" s="67"/>
      <c r="X477" s="67"/>
      <c r="Y477" s="68"/>
      <c r="Z477" s="3"/>
      <c r="AA477" s="4"/>
      <c r="AB477" s="236"/>
      <c r="AC477" s="67"/>
      <c r="AD477" s="67"/>
      <c r="AE477" s="68"/>
      <c r="AF477" s="3"/>
      <c r="AG477" s="4"/>
      <c r="AH477" s="236"/>
      <c r="AI477" s="69"/>
      <c r="AJ477" s="68"/>
      <c r="AK477" s="68"/>
      <c r="AL477" s="3"/>
      <c r="AM477" s="4"/>
      <c r="AN477" s="236"/>
      <c r="AO477" s="239"/>
      <c r="AP477" s="238"/>
      <c r="AQ477" s="217"/>
      <c r="AR477" s="211"/>
      <c r="AS477" s="211"/>
      <c r="AT477" s="211"/>
      <c r="AU477" s="213"/>
      <c r="AV477" s="57"/>
      <c r="AW477" s="52"/>
      <c r="AY477" s="54">
        <f t="shared" si="70"/>
        <v>0</v>
      </c>
      <c r="AZ477" s="54">
        <f t="shared" si="71"/>
        <v>0</v>
      </c>
      <c r="BA477" s="54">
        <f t="shared" si="72"/>
        <v>0</v>
      </c>
      <c r="BB477" s="54">
        <f t="shared" si="73"/>
        <v>0</v>
      </c>
      <c r="BC477" s="54">
        <f t="shared" si="74"/>
        <v>0</v>
      </c>
      <c r="BE477" s="54">
        <f t="shared" si="75"/>
        <v>0</v>
      </c>
      <c r="BF477" s="54">
        <f t="shared" si="76"/>
        <v>0</v>
      </c>
      <c r="BG477" s="54">
        <f t="shared" si="77"/>
        <v>0</v>
      </c>
      <c r="BH477" s="54">
        <f t="shared" si="78"/>
        <v>0</v>
      </c>
      <c r="BI477" s="54">
        <f t="shared" si="79"/>
        <v>0</v>
      </c>
    </row>
    <row r="478" spans="1:61" s="53" customFormat="1" ht="12.95" customHeight="1">
      <c r="A478" s="221">
        <f>A472+1</f>
        <v>79</v>
      </c>
      <c r="B478" s="279"/>
      <c r="C478" s="280"/>
      <c r="D478" s="281"/>
      <c r="E478" s="282"/>
      <c r="F478" s="282"/>
      <c r="G478" s="282"/>
      <c r="H478" s="282"/>
      <c r="I478" s="282"/>
      <c r="J478" s="283">
        <f>SUM(D478:I480)</f>
        <v>0</v>
      </c>
      <c r="K478" s="63"/>
      <c r="L478" s="64"/>
      <c r="M478" s="65"/>
      <c r="N478" s="5"/>
      <c r="O478" s="6"/>
      <c r="P478" s="284">
        <f>ROUNDDOWN(+AY478+AY479+AY480+AY481+AY482+AY483,2)</f>
        <v>0</v>
      </c>
      <c r="Q478" s="64"/>
      <c r="R478" s="64"/>
      <c r="S478" s="65"/>
      <c r="T478" s="5"/>
      <c r="U478" s="6"/>
      <c r="V478" s="284">
        <f>ROUNDDOWN(+AZ478+AZ479+AZ480+AZ481+AZ482+AZ483,2)</f>
        <v>0</v>
      </c>
      <c r="W478" s="64"/>
      <c r="X478" s="64"/>
      <c r="Y478" s="65"/>
      <c r="Z478" s="5"/>
      <c r="AA478" s="6"/>
      <c r="AB478" s="284">
        <f>ROUNDDOWN(+BA478+BA479+BA480+BA481+BA482+BA483,2)</f>
        <v>0</v>
      </c>
      <c r="AC478" s="64"/>
      <c r="AD478" s="64"/>
      <c r="AE478" s="65"/>
      <c r="AF478" s="5"/>
      <c r="AG478" s="6"/>
      <c r="AH478" s="284">
        <f>ROUNDDOWN(+BB478+BB479+BB480+BB481+BB482+BB483,2)</f>
        <v>0</v>
      </c>
      <c r="AI478" s="64"/>
      <c r="AJ478" s="64"/>
      <c r="AK478" s="65"/>
      <c r="AL478" s="5"/>
      <c r="AM478" s="6"/>
      <c r="AN478" s="227">
        <f>ROUNDDOWN(+BC478+BC479+BC480+BC481+BC482+BC483,2)</f>
        <v>0</v>
      </c>
      <c r="AO478" s="234">
        <f>+AN478+AH478+AB478+V478+P478</f>
        <v>0</v>
      </c>
      <c r="AP478" s="231">
        <f>IF(J478=0,0,ROUNDDOWN(+AO478/+J478,2))</f>
        <v>0</v>
      </c>
      <c r="AQ478" s="232" t="str">
        <f>IF(P478=0,"-",ROUNDDOWN(+P478/+AO478,2))</f>
        <v>-</v>
      </c>
      <c r="AR478" s="233" t="str">
        <f>IF(V478=0,"-",ROUNDDOWN(+V478/+AO478,2))</f>
        <v>-</v>
      </c>
      <c r="AS478" s="233" t="str">
        <f>IF(AB478=0,"-",ROUNDDOWN(+AB478/+AO478,2))</f>
        <v>-</v>
      </c>
      <c r="AT478" s="233" t="str">
        <f>IF(AH478=0,"-",ROUNDDOWN(+AH478/+AO478,2))</f>
        <v>-</v>
      </c>
      <c r="AU478" s="230" t="str">
        <f>IF(AN478=0,"-",ROUNDDOWN(+AN478/+AO478,2))</f>
        <v>-</v>
      </c>
      <c r="AV478" s="51"/>
      <c r="AW478" s="52"/>
      <c r="AY478" s="54">
        <f t="shared" si="70"/>
        <v>0</v>
      </c>
      <c r="AZ478" s="54">
        <f t="shared" si="71"/>
        <v>0</v>
      </c>
      <c r="BA478" s="54">
        <f t="shared" si="72"/>
        <v>0</v>
      </c>
      <c r="BB478" s="54">
        <f t="shared" si="73"/>
        <v>0</v>
      </c>
      <c r="BC478" s="54">
        <f t="shared" si="74"/>
        <v>0</v>
      </c>
      <c r="BE478" s="54">
        <f t="shared" si="75"/>
        <v>0</v>
      </c>
      <c r="BF478" s="54">
        <f t="shared" si="76"/>
        <v>0</v>
      </c>
      <c r="BG478" s="54">
        <f t="shared" si="77"/>
        <v>0</v>
      </c>
      <c r="BH478" s="54">
        <f t="shared" si="78"/>
        <v>0</v>
      </c>
      <c r="BI478" s="54">
        <f t="shared" si="79"/>
        <v>0</v>
      </c>
    </row>
    <row r="479" spans="1:61" s="53" customFormat="1" ht="12.95" customHeight="1">
      <c r="A479" s="179"/>
      <c r="B479" s="262"/>
      <c r="C479" s="265"/>
      <c r="D479" s="268"/>
      <c r="E479" s="270"/>
      <c r="F479" s="270"/>
      <c r="G479" s="270"/>
      <c r="H479" s="270"/>
      <c r="I479" s="270"/>
      <c r="J479" s="276"/>
      <c r="K479" s="48"/>
      <c r="L479" s="50"/>
      <c r="M479" s="50"/>
      <c r="N479" s="2"/>
      <c r="O479" s="2"/>
      <c r="P479" s="208"/>
      <c r="Q479" s="49"/>
      <c r="R479" s="49"/>
      <c r="S479" s="50"/>
      <c r="T479" s="2"/>
      <c r="U479" s="2"/>
      <c r="V479" s="208"/>
      <c r="W479" s="55"/>
      <c r="X479" s="55"/>
      <c r="Y479" s="56"/>
      <c r="Z479" s="2"/>
      <c r="AA479" s="2"/>
      <c r="AB479" s="208"/>
      <c r="AC479" s="55"/>
      <c r="AD479" s="55"/>
      <c r="AE479" s="56"/>
      <c r="AF479" s="2"/>
      <c r="AG479" s="2"/>
      <c r="AH479" s="208"/>
      <c r="AI479" s="56"/>
      <c r="AJ479" s="56"/>
      <c r="AK479" s="56"/>
      <c r="AL479" s="2"/>
      <c r="AM479" s="2"/>
      <c r="AN479" s="199"/>
      <c r="AO479" s="201"/>
      <c r="AP479" s="219"/>
      <c r="AQ479" s="195"/>
      <c r="AR479" s="197"/>
      <c r="AS479" s="197"/>
      <c r="AT479" s="197"/>
      <c r="AU479" s="193"/>
      <c r="AV479" s="57"/>
      <c r="AW479" s="52"/>
      <c r="AY479" s="54">
        <f t="shared" si="70"/>
        <v>0</v>
      </c>
      <c r="AZ479" s="54">
        <f t="shared" si="71"/>
        <v>0</v>
      </c>
      <c r="BA479" s="54">
        <f t="shared" si="72"/>
        <v>0</v>
      </c>
      <c r="BB479" s="54">
        <f t="shared" si="73"/>
        <v>0</v>
      </c>
      <c r="BC479" s="54">
        <f t="shared" si="74"/>
        <v>0</v>
      </c>
      <c r="BE479" s="54">
        <f t="shared" si="75"/>
        <v>0</v>
      </c>
      <c r="BF479" s="54">
        <f t="shared" si="76"/>
        <v>0</v>
      </c>
      <c r="BG479" s="54">
        <f t="shared" si="77"/>
        <v>0</v>
      </c>
      <c r="BH479" s="54">
        <f t="shared" si="78"/>
        <v>0</v>
      </c>
      <c r="BI479" s="54">
        <f t="shared" si="79"/>
        <v>0</v>
      </c>
    </row>
    <row r="480" spans="1:61" s="53" customFormat="1" ht="12.95" customHeight="1">
      <c r="A480" s="179"/>
      <c r="B480" s="262"/>
      <c r="C480" s="265"/>
      <c r="D480" s="268"/>
      <c r="E480" s="270"/>
      <c r="F480" s="270"/>
      <c r="G480" s="270"/>
      <c r="H480" s="270"/>
      <c r="I480" s="270"/>
      <c r="J480" s="276"/>
      <c r="K480" s="48"/>
      <c r="L480" s="49"/>
      <c r="M480" s="50"/>
      <c r="N480" s="1"/>
      <c r="O480" s="2"/>
      <c r="P480" s="208"/>
      <c r="Q480" s="49"/>
      <c r="R480" s="49"/>
      <c r="S480" s="50"/>
      <c r="T480" s="1"/>
      <c r="U480" s="2"/>
      <c r="V480" s="208"/>
      <c r="W480" s="49"/>
      <c r="X480" s="49"/>
      <c r="Y480" s="50"/>
      <c r="Z480" s="1"/>
      <c r="AA480" s="2"/>
      <c r="AB480" s="208"/>
      <c r="AC480" s="49"/>
      <c r="AD480" s="49"/>
      <c r="AE480" s="50"/>
      <c r="AF480" s="1"/>
      <c r="AG480" s="2"/>
      <c r="AH480" s="208"/>
      <c r="AI480" s="56"/>
      <c r="AJ480" s="50"/>
      <c r="AK480" s="50"/>
      <c r="AL480" s="1"/>
      <c r="AM480" s="2"/>
      <c r="AN480" s="199"/>
      <c r="AO480" s="201"/>
      <c r="AP480" s="218">
        <f>IF(AP478-$AT$3/100&lt;0,0,IF(OR(AQ478=1,AR478=1,AS478=1,AT478=1,AU478=1),AP478,AP478-$AT$3/100))</f>
        <v>0</v>
      </c>
      <c r="AQ480" s="220" t="str">
        <f>IF(AQ478="-","-",IF(AQ478-$AT$3/100&lt;0,0,IF(AQ478=1,1,AQ478-$AT$3/100)))</f>
        <v>-</v>
      </c>
      <c r="AR480" s="205" t="str">
        <f>IF(AR478="-","-",IF(AR478-$AT$3/100&lt;0,0,IF(AR478=1,1,AR478-$AT$3/100)))</f>
        <v>-</v>
      </c>
      <c r="AS480" s="205" t="str">
        <f>IF(AS478="-","-",IF(AS478-$AT$3/100&lt;0,0,IF(AS478=1,1,AS478-$AT$3/100)))</f>
        <v>-</v>
      </c>
      <c r="AT480" s="205" t="str">
        <f>IF(AT478="-","-",IF(AT478-$AT$3/100&lt;0,0,IF(AT478=1,1,AT478-$AT$3/100)))</f>
        <v>-</v>
      </c>
      <c r="AU480" s="192" t="str">
        <f>IF(AU478="-","-",IF(AU478-$AT$3/100&lt;0,0,IF(AU478=1,1,AU478-$AT$3/100)))</f>
        <v>-</v>
      </c>
      <c r="AV480" s="57"/>
      <c r="AW480" s="52"/>
      <c r="AY480" s="54">
        <f t="shared" si="70"/>
        <v>0</v>
      </c>
      <c r="AZ480" s="54">
        <f t="shared" si="71"/>
        <v>0</v>
      </c>
      <c r="BA480" s="54">
        <f t="shared" si="72"/>
        <v>0</v>
      </c>
      <c r="BB480" s="54">
        <f t="shared" si="73"/>
        <v>0</v>
      </c>
      <c r="BC480" s="54">
        <f t="shared" si="74"/>
        <v>0</v>
      </c>
      <c r="BE480" s="54">
        <f t="shared" si="75"/>
        <v>0</v>
      </c>
      <c r="BF480" s="54">
        <f t="shared" si="76"/>
        <v>0</v>
      </c>
      <c r="BG480" s="54">
        <f t="shared" si="77"/>
        <v>0</v>
      </c>
      <c r="BH480" s="54">
        <f t="shared" si="78"/>
        <v>0</v>
      </c>
      <c r="BI480" s="54">
        <f t="shared" si="79"/>
        <v>0</v>
      </c>
    </row>
    <row r="481" spans="1:61" s="53" customFormat="1" ht="12.95" customHeight="1">
      <c r="A481" s="179"/>
      <c r="B481" s="262"/>
      <c r="C481" s="265"/>
      <c r="D481" s="271"/>
      <c r="E481" s="273"/>
      <c r="F481" s="273"/>
      <c r="G481" s="273"/>
      <c r="H481" s="273"/>
      <c r="I481" s="273"/>
      <c r="J481" s="278">
        <f>SUM(D481:I483)</f>
        <v>0</v>
      </c>
      <c r="K481" s="48"/>
      <c r="L481" s="49"/>
      <c r="M481" s="50"/>
      <c r="N481" s="1"/>
      <c r="O481" s="2"/>
      <c r="P481" s="207">
        <f>ROUNDDOWN(+BE478+BE479+BE480+BE481+BE482+BE483,2)</f>
        <v>0</v>
      </c>
      <c r="Q481" s="49"/>
      <c r="R481" s="49"/>
      <c r="S481" s="50"/>
      <c r="T481" s="1"/>
      <c r="U481" s="2"/>
      <c r="V481" s="207">
        <f>ROUNDDOWN(+BF478+BF479+BF480+BF481+BF482+BF483,2)</f>
        <v>0</v>
      </c>
      <c r="W481" s="49"/>
      <c r="X481" s="49"/>
      <c r="Y481" s="50"/>
      <c r="Z481" s="1"/>
      <c r="AA481" s="2"/>
      <c r="AB481" s="207">
        <f>ROUNDDOWN(+BG478+BG479+BG480+BG481+BG482+BG483,2)</f>
        <v>0</v>
      </c>
      <c r="AC481" s="49"/>
      <c r="AD481" s="49"/>
      <c r="AE481" s="50"/>
      <c r="AF481" s="1"/>
      <c r="AG481" s="2"/>
      <c r="AH481" s="207">
        <f>ROUNDDOWN(+BH478+BH479+BH480+BH481+BH482+BH483,2)</f>
        <v>0</v>
      </c>
      <c r="AI481" s="56"/>
      <c r="AJ481" s="50"/>
      <c r="AK481" s="50"/>
      <c r="AL481" s="1"/>
      <c r="AM481" s="2"/>
      <c r="AN481" s="207">
        <f>ROUNDDOWN(+BI478+BI479+BI480+BI481+BI482+BI483,2)</f>
        <v>0</v>
      </c>
      <c r="AO481" s="225">
        <f>+AN481+AH481+AB481+V481+P481</f>
        <v>0</v>
      </c>
      <c r="AP481" s="219"/>
      <c r="AQ481" s="195"/>
      <c r="AR481" s="197"/>
      <c r="AS481" s="197"/>
      <c r="AT481" s="197"/>
      <c r="AU481" s="193"/>
      <c r="AV481" s="51"/>
      <c r="AW481" s="52"/>
      <c r="AY481" s="54">
        <f t="shared" si="70"/>
        <v>0</v>
      </c>
      <c r="AZ481" s="54">
        <f t="shared" si="71"/>
        <v>0</v>
      </c>
      <c r="BA481" s="54">
        <f t="shared" si="72"/>
        <v>0</v>
      </c>
      <c r="BB481" s="54">
        <f t="shared" si="73"/>
        <v>0</v>
      </c>
      <c r="BC481" s="54">
        <f t="shared" si="74"/>
        <v>0</v>
      </c>
      <c r="BE481" s="54">
        <f t="shared" si="75"/>
        <v>0</v>
      </c>
      <c r="BF481" s="54">
        <f t="shared" si="76"/>
        <v>0</v>
      </c>
      <c r="BG481" s="54">
        <f t="shared" si="77"/>
        <v>0</v>
      </c>
      <c r="BH481" s="54">
        <f t="shared" si="78"/>
        <v>0</v>
      </c>
      <c r="BI481" s="54">
        <f t="shared" si="79"/>
        <v>0</v>
      </c>
    </row>
    <row r="482" spans="1:61" s="53" customFormat="1" ht="12.95" customHeight="1">
      <c r="A482" s="179"/>
      <c r="B482" s="262"/>
      <c r="C482" s="265"/>
      <c r="D482" s="272"/>
      <c r="E482" s="274"/>
      <c r="F482" s="274"/>
      <c r="G482" s="274"/>
      <c r="H482" s="274"/>
      <c r="I482" s="274"/>
      <c r="J482" s="276"/>
      <c r="K482" s="48"/>
      <c r="L482" s="49"/>
      <c r="M482" s="50"/>
      <c r="N482" s="1"/>
      <c r="O482" s="2"/>
      <c r="P482" s="208"/>
      <c r="Q482" s="49"/>
      <c r="R482" s="49"/>
      <c r="S482" s="50"/>
      <c r="T482" s="1"/>
      <c r="U482" s="2"/>
      <c r="V482" s="208"/>
      <c r="W482" s="49"/>
      <c r="X482" s="49"/>
      <c r="Y482" s="50"/>
      <c r="Z482" s="1"/>
      <c r="AA482" s="2"/>
      <c r="AB482" s="208"/>
      <c r="AC482" s="49"/>
      <c r="AD482" s="49"/>
      <c r="AE482" s="50"/>
      <c r="AF482" s="1"/>
      <c r="AG482" s="2"/>
      <c r="AH482" s="208"/>
      <c r="AI482" s="58"/>
      <c r="AJ482" s="50"/>
      <c r="AK482" s="50"/>
      <c r="AL482" s="1"/>
      <c r="AM482" s="2"/>
      <c r="AN482" s="208"/>
      <c r="AO482" s="226"/>
      <c r="AP482" s="214">
        <f>IF(J481=0,0,ROUNDDOWN(+AO481/+J481,2))</f>
        <v>0</v>
      </c>
      <c r="AQ482" s="216" t="str">
        <f>IF(P481=0,"-",ROUNDDOWN(+P481/+AO481,2))</f>
        <v>-</v>
      </c>
      <c r="AR482" s="210" t="str">
        <f>IF(V481=0,"-",ROUNDDOWN(+V481/+AO481,2))</f>
        <v>-</v>
      </c>
      <c r="AS482" s="210" t="str">
        <f>IF(AB481=0,"-",ROUNDDOWN(+AB481/+AO481,2))</f>
        <v>-</v>
      </c>
      <c r="AT482" s="210" t="str">
        <f>IF(AH481=0,"-",ROUNDDOWN(+AH481/+AO481,2))</f>
        <v>-</v>
      </c>
      <c r="AU482" s="212" t="str">
        <f>IF(AN481=0,"-",ROUNDDOWN(+AN481/+AO481,2))</f>
        <v>-</v>
      </c>
      <c r="AV482" s="57"/>
      <c r="AW482" s="52"/>
      <c r="AY482" s="54">
        <f t="shared" si="70"/>
        <v>0</v>
      </c>
      <c r="AZ482" s="54">
        <f t="shared" si="71"/>
        <v>0</v>
      </c>
      <c r="BA482" s="54">
        <f t="shared" si="72"/>
        <v>0</v>
      </c>
      <c r="BB482" s="54">
        <f t="shared" si="73"/>
        <v>0</v>
      </c>
      <c r="BC482" s="54">
        <f t="shared" si="74"/>
        <v>0</v>
      </c>
      <c r="BE482" s="54">
        <f t="shared" si="75"/>
        <v>0</v>
      </c>
      <c r="BF482" s="54">
        <f t="shared" si="76"/>
        <v>0</v>
      </c>
      <c r="BG482" s="54">
        <f t="shared" si="77"/>
        <v>0</v>
      </c>
      <c r="BH482" s="54">
        <f t="shared" si="78"/>
        <v>0</v>
      </c>
      <c r="BI482" s="54">
        <f t="shared" si="79"/>
        <v>0</v>
      </c>
    </row>
    <row r="483" spans="1:61" s="53" customFormat="1" ht="12.95" customHeight="1">
      <c r="A483" s="179"/>
      <c r="B483" s="262"/>
      <c r="C483" s="265"/>
      <c r="D483" s="272"/>
      <c r="E483" s="274"/>
      <c r="F483" s="274"/>
      <c r="G483" s="274"/>
      <c r="H483" s="274"/>
      <c r="I483" s="274"/>
      <c r="J483" s="285"/>
      <c r="K483" s="66"/>
      <c r="L483" s="67"/>
      <c r="M483" s="68"/>
      <c r="N483" s="3"/>
      <c r="O483" s="4"/>
      <c r="P483" s="236"/>
      <c r="Q483" s="67"/>
      <c r="R483" s="67"/>
      <c r="S483" s="68"/>
      <c r="T483" s="3"/>
      <c r="U483" s="4"/>
      <c r="V483" s="236"/>
      <c r="W483" s="67"/>
      <c r="X483" s="67"/>
      <c r="Y483" s="68"/>
      <c r="Z483" s="3"/>
      <c r="AA483" s="4"/>
      <c r="AB483" s="236"/>
      <c r="AC483" s="67"/>
      <c r="AD483" s="67"/>
      <c r="AE483" s="68"/>
      <c r="AF483" s="3"/>
      <c r="AG483" s="4"/>
      <c r="AH483" s="236"/>
      <c r="AI483" s="69"/>
      <c r="AJ483" s="68"/>
      <c r="AK483" s="68"/>
      <c r="AL483" s="3"/>
      <c r="AM483" s="4"/>
      <c r="AN483" s="236"/>
      <c r="AO483" s="239"/>
      <c r="AP483" s="238"/>
      <c r="AQ483" s="217"/>
      <c r="AR483" s="211"/>
      <c r="AS483" s="211"/>
      <c r="AT483" s="211"/>
      <c r="AU483" s="213"/>
      <c r="AV483" s="57"/>
      <c r="AW483" s="52"/>
      <c r="AY483" s="54">
        <f t="shared" si="70"/>
        <v>0</v>
      </c>
      <c r="AZ483" s="54">
        <f t="shared" si="71"/>
        <v>0</v>
      </c>
      <c r="BA483" s="54">
        <f t="shared" si="72"/>
        <v>0</v>
      </c>
      <c r="BB483" s="54">
        <f t="shared" si="73"/>
        <v>0</v>
      </c>
      <c r="BC483" s="54">
        <f t="shared" si="74"/>
        <v>0</v>
      </c>
      <c r="BE483" s="54">
        <f t="shared" si="75"/>
        <v>0</v>
      </c>
      <c r="BF483" s="54">
        <f t="shared" si="76"/>
        <v>0</v>
      </c>
      <c r="BG483" s="54">
        <f t="shared" si="77"/>
        <v>0</v>
      </c>
      <c r="BH483" s="54">
        <f t="shared" si="78"/>
        <v>0</v>
      </c>
      <c r="BI483" s="54">
        <f t="shared" si="79"/>
        <v>0</v>
      </c>
    </row>
    <row r="484" spans="1:61" s="53" customFormat="1" ht="12.95" customHeight="1">
      <c r="A484" s="221">
        <f>A478+1</f>
        <v>80</v>
      </c>
      <c r="B484" s="279"/>
      <c r="C484" s="280"/>
      <c r="D484" s="281"/>
      <c r="E484" s="282"/>
      <c r="F484" s="282"/>
      <c r="G484" s="282"/>
      <c r="H484" s="282"/>
      <c r="I484" s="282"/>
      <c r="J484" s="283">
        <f>SUM(D484:I486)</f>
        <v>0</v>
      </c>
      <c r="K484" s="63"/>
      <c r="L484" s="64"/>
      <c r="M484" s="65"/>
      <c r="N484" s="5"/>
      <c r="O484" s="6"/>
      <c r="P484" s="284">
        <f>ROUNDDOWN(+AY484+AY485+AY486+AY487+AY488+AY489,2)</f>
        <v>0</v>
      </c>
      <c r="Q484" s="64"/>
      <c r="R484" s="64"/>
      <c r="S484" s="65"/>
      <c r="T484" s="5"/>
      <c r="U484" s="6"/>
      <c r="V484" s="284">
        <f>ROUNDDOWN(+AZ484+AZ485+AZ486+AZ487+AZ488+AZ489,2)</f>
        <v>0</v>
      </c>
      <c r="W484" s="64"/>
      <c r="X484" s="64"/>
      <c r="Y484" s="65"/>
      <c r="Z484" s="5"/>
      <c r="AA484" s="6"/>
      <c r="AB484" s="284">
        <f>ROUNDDOWN(+BA484+BA485+BA486+BA487+BA488+BA489,2)</f>
        <v>0</v>
      </c>
      <c r="AC484" s="64"/>
      <c r="AD484" s="64"/>
      <c r="AE484" s="65"/>
      <c r="AF484" s="5"/>
      <c r="AG484" s="6"/>
      <c r="AH484" s="284">
        <f>ROUNDDOWN(+BB484+BB485+BB486+BB487+BB488+BB489,2)</f>
        <v>0</v>
      </c>
      <c r="AI484" s="64"/>
      <c r="AJ484" s="64"/>
      <c r="AK484" s="65"/>
      <c r="AL484" s="5"/>
      <c r="AM484" s="6"/>
      <c r="AN484" s="227">
        <f>ROUNDDOWN(+BC484+BC485+BC486+BC487+BC488+BC489,2)</f>
        <v>0</v>
      </c>
      <c r="AO484" s="234">
        <f>+AN484+AH484+AB484+V484+P484</f>
        <v>0</v>
      </c>
      <c r="AP484" s="231">
        <f>IF(J484=0,0,ROUNDDOWN(+AO484/+J484,2))</f>
        <v>0</v>
      </c>
      <c r="AQ484" s="232" t="str">
        <f>IF(P484=0,"-",ROUNDDOWN(+P484/+AO484,2))</f>
        <v>-</v>
      </c>
      <c r="AR484" s="233" t="str">
        <f>IF(V484=0,"-",ROUNDDOWN(+V484/+AO484,2))</f>
        <v>-</v>
      </c>
      <c r="AS484" s="233" t="str">
        <f>IF(AB484=0,"-",ROUNDDOWN(+AB484/+AO484,2))</f>
        <v>-</v>
      </c>
      <c r="AT484" s="233" t="str">
        <f>IF(AH484=0,"-",ROUNDDOWN(+AH484/+AO484,2))</f>
        <v>-</v>
      </c>
      <c r="AU484" s="230" t="str">
        <f>IF(AN484=0,"-",ROUNDDOWN(+AN484/+AO484,2))</f>
        <v>-</v>
      </c>
      <c r="AV484" s="51"/>
      <c r="AW484" s="52"/>
      <c r="AY484" s="54">
        <f t="shared" si="70"/>
        <v>0</v>
      </c>
      <c r="AZ484" s="54">
        <f t="shared" si="71"/>
        <v>0</v>
      </c>
      <c r="BA484" s="54">
        <f t="shared" si="72"/>
        <v>0</v>
      </c>
      <c r="BB484" s="54">
        <f t="shared" si="73"/>
        <v>0</v>
      </c>
      <c r="BC484" s="54">
        <f t="shared" si="74"/>
        <v>0</v>
      </c>
      <c r="BE484" s="54">
        <f t="shared" si="75"/>
        <v>0</v>
      </c>
      <c r="BF484" s="54">
        <f t="shared" si="76"/>
        <v>0</v>
      </c>
      <c r="BG484" s="54">
        <f t="shared" si="77"/>
        <v>0</v>
      </c>
      <c r="BH484" s="54">
        <f t="shared" si="78"/>
        <v>0</v>
      </c>
      <c r="BI484" s="54">
        <f t="shared" si="79"/>
        <v>0</v>
      </c>
    </row>
    <row r="485" spans="1:61" s="53" customFormat="1" ht="12.95" customHeight="1">
      <c r="A485" s="179"/>
      <c r="B485" s="262"/>
      <c r="C485" s="265"/>
      <c r="D485" s="268"/>
      <c r="E485" s="270"/>
      <c r="F485" s="270"/>
      <c r="G485" s="270"/>
      <c r="H485" s="270"/>
      <c r="I485" s="270"/>
      <c r="J485" s="276"/>
      <c r="K485" s="48"/>
      <c r="L485" s="50"/>
      <c r="M485" s="50"/>
      <c r="N485" s="2"/>
      <c r="O485" s="2"/>
      <c r="P485" s="208"/>
      <c r="Q485" s="49"/>
      <c r="R485" s="49"/>
      <c r="S485" s="50"/>
      <c r="T485" s="2"/>
      <c r="U485" s="2"/>
      <c r="V485" s="208"/>
      <c r="W485" s="55"/>
      <c r="X485" s="55"/>
      <c r="Y485" s="56"/>
      <c r="Z485" s="2"/>
      <c r="AA485" s="2"/>
      <c r="AB485" s="208"/>
      <c r="AC485" s="55"/>
      <c r="AD485" s="55"/>
      <c r="AE485" s="56"/>
      <c r="AF485" s="2"/>
      <c r="AG485" s="2"/>
      <c r="AH485" s="208"/>
      <c r="AI485" s="56"/>
      <c r="AJ485" s="56"/>
      <c r="AK485" s="56"/>
      <c r="AL485" s="2"/>
      <c r="AM485" s="2"/>
      <c r="AN485" s="199"/>
      <c r="AO485" s="201"/>
      <c r="AP485" s="219"/>
      <c r="AQ485" s="195"/>
      <c r="AR485" s="197"/>
      <c r="AS485" s="197"/>
      <c r="AT485" s="197"/>
      <c r="AU485" s="193"/>
      <c r="AV485" s="57"/>
      <c r="AW485" s="52"/>
      <c r="AY485" s="54">
        <f t="shared" si="70"/>
        <v>0</v>
      </c>
      <c r="AZ485" s="54">
        <f t="shared" si="71"/>
        <v>0</v>
      </c>
      <c r="BA485" s="54">
        <f t="shared" si="72"/>
        <v>0</v>
      </c>
      <c r="BB485" s="54">
        <f t="shared" si="73"/>
        <v>0</v>
      </c>
      <c r="BC485" s="54">
        <f t="shared" si="74"/>
        <v>0</v>
      </c>
      <c r="BE485" s="54">
        <f t="shared" si="75"/>
        <v>0</v>
      </c>
      <c r="BF485" s="54">
        <f t="shared" si="76"/>
        <v>0</v>
      </c>
      <c r="BG485" s="54">
        <f t="shared" si="77"/>
        <v>0</v>
      </c>
      <c r="BH485" s="54">
        <f t="shared" si="78"/>
        <v>0</v>
      </c>
      <c r="BI485" s="54">
        <f t="shared" si="79"/>
        <v>0</v>
      </c>
    </row>
    <row r="486" spans="1:61" s="53" customFormat="1" ht="12.95" customHeight="1">
      <c r="A486" s="179"/>
      <c r="B486" s="262"/>
      <c r="C486" s="265"/>
      <c r="D486" s="268"/>
      <c r="E486" s="270"/>
      <c r="F486" s="270"/>
      <c r="G486" s="270"/>
      <c r="H486" s="270"/>
      <c r="I486" s="270"/>
      <c r="J486" s="276"/>
      <c r="K486" s="48"/>
      <c r="L486" s="49"/>
      <c r="M486" s="50"/>
      <c r="N486" s="1"/>
      <c r="O486" s="2"/>
      <c r="P486" s="208"/>
      <c r="Q486" s="49"/>
      <c r="R486" s="49"/>
      <c r="S486" s="50"/>
      <c r="T486" s="1"/>
      <c r="U486" s="2"/>
      <c r="V486" s="208"/>
      <c r="W486" s="49"/>
      <c r="X486" s="49"/>
      <c r="Y486" s="50"/>
      <c r="Z486" s="1"/>
      <c r="AA486" s="2"/>
      <c r="AB486" s="208"/>
      <c r="AC486" s="49"/>
      <c r="AD486" s="49"/>
      <c r="AE486" s="50"/>
      <c r="AF486" s="1"/>
      <c r="AG486" s="2"/>
      <c r="AH486" s="208"/>
      <c r="AI486" s="56"/>
      <c r="AJ486" s="50"/>
      <c r="AK486" s="50"/>
      <c r="AL486" s="1"/>
      <c r="AM486" s="2"/>
      <c r="AN486" s="199"/>
      <c r="AO486" s="201"/>
      <c r="AP486" s="218">
        <f>IF(AP484-$AT$3/100&lt;0,0,IF(OR(AQ484=1,AR484=1,AS484=1,AT484=1,AU484=1),AP484,AP484-$AT$3/100))</f>
        <v>0</v>
      </c>
      <c r="AQ486" s="220" t="str">
        <f>IF(AQ484="-","-",IF(AQ484-$AT$3/100&lt;0,0,IF(AQ484=1,1,AQ484-$AT$3/100)))</f>
        <v>-</v>
      </c>
      <c r="AR486" s="205" t="str">
        <f>IF(AR484="-","-",IF(AR484-$AT$3/100&lt;0,0,IF(AR484=1,1,AR484-$AT$3/100)))</f>
        <v>-</v>
      </c>
      <c r="AS486" s="205" t="str">
        <f>IF(AS484="-","-",IF(AS484-$AT$3/100&lt;0,0,IF(AS484=1,1,AS484-$AT$3/100)))</f>
        <v>-</v>
      </c>
      <c r="AT486" s="205" t="str">
        <f>IF(AT484="-","-",IF(AT484-$AT$3/100&lt;0,0,IF(AT484=1,1,AT484-$AT$3/100)))</f>
        <v>-</v>
      </c>
      <c r="AU486" s="192" t="str">
        <f>IF(AU484="-","-",IF(AU484-$AT$3/100&lt;0,0,IF(AU484=1,1,AU484-$AT$3/100)))</f>
        <v>-</v>
      </c>
      <c r="AV486" s="57"/>
      <c r="AW486" s="52"/>
      <c r="AY486" s="54">
        <f t="shared" si="70"/>
        <v>0</v>
      </c>
      <c r="AZ486" s="54">
        <f t="shared" si="71"/>
        <v>0</v>
      </c>
      <c r="BA486" s="54">
        <f t="shared" si="72"/>
        <v>0</v>
      </c>
      <c r="BB486" s="54">
        <f t="shared" si="73"/>
        <v>0</v>
      </c>
      <c r="BC486" s="54">
        <f t="shared" si="74"/>
        <v>0</v>
      </c>
      <c r="BE486" s="54">
        <f t="shared" si="75"/>
        <v>0</v>
      </c>
      <c r="BF486" s="54">
        <f t="shared" si="76"/>
        <v>0</v>
      </c>
      <c r="BG486" s="54">
        <f t="shared" si="77"/>
        <v>0</v>
      </c>
      <c r="BH486" s="54">
        <f t="shared" si="78"/>
        <v>0</v>
      </c>
      <c r="BI486" s="54">
        <f t="shared" si="79"/>
        <v>0</v>
      </c>
    </row>
    <row r="487" spans="1:61" s="53" customFormat="1" ht="12.95" customHeight="1">
      <c r="A487" s="179"/>
      <c r="B487" s="262"/>
      <c r="C487" s="265"/>
      <c r="D487" s="271"/>
      <c r="E487" s="273"/>
      <c r="F487" s="273"/>
      <c r="G487" s="273"/>
      <c r="H487" s="273"/>
      <c r="I487" s="273"/>
      <c r="J487" s="278">
        <f>SUM(D487:I489)</f>
        <v>0</v>
      </c>
      <c r="K487" s="48"/>
      <c r="L487" s="49"/>
      <c r="M487" s="50"/>
      <c r="N487" s="1"/>
      <c r="O487" s="2"/>
      <c r="P487" s="207">
        <f>ROUNDDOWN(+BE484+BE485+BE486+BE487+BE488+BE489,2)</f>
        <v>0</v>
      </c>
      <c r="Q487" s="49"/>
      <c r="R487" s="49"/>
      <c r="S487" s="50"/>
      <c r="T487" s="1"/>
      <c r="U487" s="2"/>
      <c r="V487" s="207">
        <f>ROUNDDOWN(+BF484+BF485+BF486+BF487+BF488+BF489,2)</f>
        <v>0</v>
      </c>
      <c r="W487" s="49"/>
      <c r="X487" s="49"/>
      <c r="Y487" s="50"/>
      <c r="Z487" s="1"/>
      <c r="AA487" s="2"/>
      <c r="AB487" s="207">
        <f>ROUNDDOWN(+BG484+BG485+BG486+BG487+BG488+BG489,2)</f>
        <v>0</v>
      </c>
      <c r="AC487" s="49"/>
      <c r="AD487" s="49"/>
      <c r="AE487" s="50"/>
      <c r="AF487" s="1"/>
      <c r="AG487" s="2"/>
      <c r="AH487" s="207">
        <f>ROUNDDOWN(+BH484+BH485+BH486+BH487+BH488+BH489,2)</f>
        <v>0</v>
      </c>
      <c r="AI487" s="56"/>
      <c r="AJ487" s="50"/>
      <c r="AK487" s="50"/>
      <c r="AL487" s="1"/>
      <c r="AM487" s="2"/>
      <c r="AN487" s="207">
        <f>ROUNDDOWN(+BI484+BI485+BI486+BI487+BI488+BI489,2)</f>
        <v>0</v>
      </c>
      <c r="AO487" s="225">
        <f>+AN487+AH487+AB487+V487+P487</f>
        <v>0</v>
      </c>
      <c r="AP487" s="219"/>
      <c r="AQ487" s="195"/>
      <c r="AR487" s="197"/>
      <c r="AS487" s="197"/>
      <c r="AT487" s="197"/>
      <c r="AU487" s="193"/>
      <c r="AV487" s="51"/>
      <c r="AW487" s="52"/>
      <c r="AY487" s="54">
        <f t="shared" si="70"/>
        <v>0</v>
      </c>
      <c r="AZ487" s="54">
        <f t="shared" si="71"/>
        <v>0</v>
      </c>
      <c r="BA487" s="54">
        <f t="shared" si="72"/>
        <v>0</v>
      </c>
      <c r="BB487" s="54">
        <f t="shared" si="73"/>
        <v>0</v>
      </c>
      <c r="BC487" s="54">
        <f t="shared" si="74"/>
        <v>0</v>
      </c>
      <c r="BE487" s="54">
        <f t="shared" si="75"/>
        <v>0</v>
      </c>
      <c r="BF487" s="54">
        <f t="shared" si="76"/>
        <v>0</v>
      </c>
      <c r="BG487" s="54">
        <f t="shared" si="77"/>
        <v>0</v>
      </c>
      <c r="BH487" s="54">
        <f t="shared" si="78"/>
        <v>0</v>
      </c>
      <c r="BI487" s="54">
        <f t="shared" si="79"/>
        <v>0</v>
      </c>
    </row>
    <row r="488" spans="1:61" s="53" customFormat="1" ht="12.95" customHeight="1">
      <c r="A488" s="179"/>
      <c r="B488" s="262"/>
      <c r="C488" s="265"/>
      <c r="D488" s="272"/>
      <c r="E488" s="274"/>
      <c r="F488" s="274"/>
      <c r="G488" s="274"/>
      <c r="H488" s="274"/>
      <c r="I488" s="274"/>
      <c r="J488" s="276"/>
      <c r="K488" s="48"/>
      <c r="L488" s="49"/>
      <c r="M488" s="50"/>
      <c r="N488" s="1"/>
      <c r="O488" s="2"/>
      <c r="P488" s="208"/>
      <c r="Q488" s="49"/>
      <c r="R488" s="49"/>
      <c r="S488" s="50"/>
      <c r="T488" s="1"/>
      <c r="U488" s="2"/>
      <c r="V488" s="208"/>
      <c r="W488" s="49"/>
      <c r="X488" s="49"/>
      <c r="Y488" s="50"/>
      <c r="Z488" s="1"/>
      <c r="AA488" s="2"/>
      <c r="AB488" s="208"/>
      <c r="AC488" s="49"/>
      <c r="AD488" s="49"/>
      <c r="AE488" s="50"/>
      <c r="AF488" s="1"/>
      <c r="AG488" s="2"/>
      <c r="AH488" s="208"/>
      <c r="AI488" s="58"/>
      <c r="AJ488" s="50"/>
      <c r="AK488" s="50"/>
      <c r="AL488" s="1"/>
      <c r="AM488" s="2"/>
      <c r="AN488" s="208"/>
      <c r="AO488" s="226"/>
      <c r="AP488" s="214">
        <f>IF(J487=0,0,ROUNDDOWN(+AO487/+J487,2))</f>
        <v>0</v>
      </c>
      <c r="AQ488" s="216" t="str">
        <f>IF(P487=0,"-",ROUNDDOWN(+P487/+AO487,2))</f>
        <v>-</v>
      </c>
      <c r="AR488" s="210" t="str">
        <f>IF(V487=0,"-",ROUNDDOWN(+V487/+AO487,2))</f>
        <v>-</v>
      </c>
      <c r="AS488" s="210" t="str">
        <f>IF(AB487=0,"-",ROUNDDOWN(+AB487/+AO487,2))</f>
        <v>-</v>
      </c>
      <c r="AT488" s="210" t="str">
        <f>IF(AH487=0,"-",ROUNDDOWN(+AH487/+AO487,2))</f>
        <v>-</v>
      </c>
      <c r="AU488" s="212" t="str">
        <f>IF(AN487=0,"-",ROUNDDOWN(+AN487/+AO487,2))</f>
        <v>-</v>
      </c>
      <c r="AV488" s="57"/>
      <c r="AW488" s="52"/>
      <c r="AY488" s="54">
        <f t="shared" si="70"/>
        <v>0</v>
      </c>
      <c r="AZ488" s="54">
        <f t="shared" si="71"/>
        <v>0</v>
      </c>
      <c r="BA488" s="54">
        <f t="shared" si="72"/>
        <v>0</v>
      </c>
      <c r="BB488" s="54">
        <f t="shared" si="73"/>
        <v>0</v>
      </c>
      <c r="BC488" s="54">
        <f t="shared" si="74"/>
        <v>0</v>
      </c>
      <c r="BE488" s="54">
        <f t="shared" si="75"/>
        <v>0</v>
      </c>
      <c r="BF488" s="54">
        <f t="shared" si="76"/>
        <v>0</v>
      </c>
      <c r="BG488" s="54">
        <f t="shared" si="77"/>
        <v>0</v>
      </c>
      <c r="BH488" s="54">
        <f t="shared" si="78"/>
        <v>0</v>
      </c>
      <c r="BI488" s="54">
        <f t="shared" si="79"/>
        <v>0</v>
      </c>
    </row>
    <row r="489" spans="1:61" s="53" customFormat="1" ht="12.95" customHeight="1" thickBot="1">
      <c r="A489" s="242"/>
      <c r="B489" s="286"/>
      <c r="C489" s="287"/>
      <c r="D489" s="272"/>
      <c r="E489" s="274"/>
      <c r="F489" s="274"/>
      <c r="G489" s="274"/>
      <c r="H489" s="274"/>
      <c r="I489" s="274"/>
      <c r="J489" s="288"/>
      <c r="K489" s="70"/>
      <c r="L489" s="71"/>
      <c r="M489" s="72"/>
      <c r="N489" s="7"/>
      <c r="O489" s="8"/>
      <c r="P489" s="248"/>
      <c r="Q489" s="71"/>
      <c r="R489" s="71"/>
      <c r="S489" s="72"/>
      <c r="T489" s="7"/>
      <c r="U489" s="8"/>
      <c r="V489" s="248"/>
      <c r="W489" s="71"/>
      <c r="X489" s="71"/>
      <c r="Y489" s="72"/>
      <c r="Z489" s="7"/>
      <c r="AA489" s="8"/>
      <c r="AB489" s="248"/>
      <c r="AC489" s="71"/>
      <c r="AD489" s="71"/>
      <c r="AE489" s="72"/>
      <c r="AF489" s="7"/>
      <c r="AG489" s="8"/>
      <c r="AH489" s="248"/>
      <c r="AI489" s="73"/>
      <c r="AJ489" s="72"/>
      <c r="AK489" s="72"/>
      <c r="AL489" s="7"/>
      <c r="AM489" s="8"/>
      <c r="AN489" s="248"/>
      <c r="AO489" s="254"/>
      <c r="AP489" s="252"/>
      <c r="AQ489" s="253"/>
      <c r="AR489" s="250"/>
      <c r="AS489" s="250"/>
      <c r="AT489" s="250"/>
      <c r="AU489" s="251"/>
      <c r="AV489" s="57"/>
      <c r="AW489" s="52"/>
      <c r="AY489" s="54">
        <f t="shared" si="70"/>
        <v>0</v>
      </c>
      <c r="AZ489" s="54">
        <f t="shared" si="71"/>
        <v>0</v>
      </c>
      <c r="BA489" s="54">
        <f t="shared" si="72"/>
        <v>0</v>
      </c>
      <c r="BB489" s="54">
        <f t="shared" si="73"/>
        <v>0</v>
      </c>
      <c r="BC489" s="54">
        <f t="shared" si="74"/>
        <v>0</v>
      </c>
      <c r="BE489" s="54">
        <f t="shared" si="75"/>
        <v>0</v>
      </c>
      <c r="BF489" s="54">
        <f t="shared" si="76"/>
        <v>0</v>
      </c>
      <c r="BG489" s="54">
        <f t="shared" si="77"/>
        <v>0</v>
      </c>
      <c r="BH489" s="54">
        <f t="shared" si="78"/>
        <v>0</v>
      </c>
      <c r="BI489" s="54">
        <f t="shared" si="79"/>
        <v>0</v>
      </c>
    </row>
    <row r="490" spans="1:61" s="53" customFormat="1" ht="12.95" customHeight="1" thickTop="1">
      <c r="A490" s="178">
        <f>A484+1</f>
        <v>81</v>
      </c>
      <c r="B490" s="261"/>
      <c r="C490" s="264"/>
      <c r="D490" s="267"/>
      <c r="E490" s="269"/>
      <c r="F490" s="269"/>
      <c r="G490" s="269"/>
      <c r="H490" s="269"/>
      <c r="I490" s="269"/>
      <c r="J490" s="275">
        <f>SUM(D490:I492)</f>
        <v>0</v>
      </c>
      <c r="K490" s="48"/>
      <c r="L490" s="49"/>
      <c r="M490" s="50"/>
      <c r="N490" s="1"/>
      <c r="O490" s="2"/>
      <c r="P490" s="277">
        <f>ROUNDDOWN(+AY490+AY491+AY492+AY493+AY494+AY495,2)</f>
        <v>0</v>
      </c>
      <c r="Q490" s="49"/>
      <c r="R490" s="49"/>
      <c r="S490" s="50"/>
      <c r="T490" s="1"/>
      <c r="U490" s="2"/>
      <c r="V490" s="277">
        <f>ROUNDDOWN(+AZ490+AZ491+AZ492+AZ493+AZ494+AZ495,2)</f>
        <v>0</v>
      </c>
      <c r="W490" s="49"/>
      <c r="X490" s="49"/>
      <c r="Y490" s="50"/>
      <c r="Z490" s="1"/>
      <c r="AA490" s="2"/>
      <c r="AB490" s="277">
        <f>ROUNDDOWN(+BA490+BA491+BA492+BA493+BA494+BA495,2)</f>
        <v>0</v>
      </c>
      <c r="AC490" s="49"/>
      <c r="AD490" s="49"/>
      <c r="AE490" s="50"/>
      <c r="AF490" s="1"/>
      <c r="AG490" s="2"/>
      <c r="AH490" s="277">
        <f>ROUNDDOWN(+BB490+BB491+BB492+BB493+BB494+BB495,2)</f>
        <v>0</v>
      </c>
      <c r="AI490" s="49"/>
      <c r="AJ490" s="49"/>
      <c r="AK490" s="50"/>
      <c r="AL490" s="1"/>
      <c r="AM490" s="2"/>
      <c r="AN490" s="198">
        <f>ROUNDDOWN(+BC490+BC491+BC492+BC493+BC494+BC495,2)</f>
        <v>0</v>
      </c>
      <c r="AO490" s="200">
        <f>+AN490+AH490+AB490+V490+P490</f>
        <v>0</v>
      </c>
      <c r="AP490" s="202">
        <f>IF(J490=0,0,ROUNDDOWN(+AO490/+J490,2))</f>
        <v>0</v>
      </c>
      <c r="AQ490" s="194" t="str">
        <f>IF(P490=0,"-",ROUNDDOWN(+P490/+AO490,2))</f>
        <v>-</v>
      </c>
      <c r="AR490" s="196" t="str">
        <f>IF(V490=0,"-",ROUNDDOWN(+V490/+AO490,2))</f>
        <v>-</v>
      </c>
      <c r="AS490" s="196" t="str">
        <f>IF(AB490=0,"-",ROUNDDOWN(+AB490/+AO490,2))</f>
        <v>-</v>
      </c>
      <c r="AT490" s="196" t="str">
        <f>IF(AH490=0,"-",ROUNDDOWN(+AH490/+AO490,2))</f>
        <v>-</v>
      </c>
      <c r="AU490" s="204" t="str">
        <f>IF(AN490=0,"-",ROUNDDOWN(+AN490/+AO490,2))</f>
        <v>-</v>
      </c>
      <c r="AV490" s="51"/>
      <c r="AW490" s="52"/>
      <c r="AY490" s="54">
        <f t="shared" si="70"/>
        <v>0</v>
      </c>
      <c r="AZ490" s="54">
        <f t="shared" si="71"/>
        <v>0</v>
      </c>
      <c r="BA490" s="54">
        <f t="shared" si="72"/>
        <v>0</v>
      </c>
      <c r="BB490" s="54">
        <f t="shared" si="73"/>
        <v>0</v>
      </c>
      <c r="BC490" s="54">
        <f t="shared" si="74"/>
        <v>0</v>
      </c>
      <c r="BE490" s="54">
        <f t="shared" si="75"/>
        <v>0</v>
      </c>
      <c r="BF490" s="54">
        <f t="shared" si="76"/>
        <v>0</v>
      </c>
      <c r="BG490" s="54">
        <f t="shared" si="77"/>
        <v>0</v>
      </c>
      <c r="BH490" s="54">
        <f t="shared" si="78"/>
        <v>0</v>
      </c>
      <c r="BI490" s="54">
        <f t="shared" si="79"/>
        <v>0</v>
      </c>
    </row>
    <row r="491" spans="1:61" s="53" customFormat="1" ht="12.95" customHeight="1">
      <c r="A491" s="179"/>
      <c r="B491" s="262"/>
      <c r="C491" s="265"/>
      <c r="D491" s="268"/>
      <c r="E491" s="270"/>
      <c r="F491" s="270"/>
      <c r="G491" s="270"/>
      <c r="H491" s="270"/>
      <c r="I491" s="270"/>
      <c r="J491" s="276"/>
      <c r="K491" s="48"/>
      <c r="L491" s="50"/>
      <c r="M491" s="50"/>
      <c r="N491" s="2"/>
      <c r="O491" s="2"/>
      <c r="P491" s="208"/>
      <c r="Q491" s="49"/>
      <c r="R491" s="49"/>
      <c r="S491" s="50"/>
      <c r="T491" s="2"/>
      <c r="U491" s="2"/>
      <c r="V491" s="208"/>
      <c r="W491" s="55"/>
      <c r="X491" s="55"/>
      <c r="Y491" s="56"/>
      <c r="Z491" s="2"/>
      <c r="AA491" s="2"/>
      <c r="AB491" s="208"/>
      <c r="AC491" s="55"/>
      <c r="AD491" s="55"/>
      <c r="AE491" s="56"/>
      <c r="AF491" s="2"/>
      <c r="AG491" s="2"/>
      <c r="AH491" s="208"/>
      <c r="AI491" s="56"/>
      <c r="AJ491" s="56"/>
      <c r="AK491" s="56"/>
      <c r="AL491" s="2"/>
      <c r="AM491" s="2"/>
      <c r="AN491" s="199"/>
      <c r="AO491" s="201"/>
      <c r="AP491" s="219"/>
      <c r="AQ491" s="195"/>
      <c r="AR491" s="197"/>
      <c r="AS491" s="197"/>
      <c r="AT491" s="197"/>
      <c r="AU491" s="193"/>
      <c r="AV491" s="57"/>
      <c r="AW491" s="52"/>
      <c r="AY491" s="54">
        <f t="shared" si="70"/>
        <v>0</v>
      </c>
      <c r="AZ491" s="54">
        <f t="shared" si="71"/>
        <v>0</v>
      </c>
      <c r="BA491" s="54">
        <f t="shared" si="72"/>
        <v>0</v>
      </c>
      <c r="BB491" s="54">
        <f t="shared" si="73"/>
        <v>0</v>
      </c>
      <c r="BC491" s="54">
        <f t="shared" si="74"/>
        <v>0</v>
      </c>
      <c r="BE491" s="54">
        <f t="shared" si="75"/>
        <v>0</v>
      </c>
      <c r="BF491" s="54">
        <f t="shared" si="76"/>
        <v>0</v>
      </c>
      <c r="BG491" s="54">
        <f t="shared" si="77"/>
        <v>0</v>
      </c>
      <c r="BH491" s="54">
        <f t="shared" si="78"/>
        <v>0</v>
      </c>
      <c r="BI491" s="54">
        <f t="shared" si="79"/>
        <v>0</v>
      </c>
    </row>
    <row r="492" spans="1:61" s="53" customFormat="1" ht="12.95" customHeight="1">
      <c r="A492" s="179"/>
      <c r="B492" s="262"/>
      <c r="C492" s="265"/>
      <c r="D492" s="268"/>
      <c r="E492" s="270"/>
      <c r="F492" s="270"/>
      <c r="G492" s="270"/>
      <c r="H492" s="270"/>
      <c r="I492" s="270"/>
      <c r="J492" s="276"/>
      <c r="K492" s="48"/>
      <c r="L492" s="49"/>
      <c r="M492" s="50"/>
      <c r="N492" s="1"/>
      <c r="O492" s="2"/>
      <c r="P492" s="208"/>
      <c r="Q492" s="49"/>
      <c r="R492" s="49"/>
      <c r="S492" s="50"/>
      <c r="T492" s="1"/>
      <c r="U492" s="2"/>
      <c r="V492" s="208"/>
      <c r="W492" s="49"/>
      <c r="X492" s="49"/>
      <c r="Y492" s="50"/>
      <c r="Z492" s="1"/>
      <c r="AA492" s="2"/>
      <c r="AB492" s="208"/>
      <c r="AC492" s="49"/>
      <c r="AD492" s="49"/>
      <c r="AE492" s="50"/>
      <c r="AF492" s="1"/>
      <c r="AG492" s="2"/>
      <c r="AH492" s="208"/>
      <c r="AI492" s="56"/>
      <c r="AJ492" s="50"/>
      <c r="AK492" s="50"/>
      <c r="AL492" s="1"/>
      <c r="AM492" s="2"/>
      <c r="AN492" s="199"/>
      <c r="AO492" s="201"/>
      <c r="AP492" s="218">
        <f>IF(AP490-$AT$3/100&lt;0,0,IF(OR(AQ490=1,AR490=1,AS490=1,AT490=1,AU490=1),AP490,AP490-$AT$3/100))</f>
        <v>0</v>
      </c>
      <c r="AQ492" s="220" t="str">
        <f>IF(AQ490="-","-",IF(AQ490-$AT$3/100&lt;0,0,IF(AQ490=1,1,AQ490-$AT$3/100)))</f>
        <v>-</v>
      </c>
      <c r="AR492" s="205" t="str">
        <f>IF(AR490="-","-",IF(AR490-$AT$3/100&lt;0,0,IF(AR490=1,1,AR490-$AT$3/100)))</f>
        <v>-</v>
      </c>
      <c r="AS492" s="205" t="str">
        <f>IF(AS490="-","-",IF(AS490-$AT$3/100&lt;0,0,IF(AS490=1,1,AS490-$AT$3/100)))</f>
        <v>-</v>
      </c>
      <c r="AT492" s="205" t="str">
        <f>IF(AT490="-","-",IF(AT490-$AT$3/100&lt;0,0,IF(AT490=1,1,AT490-$AT$3/100)))</f>
        <v>-</v>
      </c>
      <c r="AU492" s="192" t="str">
        <f>IF(AU490="-","-",IF(AU490-$AT$3/100&lt;0,0,IF(AU490=1,1,AU490-$AT$3/100)))</f>
        <v>-</v>
      </c>
      <c r="AV492" s="57"/>
      <c r="AW492" s="52"/>
      <c r="AY492" s="54">
        <f t="shared" si="70"/>
        <v>0</v>
      </c>
      <c r="AZ492" s="54">
        <f t="shared" si="71"/>
        <v>0</v>
      </c>
      <c r="BA492" s="54">
        <f t="shared" si="72"/>
        <v>0</v>
      </c>
      <c r="BB492" s="54">
        <f t="shared" si="73"/>
        <v>0</v>
      </c>
      <c r="BC492" s="54">
        <f t="shared" si="74"/>
        <v>0</v>
      </c>
      <c r="BE492" s="54">
        <f t="shared" si="75"/>
        <v>0</v>
      </c>
      <c r="BF492" s="54">
        <f t="shared" si="76"/>
        <v>0</v>
      </c>
      <c r="BG492" s="54">
        <f t="shared" si="77"/>
        <v>0</v>
      </c>
      <c r="BH492" s="54">
        <f t="shared" si="78"/>
        <v>0</v>
      </c>
      <c r="BI492" s="54">
        <f t="shared" si="79"/>
        <v>0</v>
      </c>
    </row>
    <row r="493" spans="1:61" s="53" customFormat="1" ht="12.95" customHeight="1">
      <c r="A493" s="179"/>
      <c r="B493" s="262"/>
      <c r="C493" s="265"/>
      <c r="D493" s="271"/>
      <c r="E493" s="273"/>
      <c r="F493" s="273"/>
      <c r="G493" s="273"/>
      <c r="H493" s="273"/>
      <c r="I493" s="273"/>
      <c r="J493" s="278">
        <f>SUM(D493:I495)</f>
        <v>0</v>
      </c>
      <c r="K493" s="48"/>
      <c r="L493" s="49"/>
      <c r="M493" s="50"/>
      <c r="N493" s="1"/>
      <c r="O493" s="2"/>
      <c r="P493" s="207">
        <f>ROUNDDOWN(+BE490+BE491+BE492+BE493+BE494+BE495,2)</f>
        <v>0</v>
      </c>
      <c r="Q493" s="49"/>
      <c r="R493" s="49"/>
      <c r="S493" s="50"/>
      <c r="T493" s="1"/>
      <c r="U493" s="2"/>
      <c r="V493" s="207">
        <f>ROUNDDOWN(+BF490+BF491+BF492+BF493+BF494+BF495,2)</f>
        <v>0</v>
      </c>
      <c r="W493" s="49"/>
      <c r="X493" s="49"/>
      <c r="Y493" s="50"/>
      <c r="Z493" s="1"/>
      <c r="AA493" s="2"/>
      <c r="AB493" s="207">
        <f>ROUNDDOWN(+BG490+BG491+BG492+BG493+BG494+BG495,2)</f>
        <v>0</v>
      </c>
      <c r="AC493" s="49"/>
      <c r="AD493" s="49"/>
      <c r="AE493" s="50"/>
      <c r="AF493" s="1"/>
      <c r="AG493" s="2"/>
      <c r="AH493" s="207">
        <f>ROUNDDOWN(+BH490+BH491+BH492+BH493+BH494+BH495,2)</f>
        <v>0</v>
      </c>
      <c r="AI493" s="56"/>
      <c r="AJ493" s="50"/>
      <c r="AK493" s="50"/>
      <c r="AL493" s="1"/>
      <c r="AM493" s="2"/>
      <c r="AN493" s="207">
        <f>ROUNDDOWN(+BI490+BI491+BI492+BI493+BI494+BI495,2)</f>
        <v>0</v>
      </c>
      <c r="AO493" s="225">
        <f>+AN493+AH493+AB493+V493+P493</f>
        <v>0</v>
      </c>
      <c r="AP493" s="219"/>
      <c r="AQ493" s="195"/>
      <c r="AR493" s="197"/>
      <c r="AS493" s="197"/>
      <c r="AT493" s="197"/>
      <c r="AU493" s="193"/>
      <c r="AV493" s="51"/>
      <c r="AW493" s="52"/>
      <c r="AY493" s="54">
        <f t="shared" si="70"/>
        <v>0</v>
      </c>
      <c r="AZ493" s="54">
        <f t="shared" si="71"/>
        <v>0</v>
      </c>
      <c r="BA493" s="54">
        <f t="shared" si="72"/>
        <v>0</v>
      </c>
      <c r="BB493" s="54">
        <f t="shared" si="73"/>
        <v>0</v>
      </c>
      <c r="BC493" s="54">
        <f t="shared" si="74"/>
        <v>0</v>
      </c>
      <c r="BE493" s="54">
        <f t="shared" si="75"/>
        <v>0</v>
      </c>
      <c r="BF493" s="54">
        <f t="shared" si="76"/>
        <v>0</v>
      </c>
      <c r="BG493" s="54">
        <f t="shared" si="77"/>
        <v>0</v>
      </c>
      <c r="BH493" s="54">
        <f t="shared" si="78"/>
        <v>0</v>
      </c>
      <c r="BI493" s="54">
        <f t="shared" si="79"/>
        <v>0</v>
      </c>
    </row>
    <row r="494" spans="1:61" s="53" customFormat="1" ht="12.95" customHeight="1">
      <c r="A494" s="179"/>
      <c r="B494" s="262"/>
      <c r="C494" s="265"/>
      <c r="D494" s="272"/>
      <c r="E494" s="274"/>
      <c r="F494" s="274"/>
      <c r="G494" s="274"/>
      <c r="H494" s="274"/>
      <c r="I494" s="274"/>
      <c r="J494" s="276"/>
      <c r="K494" s="48"/>
      <c r="L494" s="49"/>
      <c r="M494" s="50"/>
      <c r="N494" s="1"/>
      <c r="O494" s="2"/>
      <c r="P494" s="208"/>
      <c r="Q494" s="49"/>
      <c r="R494" s="49"/>
      <c r="S494" s="50"/>
      <c r="T494" s="1"/>
      <c r="U494" s="2"/>
      <c r="V494" s="208"/>
      <c r="W494" s="49"/>
      <c r="X494" s="49"/>
      <c r="Y494" s="50"/>
      <c r="Z494" s="1"/>
      <c r="AA494" s="2"/>
      <c r="AB494" s="208"/>
      <c r="AC494" s="49"/>
      <c r="AD494" s="49"/>
      <c r="AE494" s="50"/>
      <c r="AF494" s="1"/>
      <c r="AG494" s="2"/>
      <c r="AH494" s="208"/>
      <c r="AI494" s="58"/>
      <c r="AJ494" s="50"/>
      <c r="AK494" s="50"/>
      <c r="AL494" s="1"/>
      <c r="AM494" s="2"/>
      <c r="AN494" s="208"/>
      <c r="AO494" s="226"/>
      <c r="AP494" s="214">
        <f>IF(J493=0,0,ROUNDDOWN(+AO493/+J493,2))</f>
        <v>0</v>
      </c>
      <c r="AQ494" s="216" t="str">
        <f>IF(P493=0,"-",ROUNDDOWN(+P493/+AO493,2))</f>
        <v>-</v>
      </c>
      <c r="AR494" s="210" t="str">
        <f>IF(V493=0,"-",ROUNDDOWN(+V493/+AO493,2))</f>
        <v>-</v>
      </c>
      <c r="AS494" s="210" t="str">
        <f>IF(AB493=0,"-",ROUNDDOWN(+AB493/+AO493,2))</f>
        <v>-</v>
      </c>
      <c r="AT494" s="210" t="str">
        <f>IF(AH493=0,"-",ROUNDDOWN(+AH493/+AO493,2))</f>
        <v>-</v>
      </c>
      <c r="AU494" s="212" t="str">
        <f>IF(AN493=0,"-",ROUNDDOWN(+AN493/+AO493,2))</f>
        <v>-</v>
      </c>
      <c r="AV494" s="57"/>
      <c r="AW494" s="52"/>
      <c r="AY494" s="54">
        <f t="shared" si="70"/>
        <v>0</v>
      </c>
      <c r="AZ494" s="54">
        <f t="shared" si="71"/>
        <v>0</v>
      </c>
      <c r="BA494" s="54">
        <f t="shared" si="72"/>
        <v>0</v>
      </c>
      <c r="BB494" s="54">
        <f t="shared" si="73"/>
        <v>0</v>
      </c>
      <c r="BC494" s="54">
        <f t="shared" si="74"/>
        <v>0</v>
      </c>
      <c r="BE494" s="54">
        <f t="shared" si="75"/>
        <v>0</v>
      </c>
      <c r="BF494" s="54">
        <f t="shared" si="76"/>
        <v>0</v>
      </c>
      <c r="BG494" s="54">
        <f t="shared" si="77"/>
        <v>0</v>
      </c>
      <c r="BH494" s="54">
        <f t="shared" si="78"/>
        <v>0</v>
      </c>
      <c r="BI494" s="54">
        <f t="shared" si="79"/>
        <v>0</v>
      </c>
    </row>
    <row r="495" spans="1:61" s="53" customFormat="1" ht="12.95" customHeight="1">
      <c r="A495" s="180"/>
      <c r="B495" s="263"/>
      <c r="C495" s="266"/>
      <c r="D495" s="272"/>
      <c r="E495" s="274"/>
      <c r="F495" s="274"/>
      <c r="G495" s="274"/>
      <c r="H495" s="274"/>
      <c r="I495" s="274"/>
      <c r="J495" s="276"/>
      <c r="K495" s="59"/>
      <c r="L495" s="60"/>
      <c r="M495" s="61"/>
      <c r="N495" s="9"/>
      <c r="O495" s="10"/>
      <c r="P495" s="208"/>
      <c r="Q495" s="60"/>
      <c r="R495" s="60"/>
      <c r="S495" s="61"/>
      <c r="T495" s="9"/>
      <c r="U495" s="10"/>
      <c r="V495" s="208"/>
      <c r="W495" s="60"/>
      <c r="X495" s="60"/>
      <c r="Y495" s="61"/>
      <c r="Z495" s="9"/>
      <c r="AA495" s="10"/>
      <c r="AB495" s="208"/>
      <c r="AC495" s="60"/>
      <c r="AD495" s="60"/>
      <c r="AE495" s="61"/>
      <c r="AF495" s="9"/>
      <c r="AG495" s="10"/>
      <c r="AH495" s="208"/>
      <c r="AI495" s="62"/>
      <c r="AJ495" s="61"/>
      <c r="AK495" s="61"/>
      <c r="AL495" s="9"/>
      <c r="AM495" s="10"/>
      <c r="AN495" s="208"/>
      <c r="AO495" s="226"/>
      <c r="AP495" s="238"/>
      <c r="AQ495" s="217"/>
      <c r="AR495" s="211"/>
      <c r="AS495" s="211"/>
      <c r="AT495" s="211"/>
      <c r="AU495" s="213"/>
      <c r="AV495" s="57"/>
      <c r="AW495" s="52"/>
      <c r="AY495" s="54">
        <f t="shared" si="70"/>
        <v>0</v>
      </c>
      <c r="AZ495" s="54">
        <f t="shared" si="71"/>
        <v>0</v>
      </c>
      <c r="BA495" s="54">
        <f t="shared" si="72"/>
        <v>0</v>
      </c>
      <c r="BB495" s="54">
        <f t="shared" si="73"/>
        <v>0</v>
      </c>
      <c r="BC495" s="54">
        <f t="shared" si="74"/>
        <v>0</v>
      </c>
      <c r="BE495" s="54">
        <f t="shared" si="75"/>
        <v>0</v>
      </c>
      <c r="BF495" s="54">
        <f t="shared" si="76"/>
        <v>0</v>
      </c>
      <c r="BG495" s="54">
        <f t="shared" si="77"/>
        <v>0</v>
      </c>
      <c r="BH495" s="54">
        <f t="shared" si="78"/>
        <v>0</v>
      </c>
      <c r="BI495" s="54">
        <f t="shared" si="79"/>
        <v>0</v>
      </c>
    </row>
    <row r="496" spans="1:61" s="53" customFormat="1" ht="12.95" customHeight="1">
      <c r="A496" s="221">
        <f>A490+1</f>
        <v>82</v>
      </c>
      <c r="B496" s="279"/>
      <c r="C496" s="280"/>
      <c r="D496" s="281"/>
      <c r="E496" s="282"/>
      <c r="F496" s="282"/>
      <c r="G496" s="282"/>
      <c r="H496" s="282"/>
      <c r="I496" s="282"/>
      <c r="J496" s="283">
        <f>SUM(D496:I498)</f>
        <v>0</v>
      </c>
      <c r="K496" s="63"/>
      <c r="L496" s="64"/>
      <c r="M496" s="65"/>
      <c r="N496" s="5"/>
      <c r="O496" s="6"/>
      <c r="P496" s="284">
        <f>ROUNDDOWN(+AY496+AY497+AY498+AY499+AY500+AY501,2)</f>
        <v>0</v>
      </c>
      <c r="Q496" s="64"/>
      <c r="R496" s="64"/>
      <c r="S496" s="65"/>
      <c r="T496" s="5"/>
      <c r="U496" s="6"/>
      <c r="V496" s="284">
        <f>ROUNDDOWN(+AZ496+AZ497+AZ498+AZ499+AZ500+AZ501,2)</f>
        <v>0</v>
      </c>
      <c r="W496" s="64"/>
      <c r="X496" s="64"/>
      <c r="Y496" s="65"/>
      <c r="Z496" s="5"/>
      <c r="AA496" s="6"/>
      <c r="AB496" s="284">
        <f>ROUNDDOWN(+BA496+BA497+BA498+BA499+BA500+BA501,2)</f>
        <v>0</v>
      </c>
      <c r="AC496" s="64"/>
      <c r="AD496" s="64"/>
      <c r="AE496" s="65"/>
      <c r="AF496" s="5"/>
      <c r="AG496" s="6"/>
      <c r="AH496" s="284">
        <f>ROUNDDOWN(+BB496+BB497+BB498+BB499+BB500+BB501,2)</f>
        <v>0</v>
      </c>
      <c r="AI496" s="64"/>
      <c r="AJ496" s="64"/>
      <c r="AK496" s="65"/>
      <c r="AL496" s="5"/>
      <c r="AM496" s="6"/>
      <c r="AN496" s="227">
        <f>ROUNDDOWN(+BC496+BC497+BC498+BC499+BC500+BC501,2)</f>
        <v>0</v>
      </c>
      <c r="AO496" s="234">
        <f>+AN496+AH496+AB496+V496+P496</f>
        <v>0</v>
      </c>
      <c r="AP496" s="231">
        <f>IF(J496=0,0,ROUNDDOWN(+AO496/+J496,2))</f>
        <v>0</v>
      </c>
      <c r="AQ496" s="232" t="str">
        <f>IF(P496=0,"-",ROUNDDOWN(+P496/+AO496,2))</f>
        <v>-</v>
      </c>
      <c r="AR496" s="233" t="str">
        <f>IF(V496=0,"-",ROUNDDOWN(+V496/+AO496,2))</f>
        <v>-</v>
      </c>
      <c r="AS496" s="233" t="str">
        <f>IF(AB496=0,"-",ROUNDDOWN(+AB496/+AO496,2))</f>
        <v>-</v>
      </c>
      <c r="AT496" s="233" t="str">
        <f>IF(AH496=0,"-",ROUNDDOWN(+AH496/+AO496,2))</f>
        <v>-</v>
      </c>
      <c r="AU496" s="230" t="str">
        <f>IF(AN496=0,"-",ROUNDDOWN(+AN496/+AO496,2))</f>
        <v>-</v>
      </c>
      <c r="AV496" s="51"/>
      <c r="AW496" s="52"/>
      <c r="AY496" s="54">
        <f t="shared" si="70"/>
        <v>0</v>
      </c>
      <c r="AZ496" s="54">
        <f t="shared" si="71"/>
        <v>0</v>
      </c>
      <c r="BA496" s="54">
        <f t="shared" si="72"/>
        <v>0</v>
      </c>
      <c r="BB496" s="54">
        <f t="shared" si="73"/>
        <v>0</v>
      </c>
      <c r="BC496" s="54">
        <f t="shared" si="74"/>
        <v>0</v>
      </c>
      <c r="BE496" s="54">
        <f t="shared" si="75"/>
        <v>0</v>
      </c>
      <c r="BF496" s="54">
        <f t="shared" si="76"/>
        <v>0</v>
      </c>
      <c r="BG496" s="54">
        <f t="shared" si="77"/>
        <v>0</v>
      </c>
      <c r="BH496" s="54">
        <f t="shared" si="78"/>
        <v>0</v>
      </c>
      <c r="BI496" s="54">
        <f t="shared" si="79"/>
        <v>0</v>
      </c>
    </row>
    <row r="497" spans="1:61" s="53" customFormat="1" ht="12.95" customHeight="1">
      <c r="A497" s="179"/>
      <c r="B497" s="262"/>
      <c r="C497" s="265"/>
      <c r="D497" s="268"/>
      <c r="E497" s="270"/>
      <c r="F497" s="270"/>
      <c r="G497" s="270"/>
      <c r="H497" s="270"/>
      <c r="I497" s="270"/>
      <c r="J497" s="276"/>
      <c r="K497" s="48"/>
      <c r="L497" s="50"/>
      <c r="M497" s="50"/>
      <c r="N497" s="2"/>
      <c r="O497" s="2"/>
      <c r="P497" s="208"/>
      <c r="Q497" s="49"/>
      <c r="R497" s="49"/>
      <c r="S497" s="50"/>
      <c r="T497" s="2"/>
      <c r="U497" s="2"/>
      <c r="V497" s="208"/>
      <c r="W497" s="55"/>
      <c r="X497" s="55"/>
      <c r="Y497" s="56"/>
      <c r="Z497" s="2"/>
      <c r="AA497" s="2"/>
      <c r="AB497" s="208"/>
      <c r="AC497" s="55"/>
      <c r="AD497" s="55"/>
      <c r="AE497" s="56"/>
      <c r="AF497" s="2"/>
      <c r="AG497" s="2"/>
      <c r="AH497" s="208"/>
      <c r="AI497" s="56"/>
      <c r="AJ497" s="56"/>
      <c r="AK497" s="56"/>
      <c r="AL497" s="2"/>
      <c r="AM497" s="2"/>
      <c r="AN497" s="199"/>
      <c r="AO497" s="201"/>
      <c r="AP497" s="219"/>
      <c r="AQ497" s="195"/>
      <c r="AR497" s="197"/>
      <c r="AS497" s="197"/>
      <c r="AT497" s="197"/>
      <c r="AU497" s="193"/>
      <c r="AV497" s="57"/>
      <c r="AW497" s="52"/>
      <c r="AY497" s="54">
        <f t="shared" si="70"/>
        <v>0</v>
      </c>
      <c r="AZ497" s="54">
        <f t="shared" si="71"/>
        <v>0</v>
      </c>
      <c r="BA497" s="54">
        <f t="shared" si="72"/>
        <v>0</v>
      </c>
      <c r="BB497" s="54">
        <f t="shared" si="73"/>
        <v>0</v>
      </c>
      <c r="BC497" s="54">
        <f t="shared" si="74"/>
        <v>0</v>
      </c>
      <c r="BE497" s="54">
        <f t="shared" si="75"/>
        <v>0</v>
      </c>
      <c r="BF497" s="54">
        <f t="shared" si="76"/>
        <v>0</v>
      </c>
      <c r="BG497" s="54">
        <f t="shared" si="77"/>
        <v>0</v>
      </c>
      <c r="BH497" s="54">
        <f t="shared" si="78"/>
        <v>0</v>
      </c>
      <c r="BI497" s="54">
        <f t="shared" si="79"/>
        <v>0</v>
      </c>
    </row>
    <row r="498" spans="1:61" s="53" customFormat="1" ht="12.95" customHeight="1">
      <c r="A498" s="179"/>
      <c r="B498" s="262"/>
      <c r="C498" s="265"/>
      <c r="D498" s="268"/>
      <c r="E498" s="270"/>
      <c r="F498" s="270"/>
      <c r="G498" s="270"/>
      <c r="H498" s="270"/>
      <c r="I498" s="270"/>
      <c r="J498" s="276"/>
      <c r="K498" s="48"/>
      <c r="L498" s="49"/>
      <c r="M498" s="50"/>
      <c r="N498" s="1"/>
      <c r="O498" s="2"/>
      <c r="P498" s="208"/>
      <c r="Q498" s="49"/>
      <c r="R498" s="49"/>
      <c r="S498" s="50"/>
      <c r="T498" s="1"/>
      <c r="U498" s="2"/>
      <c r="V498" s="208"/>
      <c r="W498" s="49"/>
      <c r="X498" s="49"/>
      <c r="Y498" s="50"/>
      <c r="Z498" s="1"/>
      <c r="AA498" s="2"/>
      <c r="AB498" s="208"/>
      <c r="AC498" s="49"/>
      <c r="AD498" s="49"/>
      <c r="AE498" s="50"/>
      <c r="AF498" s="1"/>
      <c r="AG498" s="2"/>
      <c r="AH498" s="208"/>
      <c r="AI498" s="56"/>
      <c r="AJ498" s="50"/>
      <c r="AK498" s="50"/>
      <c r="AL498" s="1"/>
      <c r="AM498" s="2"/>
      <c r="AN498" s="199"/>
      <c r="AO498" s="201"/>
      <c r="AP498" s="218">
        <f>IF(AP496-$AT$3/100&lt;0,0,IF(OR(AQ496=1,AR496=1,AS496=1,AT496=1,AU496=1),AP496,AP496-$AT$3/100))</f>
        <v>0</v>
      </c>
      <c r="AQ498" s="220" t="str">
        <f>IF(AQ496="-","-",IF(AQ496-$AT$3/100&lt;0,0,IF(AQ496=1,1,AQ496-$AT$3/100)))</f>
        <v>-</v>
      </c>
      <c r="AR498" s="205" t="str">
        <f>IF(AR496="-","-",IF(AR496-$AT$3/100&lt;0,0,IF(AR496=1,1,AR496-$AT$3/100)))</f>
        <v>-</v>
      </c>
      <c r="AS498" s="205" t="str">
        <f>IF(AS496="-","-",IF(AS496-$AT$3/100&lt;0,0,IF(AS496=1,1,AS496-$AT$3/100)))</f>
        <v>-</v>
      </c>
      <c r="AT498" s="205" t="str">
        <f>IF(AT496="-","-",IF(AT496-$AT$3/100&lt;0,0,IF(AT496=1,1,AT496-$AT$3/100)))</f>
        <v>-</v>
      </c>
      <c r="AU498" s="192" t="str">
        <f>IF(AU496="-","-",IF(AU496-$AT$3/100&lt;0,0,IF(AU496=1,1,AU496-$AT$3/100)))</f>
        <v>-</v>
      </c>
      <c r="AV498" s="57"/>
      <c r="AW498" s="52"/>
      <c r="AY498" s="54">
        <f t="shared" si="70"/>
        <v>0</v>
      </c>
      <c r="AZ498" s="54">
        <f t="shared" si="71"/>
        <v>0</v>
      </c>
      <c r="BA498" s="54">
        <f t="shared" si="72"/>
        <v>0</v>
      </c>
      <c r="BB498" s="54">
        <f t="shared" si="73"/>
        <v>0</v>
      </c>
      <c r="BC498" s="54">
        <f t="shared" si="74"/>
        <v>0</v>
      </c>
      <c r="BE498" s="54">
        <f t="shared" si="75"/>
        <v>0</v>
      </c>
      <c r="BF498" s="54">
        <f t="shared" si="76"/>
        <v>0</v>
      </c>
      <c r="BG498" s="54">
        <f t="shared" si="77"/>
        <v>0</v>
      </c>
      <c r="BH498" s="54">
        <f t="shared" si="78"/>
        <v>0</v>
      </c>
      <c r="BI498" s="54">
        <f t="shared" si="79"/>
        <v>0</v>
      </c>
    </row>
    <row r="499" spans="1:61" s="53" customFormat="1" ht="12.95" customHeight="1">
      <c r="A499" s="179"/>
      <c r="B499" s="262"/>
      <c r="C499" s="265"/>
      <c r="D499" s="271"/>
      <c r="E499" s="273"/>
      <c r="F499" s="273"/>
      <c r="G499" s="273"/>
      <c r="H499" s="273"/>
      <c r="I499" s="273"/>
      <c r="J499" s="278">
        <f>SUM(D499:I501)</f>
        <v>0</v>
      </c>
      <c r="K499" s="48"/>
      <c r="L499" s="49"/>
      <c r="M499" s="50"/>
      <c r="N499" s="1"/>
      <c r="O499" s="2"/>
      <c r="P499" s="207">
        <f>ROUNDDOWN(+BE496+BE497+BE498+BE499+BE500+BE501,2)</f>
        <v>0</v>
      </c>
      <c r="Q499" s="49"/>
      <c r="R499" s="49"/>
      <c r="S499" s="50"/>
      <c r="T499" s="1"/>
      <c r="U499" s="2"/>
      <c r="V499" s="207">
        <f>ROUNDDOWN(+BF496+BF497+BF498+BF499+BF500+BF501,2)</f>
        <v>0</v>
      </c>
      <c r="W499" s="49"/>
      <c r="X499" s="49"/>
      <c r="Y499" s="50"/>
      <c r="Z499" s="1"/>
      <c r="AA499" s="2"/>
      <c r="AB499" s="207">
        <f>ROUNDDOWN(+BG496+BG497+BG498+BG499+BG500+BG501,2)</f>
        <v>0</v>
      </c>
      <c r="AC499" s="49"/>
      <c r="AD499" s="49"/>
      <c r="AE499" s="50"/>
      <c r="AF499" s="1"/>
      <c r="AG499" s="2"/>
      <c r="AH499" s="207">
        <f>ROUNDDOWN(+BH496+BH497+BH498+BH499+BH500+BH501,2)</f>
        <v>0</v>
      </c>
      <c r="AI499" s="56"/>
      <c r="AJ499" s="50"/>
      <c r="AK499" s="50"/>
      <c r="AL499" s="1"/>
      <c r="AM499" s="2"/>
      <c r="AN499" s="207">
        <f>ROUNDDOWN(+BI496+BI497+BI498+BI499+BI500+BI501,2)</f>
        <v>0</v>
      </c>
      <c r="AO499" s="225">
        <f>+AN499+AH499+AB499+V499+P499</f>
        <v>0</v>
      </c>
      <c r="AP499" s="219"/>
      <c r="AQ499" s="195"/>
      <c r="AR499" s="197"/>
      <c r="AS499" s="197"/>
      <c r="AT499" s="197"/>
      <c r="AU499" s="193"/>
      <c r="AV499" s="51"/>
      <c r="AW499" s="52"/>
      <c r="AY499" s="54">
        <f t="shared" si="70"/>
        <v>0</v>
      </c>
      <c r="AZ499" s="54">
        <f t="shared" si="71"/>
        <v>0</v>
      </c>
      <c r="BA499" s="54">
        <f t="shared" si="72"/>
        <v>0</v>
      </c>
      <c r="BB499" s="54">
        <f t="shared" si="73"/>
        <v>0</v>
      </c>
      <c r="BC499" s="54">
        <f t="shared" si="74"/>
        <v>0</v>
      </c>
      <c r="BE499" s="54">
        <f t="shared" si="75"/>
        <v>0</v>
      </c>
      <c r="BF499" s="54">
        <f t="shared" si="76"/>
        <v>0</v>
      </c>
      <c r="BG499" s="54">
        <f t="shared" si="77"/>
        <v>0</v>
      </c>
      <c r="BH499" s="54">
        <f t="shared" si="78"/>
        <v>0</v>
      </c>
      <c r="BI499" s="54">
        <f t="shared" si="79"/>
        <v>0</v>
      </c>
    </row>
    <row r="500" spans="1:61" s="53" customFormat="1" ht="12.95" customHeight="1">
      <c r="A500" s="179"/>
      <c r="B500" s="262"/>
      <c r="C500" s="265"/>
      <c r="D500" s="272"/>
      <c r="E500" s="274"/>
      <c r="F500" s="274"/>
      <c r="G500" s="274"/>
      <c r="H500" s="274"/>
      <c r="I500" s="274"/>
      <c r="J500" s="276"/>
      <c r="K500" s="48"/>
      <c r="L500" s="49"/>
      <c r="M500" s="50"/>
      <c r="N500" s="1"/>
      <c r="O500" s="2"/>
      <c r="P500" s="208"/>
      <c r="Q500" s="49"/>
      <c r="R500" s="49"/>
      <c r="S500" s="50"/>
      <c r="T500" s="1"/>
      <c r="U500" s="2"/>
      <c r="V500" s="208"/>
      <c r="W500" s="49"/>
      <c r="X500" s="49"/>
      <c r="Y500" s="50"/>
      <c r="Z500" s="1"/>
      <c r="AA500" s="2"/>
      <c r="AB500" s="208"/>
      <c r="AC500" s="49"/>
      <c r="AD500" s="49"/>
      <c r="AE500" s="50"/>
      <c r="AF500" s="1"/>
      <c r="AG500" s="2"/>
      <c r="AH500" s="208"/>
      <c r="AI500" s="58"/>
      <c r="AJ500" s="50"/>
      <c r="AK500" s="50"/>
      <c r="AL500" s="1"/>
      <c r="AM500" s="2"/>
      <c r="AN500" s="208"/>
      <c r="AO500" s="226"/>
      <c r="AP500" s="214">
        <f>IF(J499=0,0,ROUNDDOWN(+AO499/+J499,2))</f>
        <v>0</v>
      </c>
      <c r="AQ500" s="216" t="str">
        <f>IF(P499=0,"-",ROUNDDOWN(+P499/+AO499,2))</f>
        <v>-</v>
      </c>
      <c r="AR500" s="210" t="str">
        <f>IF(V499=0,"-",ROUNDDOWN(+V499/+AO499,2))</f>
        <v>-</v>
      </c>
      <c r="AS500" s="210" t="str">
        <f>IF(AB499=0,"-",ROUNDDOWN(+AB499/+AO499,2))</f>
        <v>-</v>
      </c>
      <c r="AT500" s="210" t="str">
        <f>IF(AH499=0,"-",ROUNDDOWN(+AH499/+AO499,2))</f>
        <v>-</v>
      </c>
      <c r="AU500" s="212" t="str">
        <f>IF(AN499=0,"-",ROUNDDOWN(+AN499/+AO499,2))</f>
        <v>-</v>
      </c>
      <c r="AV500" s="57"/>
      <c r="AW500" s="52"/>
      <c r="AY500" s="54">
        <f t="shared" si="70"/>
        <v>0</v>
      </c>
      <c r="AZ500" s="54">
        <f t="shared" si="71"/>
        <v>0</v>
      </c>
      <c r="BA500" s="54">
        <f t="shared" si="72"/>
        <v>0</v>
      </c>
      <c r="BB500" s="54">
        <f t="shared" si="73"/>
        <v>0</v>
      </c>
      <c r="BC500" s="54">
        <f t="shared" si="74"/>
        <v>0</v>
      </c>
      <c r="BE500" s="54">
        <f t="shared" si="75"/>
        <v>0</v>
      </c>
      <c r="BF500" s="54">
        <f t="shared" si="76"/>
        <v>0</v>
      </c>
      <c r="BG500" s="54">
        <f t="shared" si="77"/>
        <v>0</v>
      </c>
      <c r="BH500" s="54">
        <f t="shared" si="78"/>
        <v>0</v>
      </c>
      <c r="BI500" s="54">
        <f t="shared" si="79"/>
        <v>0</v>
      </c>
    </row>
    <row r="501" spans="1:61" s="53" customFormat="1" ht="12.95" customHeight="1">
      <c r="A501" s="179"/>
      <c r="B501" s="262"/>
      <c r="C501" s="265"/>
      <c r="D501" s="272"/>
      <c r="E501" s="274"/>
      <c r="F501" s="274"/>
      <c r="G501" s="274"/>
      <c r="H501" s="274"/>
      <c r="I501" s="274"/>
      <c r="J501" s="285"/>
      <c r="K501" s="66"/>
      <c r="L501" s="67"/>
      <c r="M501" s="68"/>
      <c r="N501" s="3"/>
      <c r="O501" s="4"/>
      <c r="P501" s="236"/>
      <c r="Q501" s="67"/>
      <c r="R501" s="67"/>
      <c r="S501" s="68"/>
      <c r="T501" s="3"/>
      <c r="U501" s="4"/>
      <c r="V501" s="236"/>
      <c r="W501" s="67"/>
      <c r="X501" s="67"/>
      <c r="Y501" s="68"/>
      <c r="Z501" s="3"/>
      <c r="AA501" s="4"/>
      <c r="AB501" s="236"/>
      <c r="AC501" s="67"/>
      <c r="AD501" s="67"/>
      <c r="AE501" s="68"/>
      <c r="AF501" s="3"/>
      <c r="AG501" s="4"/>
      <c r="AH501" s="236"/>
      <c r="AI501" s="69"/>
      <c r="AJ501" s="68"/>
      <c r="AK501" s="68"/>
      <c r="AL501" s="3"/>
      <c r="AM501" s="4"/>
      <c r="AN501" s="236"/>
      <c r="AO501" s="239"/>
      <c r="AP501" s="238"/>
      <c r="AQ501" s="217"/>
      <c r="AR501" s="211"/>
      <c r="AS501" s="211"/>
      <c r="AT501" s="211"/>
      <c r="AU501" s="213"/>
      <c r="AV501" s="57"/>
      <c r="AW501" s="52"/>
      <c r="AY501" s="54">
        <f t="shared" si="70"/>
        <v>0</v>
      </c>
      <c r="AZ501" s="54">
        <f t="shared" si="71"/>
        <v>0</v>
      </c>
      <c r="BA501" s="54">
        <f t="shared" si="72"/>
        <v>0</v>
      </c>
      <c r="BB501" s="54">
        <f t="shared" si="73"/>
        <v>0</v>
      </c>
      <c r="BC501" s="54">
        <f t="shared" si="74"/>
        <v>0</v>
      </c>
      <c r="BE501" s="54">
        <f t="shared" si="75"/>
        <v>0</v>
      </c>
      <c r="BF501" s="54">
        <f t="shared" si="76"/>
        <v>0</v>
      </c>
      <c r="BG501" s="54">
        <f t="shared" si="77"/>
        <v>0</v>
      </c>
      <c r="BH501" s="54">
        <f t="shared" si="78"/>
        <v>0</v>
      </c>
      <c r="BI501" s="54">
        <f t="shared" si="79"/>
        <v>0</v>
      </c>
    </row>
    <row r="502" spans="1:61" s="53" customFormat="1" ht="12.95" customHeight="1">
      <c r="A502" s="221">
        <f>A496+1</f>
        <v>83</v>
      </c>
      <c r="B502" s="279"/>
      <c r="C502" s="280"/>
      <c r="D502" s="281"/>
      <c r="E502" s="282"/>
      <c r="F502" s="282"/>
      <c r="G502" s="282"/>
      <c r="H502" s="282"/>
      <c r="I502" s="282"/>
      <c r="J502" s="283">
        <f>SUM(D502:I504)</f>
        <v>0</v>
      </c>
      <c r="K502" s="63"/>
      <c r="L502" s="64"/>
      <c r="M502" s="65"/>
      <c r="N502" s="5"/>
      <c r="O502" s="6"/>
      <c r="P502" s="284">
        <f>ROUNDDOWN(+AY502+AY503+AY504+AY505+AY506+AY507,2)</f>
        <v>0</v>
      </c>
      <c r="Q502" s="64"/>
      <c r="R502" s="64"/>
      <c r="S502" s="65"/>
      <c r="T502" s="5"/>
      <c r="U502" s="6"/>
      <c r="V502" s="284">
        <f>ROUNDDOWN(+AZ502+AZ503+AZ504+AZ505+AZ506+AZ507,2)</f>
        <v>0</v>
      </c>
      <c r="W502" s="64"/>
      <c r="X502" s="64"/>
      <c r="Y502" s="65"/>
      <c r="Z502" s="5"/>
      <c r="AA502" s="6"/>
      <c r="AB502" s="284">
        <f>ROUNDDOWN(+BA502+BA503+BA504+BA505+BA506+BA507,2)</f>
        <v>0</v>
      </c>
      <c r="AC502" s="64"/>
      <c r="AD502" s="64"/>
      <c r="AE502" s="65"/>
      <c r="AF502" s="5"/>
      <c r="AG502" s="6"/>
      <c r="AH502" s="284">
        <f>ROUNDDOWN(+BB502+BB503+BB504+BB505+BB506+BB507,2)</f>
        <v>0</v>
      </c>
      <c r="AI502" s="64"/>
      <c r="AJ502" s="64"/>
      <c r="AK502" s="65"/>
      <c r="AL502" s="5"/>
      <c r="AM502" s="6"/>
      <c r="AN502" s="227">
        <f>ROUNDDOWN(+BC502+BC503+BC504+BC505+BC506+BC507,2)</f>
        <v>0</v>
      </c>
      <c r="AO502" s="234">
        <f>+AN502+AH502+AB502+V502+P502</f>
        <v>0</v>
      </c>
      <c r="AP502" s="231">
        <f>IF(J502=0,0,ROUNDDOWN(+AO502/+J502,2))</f>
        <v>0</v>
      </c>
      <c r="AQ502" s="232" t="str">
        <f>IF(P502=0,"-",ROUNDDOWN(+P502/+AO502,2))</f>
        <v>-</v>
      </c>
      <c r="AR502" s="233" t="str">
        <f>IF(V502=0,"-",ROUNDDOWN(+V502/+AO502,2))</f>
        <v>-</v>
      </c>
      <c r="AS502" s="233" t="str">
        <f>IF(AB502=0,"-",ROUNDDOWN(+AB502/+AO502,2))</f>
        <v>-</v>
      </c>
      <c r="AT502" s="233" t="str">
        <f>IF(AH502=0,"-",ROUNDDOWN(+AH502/+AO502,2))</f>
        <v>-</v>
      </c>
      <c r="AU502" s="230" t="str">
        <f>IF(AN502=0,"-",ROUNDDOWN(+AN502/+AO502,2))</f>
        <v>-</v>
      </c>
      <c r="AV502" s="51"/>
      <c r="AW502" s="52"/>
      <c r="AY502" s="54">
        <f t="shared" si="70"/>
        <v>0</v>
      </c>
      <c r="AZ502" s="54">
        <f t="shared" si="71"/>
        <v>0</v>
      </c>
      <c r="BA502" s="54">
        <f t="shared" si="72"/>
        <v>0</v>
      </c>
      <c r="BB502" s="54">
        <f t="shared" si="73"/>
        <v>0</v>
      </c>
      <c r="BC502" s="54">
        <f t="shared" si="74"/>
        <v>0</v>
      </c>
      <c r="BE502" s="54">
        <f t="shared" si="75"/>
        <v>0</v>
      </c>
      <c r="BF502" s="54">
        <f t="shared" si="76"/>
        <v>0</v>
      </c>
      <c r="BG502" s="54">
        <f t="shared" si="77"/>
        <v>0</v>
      </c>
      <c r="BH502" s="54">
        <f t="shared" si="78"/>
        <v>0</v>
      </c>
      <c r="BI502" s="54">
        <f t="shared" si="79"/>
        <v>0</v>
      </c>
    </row>
    <row r="503" spans="1:61" s="53" customFormat="1" ht="12.95" customHeight="1">
      <c r="A503" s="179"/>
      <c r="B503" s="262"/>
      <c r="C503" s="265"/>
      <c r="D503" s="268"/>
      <c r="E503" s="270"/>
      <c r="F503" s="270"/>
      <c r="G503" s="270"/>
      <c r="H503" s="270"/>
      <c r="I503" s="270"/>
      <c r="J503" s="276"/>
      <c r="K503" s="48"/>
      <c r="L503" s="50"/>
      <c r="M503" s="50"/>
      <c r="N503" s="2"/>
      <c r="O503" s="2"/>
      <c r="P503" s="208"/>
      <c r="Q503" s="49"/>
      <c r="R503" s="49"/>
      <c r="S503" s="50"/>
      <c r="T503" s="2"/>
      <c r="U503" s="2"/>
      <c r="V503" s="208"/>
      <c r="W503" s="55"/>
      <c r="X503" s="55"/>
      <c r="Y503" s="56"/>
      <c r="Z503" s="2"/>
      <c r="AA503" s="2"/>
      <c r="AB503" s="208"/>
      <c r="AC503" s="55"/>
      <c r="AD503" s="55"/>
      <c r="AE503" s="56"/>
      <c r="AF503" s="2"/>
      <c r="AG503" s="2"/>
      <c r="AH503" s="208"/>
      <c r="AI503" s="56"/>
      <c r="AJ503" s="56"/>
      <c r="AK503" s="56"/>
      <c r="AL503" s="2"/>
      <c r="AM503" s="2"/>
      <c r="AN503" s="199"/>
      <c r="AO503" s="201"/>
      <c r="AP503" s="219"/>
      <c r="AQ503" s="195"/>
      <c r="AR503" s="197"/>
      <c r="AS503" s="197"/>
      <c r="AT503" s="197"/>
      <c r="AU503" s="193"/>
      <c r="AV503" s="57"/>
      <c r="AW503" s="52"/>
      <c r="AY503" s="54">
        <f t="shared" si="70"/>
        <v>0</v>
      </c>
      <c r="AZ503" s="54">
        <f t="shared" si="71"/>
        <v>0</v>
      </c>
      <c r="BA503" s="54">
        <f t="shared" si="72"/>
        <v>0</v>
      </c>
      <c r="BB503" s="54">
        <f t="shared" si="73"/>
        <v>0</v>
      </c>
      <c r="BC503" s="54">
        <f t="shared" si="74"/>
        <v>0</v>
      </c>
      <c r="BE503" s="54">
        <f t="shared" si="75"/>
        <v>0</v>
      </c>
      <c r="BF503" s="54">
        <f t="shared" si="76"/>
        <v>0</v>
      </c>
      <c r="BG503" s="54">
        <f t="shared" si="77"/>
        <v>0</v>
      </c>
      <c r="BH503" s="54">
        <f t="shared" si="78"/>
        <v>0</v>
      </c>
      <c r="BI503" s="54">
        <f t="shared" si="79"/>
        <v>0</v>
      </c>
    </row>
    <row r="504" spans="1:61" s="53" customFormat="1" ht="12.95" customHeight="1">
      <c r="A504" s="179"/>
      <c r="B504" s="262"/>
      <c r="C504" s="265"/>
      <c r="D504" s="268"/>
      <c r="E504" s="270"/>
      <c r="F504" s="270"/>
      <c r="G504" s="270"/>
      <c r="H504" s="270"/>
      <c r="I504" s="270"/>
      <c r="J504" s="276"/>
      <c r="K504" s="48"/>
      <c r="L504" s="49"/>
      <c r="M504" s="50"/>
      <c r="N504" s="1"/>
      <c r="O504" s="2"/>
      <c r="P504" s="208"/>
      <c r="Q504" s="49"/>
      <c r="R504" s="49"/>
      <c r="S504" s="50"/>
      <c r="T504" s="1"/>
      <c r="U504" s="2"/>
      <c r="V504" s="208"/>
      <c r="W504" s="49"/>
      <c r="X504" s="49"/>
      <c r="Y504" s="50"/>
      <c r="Z504" s="1"/>
      <c r="AA504" s="2"/>
      <c r="AB504" s="208"/>
      <c r="AC504" s="49"/>
      <c r="AD504" s="49"/>
      <c r="AE504" s="50"/>
      <c r="AF504" s="1"/>
      <c r="AG504" s="2"/>
      <c r="AH504" s="208"/>
      <c r="AI504" s="56"/>
      <c r="AJ504" s="50"/>
      <c r="AK504" s="50"/>
      <c r="AL504" s="1"/>
      <c r="AM504" s="2"/>
      <c r="AN504" s="199"/>
      <c r="AO504" s="201"/>
      <c r="AP504" s="218">
        <f>IF(AP502-$AT$3/100&lt;0,0,IF(OR(AQ502=1,AR502=1,AS502=1,AT502=1,AU502=1),AP502,AP502-$AT$3/100))</f>
        <v>0</v>
      </c>
      <c r="AQ504" s="220" t="str">
        <f>IF(AQ502="-","-",IF(AQ502-$AT$3/100&lt;0,0,IF(AQ502=1,1,AQ502-$AT$3/100)))</f>
        <v>-</v>
      </c>
      <c r="AR504" s="205" t="str">
        <f>IF(AR502="-","-",IF(AR502-$AT$3/100&lt;0,0,IF(AR502=1,1,AR502-$AT$3/100)))</f>
        <v>-</v>
      </c>
      <c r="AS504" s="205" t="str">
        <f>IF(AS502="-","-",IF(AS502-$AT$3/100&lt;0,0,IF(AS502=1,1,AS502-$AT$3/100)))</f>
        <v>-</v>
      </c>
      <c r="AT504" s="205" t="str">
        <f>IF(AT502="-","-",IF(AT502-$AT$3/100&lt;0,0,IF(AT502=1,1,AT502-$AT$3/100)))</f>
        <v>-</v>
      </c>
      <c r="AU504" s="192" t="str">
        <f>IF(AU502="-","-",IF(AU502-$AT$3/100&lt;0,0,IF(AU502=1,1,AU502-$AT$3/100)))</f>
        <v>-</v>
      </c>
      <c r="AV504" s="57"/>
      <c r="AW504" s="52"/>
      <c r="AY504" s="54">
        <f t="shared" si="70"/>
        <v>0</v>
      </c>
      <c r="AZ504" s="54">
        <f t="shared" si="71"/>
        <v>0</v>
      </c>
      <c r="BA504" s="54">
        <f t="shared" si="72"/>
        <v>0</v>
      </c>
      <c r="BB504" s="54">
        <f t="shared" si="73"/>
        <v>0</v>
      </c>
      <c r="BC504" s="54">
        <f t="shared" si="74"/>
        <v>0</v>
      </c>
      <c r="BE504" s="54">
        <f t="shared" si="75"/>
        <v>0</v>
      </c>
      <c r="BF504" s="54">
        <f t="shared" si="76"/>
        <v>0</v>
      </c>
      <c r="BG504" s="54">
        <f t="shared" si="77"/>
        <v>0</v>
      </c>
      <c r="BH504" s="54">
        <f t="shared" si="78"/>
        <v>0</v>
      </c>
      <c r="BI504" s="54">
        <f t="shared" si="79"/>
        <v>0</v>
      </c>
    </row>
    <row r="505" spans="1:61" s="53" customFormat="1" ht="12.95" customHeight="1">
      <c r="A505" s="179"/>
      <c r="B505" s="262"/>
      <c r="C505" s="265"/>
      <c r="D505" s="271"/>
      <c r="E505" s="273"/>
      <c r="F505" s="273"/>
      <c r="G505" s="273"/>
      <c r="H505" s="273"/>
      <c r="I505" s="273"/>
      <c r="J505" s="278">
        <f>SUM(D505:I507)</f>
        <v>0</v>
      </c>
      <c r="K505" s="48"/>
      <c r="L505" s="49"/>
      <c r="M505" s="50"/>
      <c r="N505" s="1"/>
      <c r="O505" s="2"/>
      <c r="P505" s="207">
        <f>ROUNDDOWN(+BE502+BE503+BE504+BE505+BE506+BE507,2)</f>
        <v>0</v>
      </c>
      <c r="Q505" s="49"/>
      <c r="R505" s="49"/>
      <c r="S505" s="50"/>
      <c r="T505" s="1"/>
      <c r="U505" s="2"/>
      <c r="V505" s="207">
        <f>ROUNDDOWN(+BF502+BF503+BF504+BF505+BF506+BF507,2)</f>
        <v>0</v>
      </c>
      <c r="W505" s="49"/>
      <c r="X505" s="49"/>
      <c r="Y505" s="50"/>
      <c r="Z505" s="1"/>
      <c r="AA505" s="2"/>
      <c r="AB505" s="207">
        <f>ROUNDDOWN(+BG502+BG503+BG504+BG505+BG506+BG507,2)</f>
        <v>0</v>
      </c>
      <c r="AC505" s="49"/>
      <c r="AD505" s="49"/>
      <c r="AE505" s="50"/>
      <c r="AF505" s="1"/>
      <c r="AG505" s="2"/>
      <c r="AH505" s="207">
        <f>ROUNDDOWN(+BH502+BH503+BH504+BH505+BH506+BH507,2)</f>
        <v>0</v>
      </c>
      <c r="AI505" s="56"/>
      <c r="AJ505" s="50"/>
      <c r="AK505" s="50"/>
      <c r="AL505" s="1"/>
      <c r="AM505" s="2"/>
      <c r="AN505" s="207">
        <f>ROUNDDOWN(+BI502+BI503+BI504+BI505+BI506+BI507,2)</f>
        <v>0</v>
      </c>
      <c r="AO505" s="225">
        <f>+AN505+AH505+AB505+V505+P505</f>
        <v>0</v>
      </c>
      <c r="AP505" s="219"/>
      <c r="AQ505" s="195"/>
      <c r="AR505" s="197"/>
      <c r="AS505" s="197"/>
      <c r="AT505" s="197"/>
      <c r="AU505" s="193"/>
      <c r="AV505" s="51"/>
      <c r="AW505" s="52"/>
      <c r="AY505" s="54">
        <f t="shared" si="70"/>
        <v>0</v>
      </c>
      <c r="AZ505" s="54">
        <f t="shared" si="71"/>
        <v>0</v>
      </c>
      <c r="BA505" s="54">
        <f t="shared" si="72"/>
        <v>0</v>
      </c>
      <c r="BB505" s="54">
        <f t="shared" si="73"/>
        <v>0</v>
      </c>
      <c r="BC505" s="54">
        <f t="shared" si="74"/>
        <v>0</v>
      </c>
      <c r="BE505" s="54">
        <f t="shared" si="75"/>
        <v>0</v>
      </c>
      <c r="BF505" s="54">
        <f t="shared" si="76"/>
        <v>0</v>
      </c>
      <c r="BG505" s="54">
        <f t="shared" si="77"/>
        <v>0</v>
      </c>
      <c r="BH505" s="54">
        <f t="shared" si="78"/>
        <v>0</v>
      </c>
      <c r="BI505" s="54">
        <f t="shared" si="79"/>
        <v>0</v>
      </c>
    </row>
    <row r="506" spans="1:61" s="53" customFormat="1" ht="12.95" customHeight="1">
      <c r="A506" s="179"/>
      <c r="B506" s="262"/>
      <c r="C506" s="265"/>
      <c r="D506" s="272"/>
      <c r="E506" s="274"/>
      <c r="F506" s="274"/>
      <c r="G506" s="274"/>
      <c r="H506" s="274"/>
      <c r="I506" s="274"/>
      <c r="J506" s="276"/>
      <c r="K506" s="48"/>
      <c r="L506" s="49"/>
      <c r="M506" s="50"/>
      <c r="N506" s="1"/>
      <c r="O506" s="2"/>
      <c r="P506" s="208"/>
      <c r="Q506" s="49"/>
      <c r="R506" s="49"/>
      <c r="S506" s="50"/>
      <c r="T506" s="1"/>
      <c r="U506" s="2"/>
      <c r="V506" s="208"/>
      <c r="W506" s="49"/>
      <c r="X506" s="49"/>
      <c r="Y506" s="50"/>
      <c r="Z506" s="1"/>
      <c r="AA506" s="2"/>
      <c r="AB506" s="208"/>
      <c r="AC506" s="49"/>
      <c r="AD506" s="49"/>
      <c r="AE506" s="50"/>
      <c r="AF506" s="1"/>
      <c r="AG506" s="2"/>
      <c r="AH506" s="208"/>
      <c r="AI506" s="58"/>
      <c r="AJ506" s="50"/>
      <c r="AK506" s="50"/>
      <c r="AL506" s="1"/>
      <c r="AM506" s="2"/>
      <c r="AN506" s="208"/>
      <c r="AO506" s="226"/>
      <c r="AP506" s="214">
        <f>IF(J505=0,0,ROUNDDOWN(+AO505/+J505,2))</f>
        <v>0</v>
      </c>
      <c r="AQ506" s="216" t="str">
        <f>IF(P505=0,"-",ROUNDDOWN(+P505/+AO505,2))</f>
        <v>-</v>
      </c>
      <c r="AR506" s="210" t="str">
        <f>IF(V505=0,"-",ROUNDDOWN(+V505/+AO505,2))</f>
        <v>-</v>
      </c>
      <c r="AS506" s="210" t="str">
        <f>IF(AB505=0,"-",ROUNDDOWN(+AB505/+AO505,2))</f>
        <v>-</v>
      </c>
      <c r="AT506" s="210" t="str">
        <f>IF(AH505=0,"-",ROUNDDOWN(+AH505/+AO505,2))</f>
        <v>-</v>
      </c>
      <c r="AU506" s="212" t="str">
        <f>IF(AN505=0,"-",ROUNDDOWN(+AN505/+AO505,2))</f>
        <v>-</v>
      </c>
      <c r="AV506" s="57"/>
      <c r="AW506" s="52"/>
      <c r="AY506" s="54">
        <f t="shared" si="70"/>
        <v>0</v>
      </c>
      <c r="AZ506" s="54">
        <f t="shared" si="71"/>
        <v>0</v>
      </c>
      <c r="BA506" s="54">
        <f t="shared" si="72"/>
        <v>0</v>
      </c>
      <c r="BB506" s="54">
        <f t="shared" si="73"/>
        <v>0</v>
      </c>
      <c r="BC506" s="54">
        <f t="shared" si="74"/>
        <v>0</v>
      </c>
      <c r="BE506" s="54">
        <f t="shared" si="75"/>
        <v>0</v>
      </c>
      <c r="BF506" s="54">
        <f t="shared" si="76"/>
        <v>0</v>
      </c>
      <c r="BG506" s="54">
        <f t="shared" si="77"/>
        <v>0</v>
      </c>
      <c r="BH506" s="54">
        <f t="shared" si="78"/>
        <v>0</v>
      </c>
      <c r="BI506" s="54">
        <f t="shared" si="79"/>
        <v>0</v>
      </c>
    </row>
    <row r="507" spans="1:61" s="53" customFormat="1" ht="12.95" customHeight="1">
      <c r="A507" s="179"/>
      <c r="B507" s="262"/>
      <c r="C507" s="265"/>
      <c r="D507" s="272"/>
      <c r="E507" s="274"/>
      <c r="F507" s="274"/>
      <c r="G507" s="274"/>
      <c r="H507" s="274"/>
      <c r="I507" s="274"/>
      <c r="J507" s="285"/>
      <c r="K507" s="66"/>
      <c r="L507" s="67"/>
      <c r="M507" s="68"/>
      <c r="N507" s="3"/>
      <c r="O507" s="4"/>
      <c r="P507" s="236"/>
      <c r="Q507" s="67"/>
      <c r="R507" s="67"/>
      <c r="S507" s="68"/>
      <c r="T507" s="3"/>
      <c r="U507" s="4"/>
      <c r="V507" s="236"/>
      <c r="W507" s="67"/>
      <c r="X507" s="67"/>
      <c r="Y507" s="68"/>
      <c r="Z507" s="3"/>
      <c r="AA507" s="4"/>
      <c r="AB507" s="236"/>
      <c r="AC507" s="67"/>
      <c r="AD507" s="67"/>
      <c r="AE507" s="68"/>
      <c r="AF507" s="3"/>
      <c r="AG507" s="4"/>
      <c r="AH507" s="236"/>
      <c r="AI507" s="69"/>
      <c r="AJ507" s="68"/>
      <c r="AK507" s="68"/>
      <c r="AL507" s="3"/>
      <c r="AM507" s="4"/>
      <c r="AN507" s="236"/>
      <c r="AO507" s="239"/>
      <c r="AP507" s="238"/>
      <c r="AQ507" s="217"/>
      <c r="AR507" s="211"/>
      <c r="AS507" s="211"/>
      <c r="AT507" s="211"/>
      <c r="AU507" s="213"/>
      <c r="AV507" s="57"/>
      <c r="AW507" s="52"/>
      <c r="AY507" s="54">
        <f t="shared" si="70"/>
        <v>0</v>
      </c>
      <c r="AZ507" s="54">
        <f t="shared" si="71"/>
        <v>0</v>
      </c>
      <c r="BA507" s="54">
        <f t="shared" si="72"/>
        <v>0</v>
      </c>
      <c r="BB507" s="54">
        <f t="shared" si="73"/>
        <v>0</v>
      </c>
      <c r="BC507" s="54">
        <f t="shared" si="74"/>
        <v>0</v>
      </c>
      <c r="BE507" s="54">
        <f t="shared" si="75"/>
        <v>0</v>
      </c>
      <c r="BF507" s="54">
        <f t="shared" si="76"/>
        <v>0</v>
      </c>
      <c r="BG507" s="54">
        <f t="shared" si="77"/>
        <v>0</v>
      </c>
      <c r="BH507" s="54">
        <f t="shared" si="78"/>
        <v>0</v>
      </c>
      <c r="BI507" s="54">
        <f t="shared" si="79"/>
        <v>0</v>
      </c>
    </row>
    <row r="508" spans="1:61" s="53" customFormat="1" ht="12.95" customHeight="1">
      <c r="A508" s="221">
        <f>A502+1</f>
        <v>84</v>
      </c>
      <c r="B508" s="279"/>
      <c r="C508" s="280"/>
      <c r="D508" s="281"/>
      <c r="E508" s="282"/>
      <c r="F508" s="282"/>
      <c r="G508" s="282"/>
      <c r="H508" s="282"/>
      <c r="I508" s="282"/>
      <c r="J508" s="283">
        <f>SUM(D508:I510)</f>
        <v>0</v>
      </c>
      <c r="K508" s="63"/>
      <c r="L508" s="64"/>
      <c r="M508" s="65"/>
      <c r="N508" s="5"/>
      <c r="O508" s="6"/>
      <c r="P508" s="284">
        <f>ROUNDDOWN(+AY508+AY509+AY510+AY511+AY512+AY513,2)</f>
        <v>0</v>
      </c>
      <c r="Q508" s="64"/>
      <c r="R508" s="64"/>
      <c r="S508" s="65"/>
      <c r="T508" s="5"/>
      <c r="U508" s="6"/>
      <c r="V508" s="284">
        <f>ROUNDDOWN(+AZ508+AZ509+AZ510+AZ511+AZ512+AZ513,2)</f>
        <v>0</v>
      </c>
      <c r="W508" s="64"/>
      <c r="X508" s="64"/>
      <c r="Y508" s="65"/>
      <c r="Z508" s="5"/>
      <c r="AA508" s="6"/>
      <c r="AB508" s="284">
        <f>ROUNDDOWN(+BA508+BA509+BA510+BA511+BA512+BA513,2)</f>
        <v>0</v>
      </c>
      <c r="AC508" s="64"/>
      <c r="AD508" s="64"/>
      <c r="AE508" s="65"/>
      <c r="AF508" s="5"/>
      <c r="AG508" s="6"/>
      <c r="AH508" s="284">
        <f>ROUNDDOWN(+BB508+BB509+BB510+BB511+BB512+BB513,2)</f>
        <v>0</v>
      </c>
      <c r="AI508" s="64"/>
      <c r="AJ508" s="64"/>
      <c r="AK508" s="65"/>
      <c r="AL508" s="5"/>
      <c r="AM508" s="6"/>
      <c r="AN508" s="227">
        <f>ROUNDDOWN(+BC508+BC509+BC510+BC511+BC512+BC513,2)</f>
        <v>0</v>
      </c>
      <c r="AO508" s="234">
        <f>+AN508+AH508+AB508+V508+P508</f>
        <v>0</v>
      </c>
      <c r="AP508" s="231">
        <f>IF(J508=0,0,ROUNDDOWN(+AO508/+J508,2))</f>
        <v>0</v>
      </c>
      <c r="AQ508" s="232" t="str">
        <f>IF(P508=0,"-",ROUNDDOWN(+P508/+AO508,2))</f>
        <v>-</v>
      </c>
      <c r="AR508" s="233" t="str">
        <f>IF(V508=0,"-",ROUNDDOWN(+V508/+AO508,2))</f>
        <v>-</v>
      </c>
      <c r="AS508" s="233" t="str">
        <f>IF(AB508=0,"-",ROUNDDOWN(+AB508/+AO508,2))</f>
        <v>-</v>
      </c>
      <c r="AT508" s="233" t="str">
        <f>IF(AH508=0,"-",ROUNDDOWN(+AH508/+AO508,2))</f>
        <v>-</v>
      </c>
      <c r="AU508" s="230" t="str">
        <f>IF(AN508=0,"-",ROUNDDOWN(+AN508/+AO508,2))</f>
        <v>-</v>
      </c>
      <c r="AV508" s="51"/>
      <c r="AW508" s="52"/>
      <c r="AY508" s="54">
        <f t="shared" si="70"/>
        <v>0</v>
      </c>
      <c r="AZ508" s="54">
        <f t="shared" si="71"/>
        <v>0</v>
      </c>
      <c r="BA508" s="54">
        <f t="shared" si="72"/>
        <v>0</v>
      </c>
      <c r="BB508" s="54">
        <f t="shared" si="73"/>
        <v>0</v>
      </c>
      <c r="BC508" s="54">
        <f t="shared" si="74"/>
        <v>0</v>
      </c>
      <c r="BE508" s="54">
        <f t="shared" si="75"/>
        <v>0</v>
      </c>
      <c r="BF508" s="54">
        <f t="shared" si="76"/>
        <v>0</v>
      </c>
      <c r="BG508" s="54">
        <f t="shared" si="77"/>
        <v>0</v>
      </c>
      <c r="BH508" s="54">
        <f t="shared" si="78"/>
        <v>0</v>
      </c>
      <c r="BI508" s="54">
        <f t="shared" si="79"/>
        <v>0</v>
      </c>
    </row>
    <row r="509" spans="1:61" s="53" customFormat="1" ht="12.95" customHeight="1">
      <c r="A509" s="179"/>
      <c r="B509" s="262"/>
      <c r="C509" s="265"/>
      <c r="D509" s="268"/>
      <c r="E509" s="270"/>
      <c r="F509" s="270"/>
      <c r="G509" s="270"/>
      <c r="H509" s="270"/>
      <c r="I509" s="270"/>
      <c r="J509" s="276"/>
      <c r="K509" s="48"/>
      <c r="L509" s="50"/>
      <c r="M509" s="50"/>
      <c r="N509" s="2"/>
      <c r="O509" s="2"/>
      <c r="P509" s="208"/>
      <c r="Q509" s="49"/>
      <c r="R509" s="49"/>
      <c r="S509" s="50"/>
      <c r="T509" s="2"/>
      <c r="U509" s="2"/>
      <c r="V509" s="208"/>
      <c r="W509" s="55"/>
      <c r="X509" s="55"/>
      <c r="Y509" s="56"/>
      <c r="Z509" s="2"/>
      <c r="AA509" s="2"/>
      <c r="AB509" s="208"/>
      <c r="AC509" s="55"/>
      <c r="AD509" s="55"/>
      <c r="AE509" s="56"/>
      <c r="AF509" s="2"/>
      <c r="AG509" s="2"/>
      <c r="AH509" s="208"/>
      <c r="AI509" s="56"/>
      <c r="AJ509" s="56"/>
      <c r="AK509" s="56"/>
      <c r="AL509" s="2"/>
      <c r="AM509" s="2"/>
      <c r="AN509" s="199"/>
      <c r="AO509" s="201"/>
      <c r="AP509" s="219"/>
      <c r="AQ509" s="195"/>
      <c r="AR509" s="197"/>
      <c r="AS509" s="197"/>
      <c r="AT509" s="197"/>
      <c r="AU509" s="193"/>
      <c r="AV509" s="57"/>
      <c r="AW509" s="52"/>
      <c r="AY509" s="54">
        <f t="shared" si="70"/>
        <v>0</v>
      </c>
      <c r="AZ509" s="54">
        <f t="shared" si="71"/>
        <v>0</v>
      </c>
      <c r="BA509" s="54">
        <f t="shared" si="72"/>
        <v>0</v>
      </c>
      <c r="BB509" s="54">
        <f t="shared" si="73"/>
        <v>0</v>
      </c>
      <c r="BC509" s="54">
        <f t="shared" si="74"/>
        <v>0</v>
      </c>
      <c r="BE509" s="54">
        <f t="shared" si="75"/>
        <v>0</v>
      </c>
      <c r="BF509" s="54">
        <f t="shared" si="76"/>
        <v>0</v>
      </c>
      <c r="BG509" s="54">
        <f t="shared" si="77"/>
        <v>0</v>
      </c>
      <c r="BH509" s="54">
        <f t="shared" si="78"/>
        <v>0</v>
      </c>
      <c r="BI509" s="54">
        <f t="shared" si="79"/>
        <v>0</v>
      </c>
    </row>
    <row r="510" spans="1:61" s="53" customFormat="1" ht="12.95" customHeight="1">
      <c r="A510" s="179"/>
      <c r="B510" s="262"/>
      <c r="C510" s="265"/>
      <c r="D510" s="268"/>
      <c r="E510" s="270"/>
      <c r="F510" s="270"/>
      <c r="G510" s="270"/>
      <c r="H510" s="270"/>
      <c r="I510" s="270"/>
      <c r="J510" s="276"/>
      <c r="K510" s="48"/>
      <c r="L510" s="49"/>
      <c r="M510" s="50"/>
      <c r="N510" s="1"/>
      <c r="O510" s="2"/>
      <c r="P510" s="208"/>
      <c r="Q510" s="49"/>
      <c r="R510" s="49"/>
      <c r="S510" s="50"/>
      <c r="T510" s="1"/>
      <c r="U510" s="2"/>
      <c r="V510" s="208"/>
      <c r="W510" s="49"/>
      <c r="X510" s="49"/>
      <c r="Y510" s="50"/>
      <c r="Z510" s="1"/>
      <c r="AA510" s="2"/>
      <c r="AB510" s="208"/>
      <c r="AC510" s="49"/>
      <c r="AD510" s="49"/>
      <c r="AE510" s="50"/>
      <c r="AF510" s="1"/>
      <c r="AG510" s="2"/>
      <c r="AH510" s="208"/>
      <c r="AI510" s="56"/>
      <c r="AJ510" s="50"/>
      <c r="AK510" s="50"/>
      <c r="AL510" s="1"/>
      <c r="AM510" s="2"/>
      <c r="AN510" s="199"/>
      <c r="AO510" s="201"/>
      <c r="AP510" s="218">
        <f>IF(AP508-$AT$3/100&lt;0,0,IF(OR(AQ508=1,AR508=1,AS508=1,AT508=1,AU508=1),AP508,AP508-$AT$3/100))</f>
        <v>0</v>
      </c>
      <c r="AQ510" s="220" t="str">
        <f>IF(AQ508="-","-",IF(AQ508-$AT$3/100&lt;0,0,IF(AQ508=1,1,AQ508-$AT$3/100)))</f>
        <v>-</v>
      </c>
      <c r="AR510" s="205" t="str">
        <f>IF(AR508="-","-",IF(AR508-$AT$3/100&lt;0,0,IF(AR508=1,1,AR508-$AT$3/100)))</f>
        <v>-</v>
      </c>
      <c r="AS510" s="205" t="str">
        <f>IF(AS508="-","-",IF(AS508-$AT$3/100&lt;0,0,IF(AS508=1,1,AS508-$AT$3/100)))</f>
        <v>-</v>
      </c>
      <c r="AT510" s="205" t="str">
        <f>IF(AT508="-","-",IF(AT508-$AT$3/100&lt;0,0,IF(AT508=1,1,AT508-$AT$3/100)))</f>
        <v>-</v>
      </c>
      <c r="AU510" s="192" t="str">
        <f>IF(AU508="-","-",IF(AU508-$AT$3/100&lt;0,0,IF(AU508=1,1,AU508-$AT$3/100)))</f>
        <v>-</v>
      </c>
      <c r="AV510" s="57"/>
      <c r="AW510" s="52"/>
      <c r="AY510" s="54">
        <f t="shared" si="70"/>
        <v>0</v>
      </c>
      <c r="AZ510" s="54">
        <f t="shared" si="71"/>
        <v>0</v>
      </c>
      <c r="BA510" s="54">
        <f t="shared" si="72"/>
        <v>0</v>
      </c>
      <c r="BB510" s="54">
        <f t="shared" si="73"/>
        <v>0</v>
      </c>
      <c r="BC510" s="54">
        <f t="shared" si="74"/>
        <v>0</v>
      </c>
      <c r="BE510" s="54">
        <f t="shared" si="75"/>
        <v>0</v>
      </c>
      <c r="BF510" s="54">
        <f t="shared" si="76"/>
        <v>0</v>
      </c>
      <c r="BG510" s="54">
        <f t="shared" si="77"/>
        <v>0</v>
      </c>
      <c r="BH510" s="54">
        <f t="shared" si="78"/>
        <v>0</v>
      </c>
      <c r="BI510" s="54">
        <f t="shared" si="79"/>
        <v>0</v>
      </c>
    </row>
    <row r="511" spans="1:61" s="53" customFormat="1" ht="12.95" customHeight="1">
      <c r="A511" s="179"/>
      <c r="B511" s="262"/>
      <c r="C511" s="265"/>
      <c r="D511" s="271"/>
      <c r="E511" s="273"/>
      <c r="F511" s="273"/>
      <c r="G511" s="273"/>
      <c r="H511" s="273"/>
      <c r="I511" s="273"/>
      <c r="J511" s="278">
        <f>SUM(D511:I513)</f>
        <v>0</v>
      </c>
      <c r="K511" s="48"/>
      <c r="L511" s="49"/>
      <c r="M511" s="50"/>
      <c r="N511" s="1"/>
      <c r="O511" s="2"/>
      <c r="P511" s="207">
        <f>ROUNDDOWN(+BE508+BE509+BE510+BE511+BE512+BE513,2)</f>
        <v>0</v>
      </c>
      <c r="Q511" s="49"/>
      <c r="R511" s="49"/>
      <c r="S511" s="50"/>
      <c r="T511" s="1"/>
      <c r="U511" s="2"/>
      <c r="V511" s="207">
        <f>ROUNDDOWN(+BF508+BF509+BF510+BF511+BF512+BF513,2)</f>
        <v>0</v>
      </c>
      <c r="W511" s="49"/>
      <c r="X511" s="49"/>
      <c r="Y511" s="50"/>
      <c r="Z511" s="1"/>
      <c r="AA511" s="2"/>
      <c r="AB511" s="207">
        <f>ROUNDDOWN(+BG508+BG509+BG510+BG511+BG512+BG513,2)</f>
        <v>0</v>
      </c>
      <c r="AC511" s="49"/>
      <c r="AD511" s="49"/>
      <c r="AE511" s="50"/>
      <c r="AF511" s="1"/>
      <c r="AG511" s="2"/>
      <c r="AH511" s="207">
        <f>ROUNDDOWN(+BH508+BH509+BH510+BH511+BH512+BH513,2)</f>
        <v>0</v>
      </c>
      <c r="AI511" s="56"/>
      <c r="AJ511" s="50"/>
      <c r="AK511" s="50"/>
      <c r="AL511" s="1"/>
      <c r="AM511" s="2"/>
      <c r="AN511" s="207">
        <f>ROUNDDOWN(+BI508+BI509+BI510+BI511+BI512+BI513,2)</f>
        <v>0</v>
      </c>
      <c r="AO511" s="225">
        <f>+AN511+AH511+AB511+V511+P511</f>
        <v>0</v>
      </c>
      <c r="AP511" s="219"/>
      <c r="AQ511" s="195"/>
      <c r="AR511" s="197"/>
      <c r="AS511" s="197"/>
      <c r="AT511" s="197"/>
      <c r="AU511" s="193"/>
      <c r="AV511" s="51"/>
      <c r="AW511" s="52"/>
      <c r="AY511" s="54">
        <f t="shared" si="70"/>
        <v>0</v>
      </c>
      <c r="AZ511" s="54">
        <f t="shared" si="71"/>
        <v>0</v>
      </c>
      <c r="BA511" s="54">
        <f t="shared" si="72"/>
        <v>0</v>
      </c>
      <c r="BB511" s="54">
        <f t="shared" si="73"/>
        <v>0</v>
      </c>
      <c r="BC511" s="54">
        <f t="shared" si="74"/>
        <v>0</v>
      </c>
      <c r="BE511" s="54">
        <f t="shared" si="75"/>
        <v>0</v>
      </c>
      <c r="BF511" s="54">
        <f t="shared" si="76"/>
        <v>0</v>
      </c>
      <c r="BG511" s="54">
        <f t="shared" si="77"/>
        <v>0</v>
      </c>
      <c r="BH511" s="54">
        <f t="shared" si="78"/>
        <v>0</v>
      </c>
      <c r="BI511" s="54">
        <f t="shared" si="79"/>
        <v>0</v>
      </c>
    </row>
    <row r="512" spans="1:61" s="53" customFormat="1" ht="12.95" customHeight="1">
      <c r="A512" s="179"/>
      <c r="B512" s="262"/>
      <c r="C512" s="265"/>
      <c r="D512" s="272"/>
      <c r="E512" s="274"/>
      <c r="F512" s="274"/>
      <c r="G512" s="274"/>
      <c r="H512" s="274"/>
      <c r="I512" s="274"/>
      <c r="J512" s="276"/>
      <c r="K512" s="48"/>
      <c r="L512" s="49"/>
      <c r="M512" s="50"/>
      <c r="N512" s="1"/>
      <c r="O512" s="2"/>
      <c r="P512" s="208"/>
      <c r="Q512" s="49"/>
      <c r="R512" s="49"/>
      <c r="S512" s="50"/>
      <c r="T512" s="1"/>
      <c r="U512" s="2"/>
      <c r="V512" s="208"/>
      <c r="W512" s="49"/>
      <c r="X512" s="49"/>
      <c r="Y512" s="50"/>
      <c r="Z512" s="1"/>
      <c r="AA512" s="2"/>
      <c r="AB512" s="208"/>
      <c r="AC512" s="49"/>
      <c r="AD512" s="49"/>
      <c r="AE512" s="50"/>
      <c r="AF512" s="1"/>
      <c r="AG512" s="2"/>
      <c r="AH512" s="208"/>
      <c r="AI512" s="58"/>
      <c r="AJ512" s="50"/>
      <c r="AK512" s="50"/>
      <c r="AL512" s="1"/>
      <c r="AM512" s="2"/>
      <c r="AN512" s="208"/>
      <c r="AO512" s="226"/>
      <c r="AP512" s="214">
        <f>IF(J511=0,0,ROUNDDOWN(+AO511/+J511,2))</f>
        <v>0</v>
      </c>
      <c r="AQ512" s="216" t="str">
        <f>IF(P511=0,"-",ROUNDDOWN(+P511/+AO511,2))</f>
        <v>-</v>
      </c>
      <c r="AR512" s="210" t="str">
        <f>IF(V511=0,"-",ROUNDDOWN(+V511/+AO511,2))</f>
        <v>-</v>
      </c>
      <c r="AS512" s="210" t="str">
        <f>IF(AB511=0,"-",ROUNDDOWN(+AB511/+AO511,2))</f>
        <v>-</v>
      </c>
      <c r="AT512" s="210" t="str">
        <f>IF(AH511=0,"-",ROUNDDOWN(+AH511/+AO511,2))</f>
        <v>-</v>
      </c>
      <c r="AU512" s="212" t="str">
        <f>IF(AN511=0,"-",ROUNDDOWN(+AN511/+AO511,2))</f>
        <v>-</v>
      </c>
      <c r="AV512" s="57"/>
      <c r="AW512" s="52"/>
      <c r="AY512" s="54">
        <f t="shared" si="70"/>
        <v>0</v>
      </c>
      <c r="AZ512" s="54">
        <f t="shared" si="71"/>
        <v>0</v>
      </c>
      <c r="BA512" s="54">
        <f t="shared" si="72"/>
        <v>0</v>
      </c>
      <c r="BB512" s="54">
        <f t="shared" si="73"/>
        <v>0</v>
      </c>
      <c r="BC512" s="54">
        <f t="shared" si="74"/>
        <v>0</v>
      </c>
      <c r="BE512" s="54">
        <f t="shared" si="75"/>
        <v>0</v>
      </c>
      <c r="BF512" s="54">
        <f t="shared" si="76"/>
        <v>0</v>
      </c>
      <c r="BG512" s="54">
        <f t="shared" si="77"/>
        <v>0</v>
      </c>
      <c r="BH512" s="54">
        <f t="shared" si="78"/>
        <v>0</v>
      </c>
      <c r="BI512" s="54">
        <f t="shared" si="79"/>
        <v>0</v>
      </c>
    </row>
    <row r="513" spans="1:61" s="53" customFormat="1" ht="12.95" customHeight="1">
      <c r="A513" s="179"/>
      <c r="B513" s="262"/>
      <c r="C513" s="265"/>
      <c r="D513" s="272"/>
      <c r="E513" s="274"/>
      <c r="F513" s="274"/>
      <c r="G513" s="274"/>
      <c r="H513" s="274"/>
      <c r="I513" s="274"/>
      <c r="J513" s="285"/>
      <c r="K513" s="66"/>
      <c r="L513" s="67"/>
      <c r="M513" s="68"/>
      <c r="N513" s="3"/>
      <c r="O513" s="4"/>
      <c r="P513" s="236"/>
      <c r="Q513" s="67"/>
      <c r="R513" s="67"/>
      <c r="S513" s="68"/>
      <c r="T513" s="3"/>
      <c r="U513" s="4"/>
      <c r="V513" s="236"/>
      <c r="W513" s="67"/>
      <c r="X513" s="67"/>
      <c r="Y513" s="68"/>
      <c r="Z513" s="3"/>
      <c r="AA513" s="4"/>
      <c r="AB513" s="236"/>
      <c r="AC513" s="67"/>
      <c r="AD513" s="67"/>
      <c r="AE513" s="68"/>
      <c r="AF513" s="3"/>
      <c r="AG513" s="4"/>
      <c r="AH513" s="236"/>
      <c r="AI513" s="69"/>
      <c r="AJ513" s="68"/>
      <c r="AK513" s="68"/>
      <c r="AL513" s="3"/>
      <c r="AM513" s="4"/>
      <c r="AN513" s="236"/>
      <c r="AO513" s="239"/>
      <c r="AP513" s="238"/>
      <c r="AQ513" s="217"/>
      <c r="AR513" s="211"/>
      <c r="AS513" s="211"/>
      <c r="AT513" s="211"/>
      <c r="AU513" s="213"/>
      <c r="AV513" s="57"/>
      <c r="AW513" s="52"/>
      <c r="AY513" s="54">
        <f t="shared" si="70"/>
        <v>0</v>
      </c>
      <c r="AZ513" s="54">
        <f t="shared" si="71"/>
        <v>0</v>
      </c>
      <c r="BA513" s="54">
        <f t="shared" si="72"/>
        <v>0</v>
      </c>
      <c r="BB513" s="54">
        <f t="shared" si="73"/>
        <v>0</v>
      </c>
      <c r="BC513" s="54">
        <f t="shared" si="74"/>
        <v>0</v>
      </c>
      <c r="BE513" s="54">
        <f t="shared" si="75"/>
        <v>0</v>
      </c>
      <c r="BF513" s="54">
        <f t="shared" si="76"/>
        <v>0</v>
      </c>
      <c r="BG513" s="54">
        <f t="shared" si="77"/>
        <v>0</v>
      </c>
      <c r="BH513" s="54">
        <f t="shared" si="78"/>
        <v>0</v>
      </c>
      <c r="BI513" s="54">
        <f t="shared" si="79"/>
        <v>0</v>
      </c>
    </row>
    <row r="514" spans="1:61" s="53" customFormat="1" ht="12.95" customHeight="1">
      <c r="A514" s="221">
        <f>A508+1</f>
        <v>85</v>
      </c>
      <c r="B514" s="279"/>
      <c r="C514" s="280"/>
      <c r="D514" s="281"/>
      <c r="E514" s="282"/>
      <c r="F514" s="282"/>
      <c r="G514" s="282"/>
      <c r="H514" s="282"/>
      <c r="I514" s="282"/>
      <c r="J514" s="283">
        <f>SUM(D514:I516)</f>
        <v>0</v>
      </c>
      <c r="K514" s="63"/>
      <c r="L514" s="64"/>
      <c r="M514" s="65"/>
      <c r="N514" s="5"/>
      <c r="O514" s="6"/>
      <c r="P514" s="284">
        <f>ROUNDDOWN(+AY514+AY515+AY516+AY517+AY518+AY519,2)</f>
        <v>0</v>
      </c>
      <c r="Q514" s="64"/>
      <c r="R514" s="64"/>
      <c r="S514" s="65"/>
      <c r="T514" s="5"/>
      <c r="U514" s="6"/>
      <c r="V514" s="284">
        <f>ROUNDDOWN(+AZ514+AZ515+AZ516+AZ517+AZ518+AZ519,2)</f>
        <v>0</v>
      </c>
      <c r="W514" s="64"/>
      <c r="X514" s="64"/>
      <c r="Y514" s="65"/>
      <c r="Z514" s="5"/>
      <c r="AA514" s="6"/>
      <c r="AB514" s="284">
        <f>ROUNDDOWN(+BA514+BA515+BA516+BA517+BA518+BA519,2)</f>
        <v>0</v>
      </c>
      <c r="AC514" s="64"/>
      <c r="AD514" s="64"/>
      <c r="AE514" s="65"/>
      <c r="AF514" s="5"/>
      <c r="AG514" s="6"/>
      <c r="AH514" s="284">
        <f>ROUNDDOWN(+BB514+BB515+BB516+BB517+BB518+BB519,2)</f>
        <v>0</v>
      </c>
      <c r="AI514" s="64"/>
      <c r="AJ514" s="64"/>
      <c r="AK514" s="65"/>
      <c r="AL514" s="5"/>
      <c r="AM514" s="6"/>
      <c r="AN514" s="227">
        <f>ROUNDDOWN(+BC514+BC515+BC516+BC517+BC518+BC519,2)</f>
        <v>0</v>
      </c>
      <c r="AO514" s="234">
        <f>+AN514+AH514+AB514+V514+P514</f>
        <v>0</v>
      </c>
      <c r="AP514" s="231">
        <f>IF(J514=0,0,ROUNDDOWN(+AO514/+J514,2))</f>
        <v>0</v>
      </c>
      <c r="AQ514" s="232" t="str">
        <f>IF(P514=0,"-",ROUNDDOWN(+P514/+AO514,2))</f>
        <v>-</v>
      </c>
      <c r="AR514" s="233" t="str">
        <f>IF(V514=0,"-",ROUNDDOWN(+V514/+AO514,2))</f>
        <v>-</v>
      </c>
      <c r="AS514" s="233" t="str">
        <f>IF(AB514=0,"-",ROUNDDOWN(+AB514/+AO514,2))</f>
        <v>-</v>
      </c>
      <c r="AT514" s="233" t="str">
        <f>IF(AH514=0,"-",ROUNDDOWN(+AH514/+AO514,2))</f>
        <v>-</v>
      </c>
      <c r="AU514" s="230" t="str">
        <f>IF(AN514=0,"-",ROUNDDOWN(+AN514/+AO514,2))</f>
        <v>-</v>
      </c>
      <c r="AV514" s="51"/>
      <c r="AW514" s="52"/>
      <c r="AY514" s="54">
        <f t="shared" si="70"/>
        <v>0</v>
      </c>
      <c r="AZ514" s="54">
        <f t="shared" si="71"/>
        <v>0</v>
      </c>
      <c r="BA514" s="54">
        <f t="shared" si="72"/>
        <v>0</v>
      </c>
      <c r="BB514" s="54">
        <f t="shared" si="73"/>
        <v>0</v>
      </c>
      <c r="BC514" s="54">
        <f t="shared" si="74"/>
        <v>0</v>
      </c>
      <c r="BE514" s="54">
        <f t="shared" si="75"/>
        <v>0</v>
      </c>
      <c r="BF514" s="54">
        <f t="shared" si="76"/>
        <v>0</v>
      </c>
      <c r="BG514" s="54">
        <f t="shared" si="77"/>
        <v>0</v>
      </c>
      <c r="BH514" s="54">
        <f t="shared" si="78"/>
        <v>0</v>
      </c>
      <c r="BI514" s="54">
        <f t="shared" si="79"/>
        <v>0</v>
      </c>
    </row>
    <row r="515" spans="1:61" s="53" customFormat="1" ht="12.95" customHeight="1">
      <c r="A515" s="179"/>
      <c r="B515" s="262"/>
      <c r="C515" s="265"/>
      <c r="D515" s="268"/>
      <c r="E515" s="270"/>
      <c r="F515" s="270"/>
      <c r="G515" s="270"/>
      <c r="H515" s="270"/>
      <c r="I515" s="270"/>
      <c r="J515" s="276"/>
      <c r="K515" s="48"/>
      <c r="L515" s="50"/>
      <c r="M515" s="50"/>
      <c r="N515" s="2"/>
      <c r="O515" s="2"/>
      <c r="P515" s="208"/>
      <c r="Q515" s="49"/>
      <c r="R515" s="49"/>
      <c r="S515" s="50"/>
      <c r="T515" s="2"/>
      <c r="U515" s="2"/>
      <c r="V515" s="208"/>
      <c r="W515" s="55"/>
      <c r="X515" s="55"/>
      <c r="Y515" s="56"/>
      <c r="Z515" s="2"/>
      <c r="AA515" s="2"/>
      <c r="AB515" s="208"/>
      <c r="AC515" s="55"/>
      <c r="AD515" s="55"/>
      <c r="AE515" s="56"/>
      <c r="AF515" s="2"/>
      <c r="AG515" s="2"/>
      <c r="AH515" s="208"/>
      <c r="AI515" s="56"/>
      <c r="AJ515" s="56"/>
      <c r="AK515" s="56"/>
      <c r="AL515" s="2"/>
      <c r="AM515" s="2"/>
      <c r="AN515" s="199"/>
      <c r="AO515" s="201"/>
      <c r="AP515" s="219"/>
      <c r="AQ515" s="195"/>
      <c r="AR515" s="197"/>
      <c r="AS515" s="197"/>
      <c r="AT515" s="197"/>
      <c r="AU515" s="193"/>
      <c r="AV515" s="57"/>
      <c r="AW515" s="52"/>
      <c r="AY515" s="54">
        <f t="shared" si="70"/>
        <v>0</v>
      </c>
      <c r="AZ515" s="54">
        <f t="shared" si="71"/>
        <v>0</v>
      </c>
      <c r="BA515" s="54">
        <f t="shared" si="72"/>
        <v>0</v>
      </c>
      <c r="BB515" s="54">
        <f t="shared" si="73"/>
        <v>0</v>
      </c>
      <c r="BC515" s="54">
        <f t="shared" si="74"/>
        <v>0</v>
      </c>
      <c r="BE515" s="54">
        <f t="shared" si="75"/>
        <v>0</v>
      </c>
      <c r="BF515" s="54">
        <f t="shared" si="76"/>
        <v>0</v>
      </c>
      <c r="BG515" s="54">
        <f t="shared" si="77"/>
        <v>0</v>
      </c>
      <c r="BH515" s="54">
        <f t="shared" si="78"/>
        <v>0</v>
      </c>
      <c r="BI515" s="54">
        <f t="shared" si="79"/>
        <v>0</v>
      </c>
    </row>
    <row r="516" spans="1:61" s="53" customFormat="1" ht="12.95" customHeight="1">
      <c r="A516" s="179"/>
      <c r="B516" s="262"/>
      <c r="C516" s="265"/>
      <c r="D516" s="268"/>
      <c r="E516" s="270"/>
      <c r="F516" s="270"/>
      <c r="G516" s="270"/>
      <c r="H516" s="270"/>
      <c r="I516" s="270"/>
      <c r="J516" s="276"/>
      <c r="K516" s="48"/>
      <c r="L516" s="49"/>
      <c r="M516" s="50"/>
      <c r="N516" s="1"/>
      <c r="O516" s="2"/>
      <c r="P516" s="208"/>
      <c r="Q516" s="49"/>
      <c r="R516" s="49"/>
      <c r="S516" s="50"/>
      <c r="T516" s="1"/>
      <c r="U516" s="2"/>
      <c r="V516" s="208"/>
      <c r="W516" s="49"/>
      <c r="X516" s="49"/>
      <c r="Y516" s="50"/>
      <c r="Z516" s="1"/>
      <c r="AA516" s="2"/>
      <c r="AB516" s="208"/>
      <c r="AC516" s="49"/>
      <c r="AD516" s="49"/>
      <c r="AE516" s="50"/>
      <c r="AF516" s="1"/>
      <c r="AG516" s="2"/>
      <c r="AH516" s="208"/>
      <c r="AI516" s="56"/>
      <c r="AJ516" s="50"/>
      <c r="AK516" s="50"/>
      <c r="AL516" s="1"/>
      <c r="AM516" s="2"/>
      <c r="AN516" s="199"/>
      <c r="AO516" s="201"/>
      <c r="AP516" s="218">
        <f>IF(AP514-$AT$3/100&lt;0,0,IF(OR(AQ514=1,AR514=1,AS514=1,AT514=1,AU514=1),AP514,AP514-$AT$3/100))</f>
        <v>0</v>
      </c>
      <c r="AQ516" s="220" t="str">
        <f>IF(AQ514="-","-",IF(AQ514-$AT$3/100&lt;0,0,IF(AQ514=1,1,AQ514-$AT$3/100)))</f>
        <v>-</v>
      </c>
      <c r="AR516" s="205" t="str">
        <f>IF(AR514="-","-",IF(AR514-$AT$3/100&lt;0,0,IF(AR514=1,1,AR514-$AT$3/100)))</f>
        <v>-</v>
      </c>
      <c r="AS516" s="205" t="str">
        <f>IF(AS514="-","-",IF(AS514-$AT$3/100&lt;0,0,IF(AS514=1,1,AS514-$AT$3/100)))</f>
        <v>-</v>
      </c>
      <c r="AT516" s="205" t="str">
        <f>IF(AT514="-","-",IF(AT514-$AT$3/100&lt;0,0,IF(AT514=1,1,AT514-$AT$3/100)))</f>
        <v>-</v>
      </c>
      <c r="AU516" s="192" t="str">
        <f>IF(AU514="-","-",IF(AU514-$AT$3/100&lt;0,0,IF(AU514=1,1,AU514-$AT$3/100)))</f>
        <v>-</v>
      </c>
      <c r="AV516" s="57"/>
      <c r="AW516" s="52"/>
      <c r="AY516" s="54">
        <f t="shared" si="70"/>
        <v>0</v>
      </c>
      <c r="AZ516" s="54">
        <f t="shared" si="71"/>
        <v>0</v>
      </c>
      <c r="BA516" s="54">
        <f t="shared" si="72"/>
        <v>0</v>
      </c>
      <c r="BB516" s="54">
        <f t="shared" si="73"/>
        <v>0</v>
      </c>
      <c r="BC516" s="54">
        <f t="shared" si="74"/>
        <v>0</v>
      </c>
      <c r="BE516" s="54">
        <f t="shared" si="75"/>
        <v>0</v>
      </c>
      <c r="BF516" s="54">
        <f t="shared" si="76"/>
        <v>0</v>
      </c>
      <c r="BG516" s="54">
        <f t="shared" si="77"/>
        <v>0</v>
      </c>
      <c r="BH516" s="54">
        <f t="shared" si="78"/>
        <v>0</v>
      </c>
      <c r="BI516" s="54">
        <f t="shared" si="79"/>
        <v>0</v>
      </c>
    </row>
    <row r="517" spans="1:61" s="53" customFormat="1" ht="12.95" customHeight="1">
      <c r="A517" s="179"/>
      <c r="B517" s="262"/>
      <c r="C517" s="265"/>
      <c r="D517" s="271"/>
      <c r="E517" s="273"/>
      <c r="F517" s="273"/>
      <c r="G517" s="273"/>
      <c r="H517" s="273"/>
      <c r="I517" s="273"/>
      <c r="J517" s="278">
        <f>SUM(D517:I519)</f>
        <v>0</v>
      </c>
      <c r="K517" s="48"/>
      <c r="L517" s="49"/>
      <c r="M517" s="50"/>
      <c r="N517" s="1"/>
      <c r="O517" s="2"/>
      <c r="P517" s="207">
        <f>ROUNDDOWN(+BE514+BE515+BE516+BE517+BE518+BE519,2)</f>
        <v>0</v>
      </c>
      <c r="Q517" s="49"/>
      <c r="R517" s="49"/>
      <c r="S517" s="50"/>
      <c r="T517" s="1"/>
      <c r="U517" s="2"/>
      <c r="V517" s="207">
        <f>ROUNDDOWN(+BF514+BF515+BF516+BF517+BF518+BF519,2)</f>
        <v>0</v>
      </c>
      <c r="W517" s="49"/>
      <c r="X517" s="49"/>
      <c r="Y517" s="50"/>
      <c r="Z517" s="1"/>
      <c r="AA517" s="2"/>
      <c r="AB517" s="207">
        <f>ROUNDDOWN(+BG514+BG515+BG516+BG517+BG518+BG519,2)</f>
        <v>0</v>
      </c>
      <c r="AC517" s="49"/>
      <c r="AD517" s="49"/>
      <c r="AE517" s="50"/>
      <c r="AF517" s="1"/>
      <c r="AG517" s="2"/>
      <c r="AH517" s="207">
        <f>ROUNDDOWN(+BH514+BH515+BH516+BH517+BH518+BH519,2)</f>
        <v>0</v>
      </c>
      <c r="AI517" s="56"/>
      <c r="AJ517" s="50"/>
      <c r="AK517" s="50"/>
      <c r="AL517" s="1"/>
      <c r="AM517" s="2"/>
      <c r="AN517" s="207">
        <f>ROUNDDOWN(+BI514+BI515+BI516+BI517+BI518+BI519,2)</f>
        <v>0</v>
      </c>
      <c r="AO517" s="225">
        <f>+AN517+AH517+AB517+V517+P517</f>
        <v>0</v>
      </c>
      <c r="AP517" s="219"/>
      <c r="AQ517" s="195"/>
      <c r="AR517" s="197"/>
      <c r="AS517" s="197"/>
      <c r="AT517" s="197"/>
      <c r="AU517" s="193"/>
      <c r="AV517" s="51"/>
      <c r="AW517" s="52"/>
      <c r="AY517" s="54">
        <f t="shared" si="70"/>
        <v>0</v>
      </c>
      <c r="AZ517" s="54">
        <f t="shared" si="71"/>
        <v>0</v>
      </c>
      <c r="BA517" s="54">
        <f t="shared" si="72"/>
        <v>0</v>
      </c>
      <c r="BB517" s="54">
        <f t="shared" si="73"/>
        <v>0</v>
      </c>
      <c r="BC517" s="54">
        <f t="shared" si="74"/>
        <v>0</v>
      </c>
      <c r="BE517" s="54">
        <f t="shared" si="75"/>
        <v>0</v>
      </c>
      <c r="BF517" s="54">
        <f t="shared" si="76"/>
        <v>0</v>
      </c>
      <c r="BG517" s="54">
        <f t="shared" si="77"/>
        <v>0</v>
      </c>
      <c r="BH517" s="54">
        <f t="shared" si="78"/>
        <v>0</v>
      </c>
      <c r="BI517" s="54">
        <f t="shared" si="79"/>
        <v>0</v>
      </c>
    </row>
    <row r="518" spans="1:61" s="53" customFormat="1" ht="12.95" customHeight="1">
      <c r="A518" s="179"/>
      <c r="B518" s="262"/>
      <c r="C518" s="265"/>
      <c r="D518" s="272"/>
      <c r="E518" s="274"/>
      <c r="F518" s="274"/>
      <c r="G518" s="274"/>
      <c r="H518" s="274"/>
      <c r="I518" s="274"/>
      <c r="J518" s="276"/>
      <c r="K518" s="48"/>
      <c r="L518" s="49"/>
      <c r="M518" s="50"/>
      <c r="N518" s="1"/>
      <c r="O518" s="2"/>
      <c r="P518" s="208"/>
      <c r="Q518" s="49"/>
      <c r="R518" s="49"/>
      <c r="S518" s="50"/>
      <c r="T518" s="1"/>
      <c r="U518" s="2"/>
      <c r="V518" s="208"/>
      <c r="W518" s="49"/>
      <c r="X518" s="49"/>
      <c r="Y518" s="50"/>
      <c r="Z518" s="1"/>
      <c r="AA518" s="2"/>
      <c r="AB518" s="208"/>
      <c r="AC518" s="49"/>
      <c r="AD518" s="49"/>
      <c r="AE518" s="50"/>
      <c r="AF518" s="1"/>
      <c r="AG518" s="2"/>
      <c r="AH518" s="208"/>
      <c r="AI518" s="58"/>
      <c r="AJ518" s="50"/>
      <c r="AK518" s="50"/>
      <c r="AL518" s="1"/>
      <c r="AM518" s="2"/>
      <c r="AN518" s="208"/>
      <c r="AO518" s="226"/>
      <c r="AP518" s="214">
        <f>IF(J517=0,0,ROUNDDOWN(+AO517/+J517,2))</f>
        <v>0</v>
      </c>
      <c r="AQ518" s="216" t="str">
        <f>IF(P517=0,"-",ROUNDDOWN(+P517/+AO517,2))</f>
        <v>-</v>
      </c>
      <c r="AR518" s="210" t="str">
        <f>IF(V517=0,"-",ROUNDDOWN(+V517/+AO517,2))</f>
        <v>-</v>
      </c>
      <c r="AS518" s="210" t="str">
        <f>IF(AB517=0,"-",ROUNDDOWN(+AB517/+AO517,2))</f>
        <v>-</v>
      </c>
      <c r="AT518" s="210" t="str">
        <f>IF(AH517=0,"-",ROUNDDOWN(+AH517/+AO517,2))</f>
        <v>-</v>
      </c>
      <c r="AU518" s="212" t="str">
        <f>IF(AN517=0,"-",ROUNDDOWN(+AN517/+AO517,2))</f>
        <v>-</v>
      </c>
      <c r="AV518" s="57"/>
      <c r="AW518" s="52"/>
      <c r="AY518" s="54">
        <f t="shared" si="70"/>
        <v>0</v>
      </c>
      <c r="AZ518" s="54">
        <f t="shared" si="71"/>
        <v>0</v>
      </c>
      <c r="BA518" s="54">
        <f t="shared" si="72"/>
        <v>0</v>
      </c>
      <c r="BB518" s="54">
        <f t="shared" si="73"/>
        <v>0</v>
      </c>
      <c r="BC518" s="54">
        <f t="shared" si="74"/>
        <v>0</v>
      </c>
      <c r="BE518" s="54">
        <f t="shared" si="75"/>
        <v>0</v>
      </c>
      <c r="BF518" s="54">
        <f t="shared" si="76"/>
        <v>0</v>
      </c>
      <c r="BG518" s="54">
        <f t="shared" si="77"/>
        <v>0</v>
      </c>
      <c r="BH518" s="54">
        <f t="shared" si="78"/>
        <v>0</v>
      </c>
      <c r="BI518" s="54">
        <f t="shared" si="79"/>
        <v>0</v>
      </c>
    </row>
    <row r="519" spans="1:61" s="53" customFormat="1" ht="12.95" customHeight="1" thickBot="1">
      <c r="A519" s="242"/>
      <c r="B519" s="286"/>
      <c r="C519" s="287"/>
      <c r="D519" s="272"/>
      <c r="E519" s="274"/>
      <c r="F519" s="274"/>
      <c r="G519" s="274"/>
      <c r="H519" s="274"/>
      <c r="I519" s="274"/>
      <c r="J519" s="288"/>
      <c r="K519" s="70"/>
      <c r="L519" s="71"/>
      <c r="M519" s="72"/>
      <c r="N519" s="7"/>
      <c r="O519" s="8"/>
      <c r="P519" s="248"/>
      <c r="Q519" s="71"/>
      <c r="R519" s="71"/>
      <c r="S519" s="72"/>
      <c r="T519" s="7"/>
      <c r="U519" s="8"/>
      <c r="V519" s="248"/>
      <c r="W519" s="71"/>
      <c r="X519" s="71"/>
      <c r="Y519" s="72"/>
      <c r="Z519" s="7"/>
      <c r="AA519" s="8"/>
      <c r="AB519" s="248"/>
      <c r="AC519" s="71"/>
      <c r="AD519" s="71"/>
      <c r="AE519" s="72"/>
      <c r="AF519" s="7"/>
      <c r="AG519" s="8"/>
      <c r="AH519" s="248"/>
      <c r="AI519" s="73"/>
      <c r="AJ519" s="72"/>
      <c r="AK519" s="72"/>
      <c r="AL519" s="7"/>
      <c r="AM519" s="8"/>
      <c r="AN519" s="248"/>
      <c r="AO519" s="254"/>
      <c r="AP519" s="252"/>
      <c r="AQ519" s="253"/>
      <c r="AR519" s="250"/>
      <c r="AS519" s="250"/>
      <c r="AT519" s="250"/>
      <c r="AU519" s="251"/>
      <c r="AV519" s="57"/>
      <c r="AW519" s="52"/>
      <c r="AY519" s="54">
        <f t="shared" si="70"/>
        <v>0</v>
      </c>
      <c r="AZ519" s="54">
        <f t="shared" si="71"/>
        <v>0</v>
      </c>
      <c r="BA519" s="54">
        <f t="shared" si="72"/>
        <v>0</v>
      </c>
      <c r="BB519" s="54">
        <f t="shared" si="73"/>
        <v>0</v>
      </c>
      <c r="BC519" s="54">
        <f t="shared" si="74"/>
        <v>0</v>
      </c>
      <c r="BE519" s="54">
        <f t="shared" si="75"/>
        <v>0</v>
      </c>
      <c r="BF519" s="54">
        <f t="shared" si="76"/>
        <v>0</v>
      </c>
      <c r="BG519" s="54">
        <f t="shared" si="77"/>
        <v>0</v>
      </c>
      <c r="BH519" s="54">
        <f t="shared" si="78"/>
        <v>0</v>
      </c>
      <c r="BI519" s="54">
        <f t="shared" si="79"/>
        <v>0</v>
      </c>
    </row>
    <row r="520" spans="1:61" s="53" customFormat="1" ht="12.95" customHeight="1" thickTop="1">
      <c r="A520" s="178">
        <f>A514+1</f>
        <v>86</v>
      </c>
      <c r="B520" s="261"/>
      <c r="C520" s="264"/>
      <c r="D520" s="267"/>
      <c r="E520" s="269"/>
      <c r="F520" s="269"/>
      <c r="G520" s="269"/>
      <c r="H520" s="269"/>
      <c r="I520" s="269"/>
      <c r="J520" s="275">
        <f>SUM(D520:I522)</f>
        <v>0</v>
      </c>
      <c r="K520" s="48"/>
      <c r="L520" s="49"/>
      <c r="M520" s="50"/>
      <c r="N520" s="1"/>
      <c r="O520" s="2"/>
      <c r="P520" s="277">
        <f>ROUNDDOWN(+AY520+AY521+AY522+AY523+AY524+AY525,2)</f>
        <v>0</v>
      </c>
      <c r="Q520" s="49"/>
      <c r="R520" s="49"/>
      <c r="S520" s="50"/>
      <c r="T520" s="1"/>
      <c r="U520" s="2"/>
      <c r="V520" s="277">
        <f>ROUNDDOWN(+AZ520+AZ521+AZ522+AZ523+AZ524+AZ525,2)</f>
        <v>0</v>
      </c>
      <c r="W520" s="49"/>
      <c r="X520" s="49"/>
      <c r="Y520" s="50"/>
      <c r="Z520" s="1"/>
      <c r="AA520" s="2"/>
      <c r="AB520" s="277">
        <f>ROUNDDOWN(+BA520+BA521+BA522+BA523+BA524+BA525,2)</f>
        <v>0</v>
      </c>
      <c r="AC520" s="49"/>
      <c r="AD520" s="49"/>
      <c r="AE520" s="50"/>
      <c r="AF520" s="1"/>
      <c r="AG520" s="2"/>
      <c r="AH520" s="277">
        <f>ROUNDDOWN(+BB520+BB521+BB522+BB523+BB524+BB525,2)</f>
        <v>0</v>
      </c>
      <c r="AI520" s="49"/>
      <c r="AJ520" s="49"/>
      <c r="AK520" s="50"/>
      <c r="AL520" s="1"/>
      <c r="AM520" s="2"/>
      <c r="AN520" s="198">
        <f>ROUNDDOWN(+BC520+BC521+BC522+BC523+BC524+BC525,2)</f>
        <v>0</v>
      </c>
      <c r="AO520" s="200">
        <f>+AN520+AH520+AB520+V520+P520</f>
        <v>0</v>
      </c>
      <c r="AP520" s="202">
        <f>IF(J520=0,0,ROUNDDOWN(+AO520/+J520,2))</f>
        <v>0</v>
      </c>
      <c r="AQ520" s="194" t="str">
        <f>IF(P520=0,"-",ROUNDDOWN(+P520/+AO520,2))</f>
        <v>-</v>
      </c>
      <c r="AR520" s="196" t="str">
        <f>IF(V520=0,"-",ROUNDDOWN(+V520/+AO520,2))</f>
        <v>-</v>
      </c>
      <c r="AS520" s="196" t="str">
        <f>IF(AB520=0,"-",ROUNDDOWN(+AB520/+AO520,2))</f>
        <v>-</v>
      </c>
      <c r="AT520" s="196" t="str">
        <f>IF(AH520=0,"-",ROUNDDOWN(+AH520/+AO520,2))</f>
        <v>-</v>
      </c>
      <c r="AU520" s="204" t="str">
        <f>IF(AN520=0,"-",ROUNDDOWN(+AN520/+AO520,2))</f>
        <v>-</v>
      </c>
      <c r="AV520" s="51"/>
      <c r="AW520" s="52"/>
      <c r="AY520" s="54">
        <f t="shared" si="70"/>
        <v>0</v>
      </c>
      <c r="AZ520" s="54">
        <f t="shared" si="71"/>
        <v>0</v>
      </c>
      <c r="BA520" s="54">
        <f t="shared" si="72"/>
        <v>0</v>
      </c>
      <c r="BB520" s="54">
        <f t="shared" si="73"/>
        <v>0</v>
      </c>
      <c r="BC520" s="54">
        <f t="shared" si="74"/>
        <v>0</v>
      </c>
      <c r="BE520" s="54">
        <f t="shared" si="75"/>
        <v>0</v>
      </c>
      <c r="BF520" s="54">
        <f t="shared" si="76"/>
        <v>0</v>
      </c>
      <c r="BG520" s="54">
        <f t="shared" si="77"/>
        <v>0</v>
      </c>
      <c r="BH520" s="54">
        <f t="shared" si="78"/>
        <v>0</v>
      </c>
      <c r="BI520" s="54">
        <f t="shared" si="79"/>
        <v>0</v>
      </c>
    </row>
    <row r="521" spans="1:61" s="53" customFormat="1" ht="12.95" customHeight="1">
      <c r="A521" s="179"/>
      <c r="B521" s="262"/>
      <c r="C521" s="265"/>
      <c r="D521" s="268"/>
      <c r="E521" s="270"/>
      <c r="F521" s="270"/>
      <c r="G521" s="270"/>
      <c r="H521" s="270"/>
      <c r="I521" s="270"/>
      <c r="J521" s="276"/>
      <c r="K521" s="48"/>
      <c r="L521" s="50"/>
      <c r="M521" s="50"/>
      <c r="N521" s="2"/>
      <c r="O521" s="2"/>
      <c r="P521" s="208"/>
      <c r="Q521" s="49"/>
      <c r="R521" s="49"/>
      <c r="S521" s="50"/>
      <c r="T521" s="2"/>
      <c r="U521" s="2"/>
      <c r="V521" s="208"/>
      <c r="W521" s="55"/>
      <c r="X521" s="55"/>
      <c r="Y521" s="56"/>
      <c r="Z521" s="2"/>
      <c r="AA521" s="2"/>
      <c r="AB521" s="208"/>
      <c r="AC521" s="55"/>
      <c r="AD521" s="55"/>
      <c r="AE521" s="56"/>
      <c r="AF521" s="2"/>
      <c r="AG521" s="2"/>
      <c r="AH521" s="208"/>
      <c r="AI521" s="56"/>
      <c r="AJ521" s="56"/>
      <c r="AK521" s="56"/>
      <c r="AL521" s="2"/>
      <c r="AM521" s="2"/>
      <c r="AN521" s="199"/>
      <c r="AO521" s="201"/>
      <c r="AP521" s="219"/>
      <c r="AQ521" s="195"/>
      <c r="AR521" s="197"/>
      <c r="AS521" s="197"/>
      <c r="AT521" s="197"/>
      <c r="AU521" s="193"/>
      <c r="AV521" s="57"/>
      <c r="AW521" s="52"/>
      <c r="AY521" s="54">
        <f t="shared" si="70"/>
        <v>0</v>
      </c>
      <c r="AZ521" s="54">
        <f t="shared" si="71"/>
        <v>0</v>
      </c>
      <c r="BA521" s="54">
        <f t="shared" si="72"/>
        <v>0</v>
      </c>
      <c r="BB521" s="54">
        <f t="shared" si="73"/>
        <v>0</v>
      </c>
      <c r="BC521" s="54">
        <f t="shared" si="74"/>
        <v>0</v>
      </c>
      <c r="BE521" s="54">
        <f t="shared" si="75"/>
        <v>0</v>
      </c>
      <c r="BF521" s="54">
        <f t="shared" si="76"/>
        <v>0</v>
      </c>
      <c r="BG521" s="54">
        <f t="shared" si="77"/>
        <v>0</v>
      </c>
      <c r="BH521" s="54">
        <f t="shared" si="78"/>
        <v>0</v>
      </c>
      <c r="BI521" s="54">
        <f t="shared" si="79"/>
        <v>0</v>
      </c>
    </row>
    <row r="522" spans="1:61" s="53" customFormat="1" ht="12.95" customHeight="1">
      <c r="A522" s="179"/>
      <c r="B522" s="262"/>
      <c r="C522" s="265"/>
      <c r="D522" s="268"/>
      <c r="E522" s="270"/>
      <c r="F522" s="270"/>
      <c r="G522" s="270"/>
      <c r="H522" s="270"/>
      <c r="I522" s="270"/>
      <c r="J522" s="276"/>
      <c r="K522" s="48"/>
      <c r="L522" s="49"/>
      <c r="M522" s="50"/>
      <c r="N522" s="1"/>
      <c r="O522" s="2"/>
      <c r="P522" s="208"/>
      <c r="Q522" s="49"/>
      <c r="R522" s="49"/>
      <c r="S522" s="50"/>
      <c r="T522" s="1"/>
      <c r="U522" s="2"/>
      <c r="V522" s="208"/>
      <c r="W522" s="49"/>
      <c r="X522" s="49"/>
      <c r="Y522" s="50"/>
      <c r="Z522" s="1"/>
      <c r="AA522" s="2"/>
      <c r="AB522" s="208"/>
      <c r="AC522" s="49"/>
      <c r="AD522" s="49"/>
      <c r="AE522" s="50"/>
      <c r="AF522" s="1"/>
      <c r="AG522" s="2"/>
      <c r="AH522" s="208"/>
      <c r="AI522" s="56"/>
      <c r="AJ522" s="50"/>
      <c r="AK522" s="50"/>
      <c r="AL522" s="1"/>
      <c r="AM522" s="2"/>
      <c r="AN522" s="199"/>
      <c r="AO522" s="201"/>
      <c r="AP522" s="218">
        <f>IF(AP520-$AT$3/100&lt;0,0,IF(OR(AQ520=1,AR520=1,AS520=1,AT520=1,AU520=1),AP520,AP520-$AT$3/100))</f>
        <v>0</v>
      </c>
      <c r="AQ522" s="220" t="str">
        <f>IF(AQ520="-","-",IF(AQ520-$AT$3/100&lt;0,0,IF(AQ520=1,1,AQ520-$AT$3/100)))</f>
        <v>-</v>
      </c>
      <c r="AR522" s="205" t="str">
        <f>IF(AR520="-","-",IF(AR520-$AT$3/100&lt;0,0,IF(AR520=1,1,AR520-$AT$3/100)))</f>
        <v>-</v>
      </c>
      <c r="AS522" s="205" t="str">
        <f>IF(AS520="-","-",IF(AS520-$AT$3/100&lt;0,0,IF(AS520=1,1,AS520-$AT$3/100)))</f>
        <v>-</v>
      </c>
      <c r="AT522" s="205" t="str">
        <f>IF(AT520="-","-",IF(AT520-$AT$3/100&lt;0,0,IF(AT520=1,1,AT520-$AT$3/100)))</f>
        <v>-</v>
      </c>
      <c r="AU522" s="192" t="str">
        <f>IF(AU520="-","-",IF(AU520-$AT$3/100&lt;0,0,IF(AU520=1,1,AU520-$AT$3/100)))</f>
        <v>-</v>
      </c>
      <c r="AV522" s="57"/>
      <c r="AW522" s="52"/>
      <c r="AY522" s="54">
        <f t="shared" ref="AY522:AY585" si="80">ROUNDDOWN(+L522*M522,3)</f>
        <v>0</v>
      </c>
      <c r="AZ522" s="54">
        <f t="shared" ref="AZ522:AZ585" si="81">ROUNDDOWN(+R522*+S522,3)</f>
        <v>0</v>
      </c>
      <c r="BA522" s="54">
        <f t="shared" ref="BA522:BA585" si="82">ROUNDDOWN(+X522*+Y522,3)</f>
        <v>0</v>
      </c>
      <c r="BB522" s="54">
        <f t="shared" ref="BB522:BB585" si="83">ROUNDDOWN(+AD522*+AE522,3)</f>
        <v>0</v>
      </c>
      <c r="BC522" s="54">
        <f t="shared" ref="BC522:BC585" si="84">ROUNDDOWN(+AJ522*+AK522,3)</f>
        <v>0</v>
      </c>
      <c r="BE522" s="54">
        <f t="shared" ref="BE522:BE585" si="85">ROUNDDOWN(+N522*O522,3)</f>
        <v>0</v>
      </c>
      <c r="BF522" s="54">
        <f t="shared" ref="BF522:BF585" si="86">ROUNDDOWN(+T522*+U522,3)</f>
        <v>0</v>
      </c>
      <c r="BG522" s="54">
        <f t="shared" ref="BG522:BG585" si="87">ROUNDDOWN(+Z522*+AA522,3)</f>
        <v>0</v>
      </c>
      <c r="BH522" s="54">
        <f t="shared" ref="BH522:BH585" si="88">ROUNDDOWN(+AF522*+AG522,3)</f>
        <v>0</v>
      </c>
      <c r="BI522" s="54">
        <f t="shared" ref="BI522:BI585" si="89">ROUNDDOWN(+AL522*+AM522,3)</f>
        <v>0</v>
      </c>
    </row>
    <row r="523" spans="1:61" s="53" customFormat="1" ht="12.95" customHeight="1">
      <c r="A523" s="179"/>
      <c r="B523" s="262"/>
      <c r="C523" s="265"/>
      <c r="D523" s="271"/>
      <c r="E523" s="273"/>
      <c r="F523" s="273"/>
      <c r="G523" s="273"/>
      <c r="H523" s="273"/>
      <c r="I523" s="273"/>
      <c r="J523" s="278">
        <f>SUM(D523:I525)</f>
        <v>0</v>
      </c>
      <c r="K523" s="48"/>
      <c r="L523" s="49"/>
      <c r="M523" s="50"/>
      <c r="N523" s="1"/>
      <c r="O523" s="2"/>
      <c r="P523" s="207">
        <f>ROUNDDOWN(+BE520+BE521+BE522+BE523+BE524+BE525,2)</f>
        <v>0</v>
      </c>
      <c r="Q523" s="49"/>
      <c r="R523" s="49"/>
      <c r="S523" s="50"/>
      <c r="T523" s="1"/>
      <c r="U523" s="2"/>
      <c r="V523" s="207">
        <f>ROUNDDOWN(+BF520+BF521+BF522+BF523+BF524+BF525,2)</f>
        <v>0</v>
      </c>
      <c r="W523" s="49"/>
      <c r="X523" s="49"/>
      <c r="Y523" s="50"/>
      <c r="Z523" s="1"/>
      <c r="AA523" s="2"/>
      <c r="AB523" s="207">
        <f>ROUNDDOWN(+BG520+BG521+BG522+BG523+BG524+BG525,2)</f>
        <v>0</v>
      </c>
      <c r="AC523" s="49"/>
      <c r="AD523" s="49"/>
      <c r="AE523" s="50"/>
      <c r="AF523" s="1"/>
      <c r="AG523" s="2"/>
      <c r="AH523" s="207">
        <f>ROUNDDOWN(+BH520+BH521+BH522+BH523+BH524+BH525,2)</f>
        <v>0</v>
      </c>
      <c r="AI523" s="56"/>
      <c r="AJ523" s="50"/>
      <c r="AK523" s="50"/>
      <c r="AL523" s="1"/>
      <c r="AM523" s="2"/>
      <c r="AN523" s="207">
        <f>ROUNDDOWN(+BI520+BI521+BI522+BI523+BI524+BI525,2)</f>
        <v>0</v>
      </c>
      <c r="AO523" s="225">
        <f>+AN523+AH523+AB523+V523+P523</f>
        <v>0</v>
      </c>
      <c r="AP523" s="219"/>
      <c r="AQ523" s="195"/>
      <c r="AR523" s="197"/>
      <c r="AS523" s="197"/>
      <c r="AT523" s="197"/>
      <c r="AU523" s="193"/>
      <c r="AV523" s="51"/>
      <c r="AW523" s="52"/>
      <c r="AY523" s="54">
        <f t="shared" si="80"/>
        <v>0</v>
      </c>
      <c r="AZ523" s="54">
        <f t="shared" si="81"/>
        <v>0</v>
      </c>
      <c r="BA523" s="54">
        <f t="shared" si="82"/>
        <v>0</v>
      </c>
      <c r="BB523" s="54">
        <f t="shared" si="83"/>
        <v>0</v>
      </c>
      <c r="BC523" s="54">
        <f t="shared" si="84"/>
        <v>0</v>
      </c>
      <c r="BE523" s="54">
        <f t="shared" si="85"/>
        <v>0</v>
      </c>
      <c r="BF523" s="54">
        <f t="shared" si="86"/>
        <v>0</v>
      </c>
      <c r="BG523" s="54">
        <f t="shared" si="87"/>
        <v>0</v>
      </c>
      <c r="BH523" s="54">
        <f t="shared" si="88"/>
        <v>0</v>
      </c>
      <c r="BI523" s="54">
        <f t="shared" si="89"/>
        <v>0</v>
      </c>
    </row>
    <row r="524" spans="1:61" s="53" customFormat="1" ht="12.95" customHeight="1">
      <c r="A524" s="179"/>
      <c r="B524" s="262"/>
      <c r="C524" s="265"/>
      <c r="D524" s="272"/>
      <c r="E524" s="274"/>
      <c r="F524" s="274"/>
      <c r="G524" s="274"/>
      <c r="H524" s="274"/>
      <c r="I524" s="274"/>
      <c r="J524" s="276"/>
      <c r="K524" s="48"/>
      <c r="L524" s="49"/>
      <c r="M524" s="50"/>
      <c r="N524" s="1"/>
      <c r="O524" s="2"/>
      <c r="P524" s="208"/>
      <c r="Q524" s="49"/>
      <c r="R524" s="49"/>
      <c r="S524" s="50"/>
      <c r="T524" s="1"/>
      <c r="U524" s="2"/>
      <c r="V524" s="208"/>
      <c r="W524" s="49"/>
      <c r="X524" s="49"/>
      <c r="Y524" s="50"/>
      <c r="Z524" s="1"/>
      <c r="AA524" s="2"/>
      <c r="AB524" s="208"/>
      <c r="AC524" s="49"/>
      <c r="AD524" s="49"/>
      <c r="AE524" s="50"/>
      <c r="AF524" s="1"/>
      <c r="AG524" s="2"/>
      <c r="AH524" s="208"/>
      <c r="AI524" s="58"/>
      <c r="AJ524" s="50"/>
      <c r="AK524" s="50"/>
      <c r="AL524" s="1"/>
      <c r="AM524" s="2"/>
      <c r="AN524" s="208"/>
      <c r="AO524" s="226"/>
      <c r="AP524" s="214">
        <f>IF(J523=0,0,ROUNDDOWN(+AO523/+J523,2))</f>
        <v>0</v>
      </c>
      <c r="AQ524" s="216" t="str">
        <f>IF(P523=0,"-",ROUNDDOWN(+P523/+AO523,2))</f>
        <v>-</v>
      </c>
      <c r="AR524" s="210" t="str">
        <f>IF(V523=0,"-",ROUNDDOWN(+V523/+AO523,2))</f>
        <v>-</v>
      </c>
      <c r="AS524" s="210" t="str">
        <f>IF(AB523=0,"-",ROUNDDOWN(+AB523/+AO523,2))</f>
        <v>-</v>
      </c>
      <c r="AT524" s="210" t="str">
        <f>IF(AH523=0,"-",ROUNDDOWN(+AH523/+AO523,2))</f>
        <v>-</v>
      </c>
      <c r="AU524" s="212" t="str">
        <f>IF(AN523=0,"-",ROUNDDOWN(+AN523/+AO523,2))</f>
        <v>-</v>
      </c>
      <c r="AV524" s="57"/>
      <c r="AW524" s="52"/>
      <c r="AY524" s="54">
        <f t="shared" si="80"/>
        <v>0</v>
      </c>
      <c r="AZ524" s="54">
        <f t="shared" si="81"/>
        <v>0</v>
      </c>
      <c r="BA524" s="54">
        <f t="shared" si="82"/>
        <v>0</v>
      </c>
      <c r="BB524" s="54">
        <f t="shared" si="83"/>
        <v>0</v>
      </c>
      <c r="BC524" s="54">
        <f t="shared" si="84"/>
        <v>0</v>
      </c>
      <c r="BE524" s="54">
        <f t="shared" si="85"/>
        <v>0</v>
      </c>
      <c r="BF524" s="54">
        <f t="shared" si="86"/>
        <v>0</v>
      </c>
      <c r="BG524" s="54">
        <f t="shared" si="87"/>
        <v>0</v>
      </c>
      <c r="BH524" s="54">
        <f t="shared" si="88"/>
        <v>0</v>
      </c>
      <c r="BI524" s="54">
        <f t="shared" si="89"/>
        <v>0</v>
      </c>
    </row>
    <row r="525" spans="1:61" s="53" customFormat="1" ht="12.95" customHeight="1">
      <c r="A525" s="180"/>
      <c r="B525" s="263"/>
      <c r="C525" s="266"/>
      <c r="D525" s="272"/>
      <c r="E525" s="274"/>
      <c r="F525" s="274"/>
      <c r="G525" s="274"/>
      <c r="H525" s="274"/>
      <c r="I525" s="274"/>
      <c r="J525" s="276"/>
      <c r="K525" s="59"/>
      <c r="L525" s="60"/>
      <c r="M525" s="61"/>
      <c r="N525" s="9"/>
      <c r="O525" s="10"/>
      <c r="P525" s="208"/>
      <c r="Q525" s="60"/>
      <c r="R525" s="60"/>
      <c r="S525" s="61"/>
      <c r="T525" s="9"/>
      <c r="U525" s="10"/>
      <c r="V525" s="208"/>
      <c r="W525" s="60"/>
      <c r="X525" s="60"/>
      <c r="Y525" s="61"/>
      <c r="Z525" s="9"/>
      <c r="AA525" s="10"/>
      <c r="AB525" s="208"/>
      <c r="AC525" s="60"/>
      <c r="AD525" s="60"/>
      <c r="AE525" s="61"/>
      <c r="AF525" s="9"/>
      <c r="AG525" s="10"/>
      <c r="AH525" s="208"/>
      <c r="AI525" s="62"/>
      <c r="AJ525" s="61"/>
      <c r="AK525" s="61"/>
      <c r="AL525" s="9"/>
      <c r="AM525" s="10"/>
      <c r="AN525" s="208"/>
      <c r="AO525" s="226"/>
      <c r="AP525" s="238"/>
      <c r="AQ525" s="217"/>
      <c r="AR525" s="211"/>
      <c r="AS525" s="211"/>
      <c r="AT525" s="211"/>
      <c r="AU525" s="213"/>
      <c r="AV525" s="57"/>
      <c r="AW525" s="52"/>
      <c r="AY525" s="54">
        <f t="shared" si="80"/>
        <v>0</v>
      </c>
      <c r="AZ525" s="54">
        <f t="shared" si="81"/>
        <v>0</v>
      </c>
      <c r="BA525" s="54">
        <f t="shared" si="82"/>
        <v>0</v>
      </c>
      <c r="BB525" s="54">
        <f t="shared" si="83"/>
        <v>0</v>
      </c>
      <c r="BC525" s="54">
        <f t="shared" si="84"/>
        <v>0</v>
      </c>
      <c r="BE525" s="54">
        <f t="shared" si="85"/>
        <v>0</v>
      </c>
      <c r="BF525" s="54">
        <f t="shared" si="86"/>
        <v>0</v>
      </c>
      <c r="BG525" s="54">
        <f t="shared" si="87"/>
        <v>0</v>
      </c>
      <c r="BH525" s="54">
        <f t="shared" si="88"/>
        <v>0</v>
      </c>
      <c r="BI525" s="54">
        <f t="shared" si="89"/>
        <v>0</v>
      </c>
    </row>
    <row r="526" spans="1:61" s="53" customFormat="1" ht="12.95" customHeight="1">
      <c r="A526" s="221">
        <f>A520+1</f>
        <v>87</v>
      </c>
      <c r="B526" s="279"/>
      <c r="C526" s="280"/>
      <c r="D526" s="281"/>
      <c r="E526" s="282"/>
      <c r="F526" s="282"/>
      <c r="G526" s="282"/>
      <c r="H526" s="282"/>
      <c r="I526" s="282"/>
      <c r="J526" s="283">
        <f>SUM(D526:I528)</f>
        <v>0</v>
      </c>
      <c r="K526" s="63"/>
      <c r="L526" s="64"/>
      <c r="M526" s="65"/>
      <c r="N526" s="5"/>
      <c r="O526" s="6"/>
      <c r="P526" s="284">
        <f>ROUNDDOWN(+AY526+AY527+AY528+AY529+AY530+AY531,2)</f>
        <v>0</v>
      </c>
      <c r="Q526" s="64"/>
      <c r="R526" s="64"/>
      <c r="S526" s="65"/>
      <c r="T526" s="5"/>
      <c r="U526" s="6"/>
      <c r="V526" s="284">
        <f>ROUNDDOWN(+AZ526+AZ527+AZ528+AZ529+AZ530+AZ531,2)</f>
        <v>0</v>
      </c>
      <c r="W526" s="64"/>
      <c r="X526" s="64"/>
      <c r="Y526" s="65"/>
      <c r="Z526" s="5"/>
      <c r="AA526" s="6"/>
      <c r="AB526" s="284">
        <f>ROUNDDOWN(+BA526+BA527+BA528+BA529+BA530+BA531,2)</f>
        <v>0</v>
      </c>
      <c r="AC526" s="64"/>
      <c r="AD526" s="64"/>
      <c r="AE526" s="65"/>
      <c r="AF526" s="5"/>
      <c r="AG526" s="6"/>
      <c r="AH526" s="284">
        <f>ROUNDDOWN(+BB526+BB527+BB528+BB529+BB530+BB531,2)</f>
        <v>0</v>
      </c>
      <c r="AI526" s="64"/>
      <c r="AJ526" s="64"/>
      <c r="AK526" s="65"/>
      <c r="AL526" s="5"/>
      <c r="AM526" s="6"/>
      <c r="AN526" s="227">
        <f>ROUNDDOWN(+BC526+BC527+BC528+BC529+BC530+BC531,2)</f>
        <v>0</v>
      </c>
      <c r="AO526" s="234">
        <f>+AN526+AH526+AB526+V526+P526</f>
        <v>0</v>
      </c>
      <c r="AP526" s="231">
        <f>IF(J526=0,0,ROUNDDOWN(+AO526/+J526,2))</f>
        <v>0</v>
      </c>
      <c r="AQ526" s="232" t="str">
        <f>IF(P526=0,"-",ROUNDDOWN(+P526/+AO526,2))</f>
        <v>-</v>
      </c>
      <c r="AR526" s="233" t="str">
        <f>IF(V526=0,"-",ROUNDDOWN(+V526/+AO526,2))</f>
        <v>-</v>
      </c>
      <c r="AS526" s="233" t="str">
        <f>IF(AB526=0,"-",ROUNDDOWN(+AB526/+AO526,2))</f>
        <v>-</v>
      </c>
      <c r="AT526" s="233" t="str">
        <f>IF(AH526=0,"-",ROUNDDOWN(+AH526/+AO526,2))</f>
        <v>-</v>
      </c>
      <c r="AU526" s="230" t="str">
        <f>IF(AN526=0,"-",ROUNDDOWN(+AN526/+AO526,2))</f>
        <v>-</v>
      </c>
      <c r="AV526" s="51"/>
      <c r="AW526" s="52"/>
      <c r="AY526" s="54">
        <f t="shared" si="80"/>
        <v>0</v>
      </c>
      <c r="AZ526" s="54">
        <f t="shared" si="81"/>
        <v>0</v>
      </c>
      <c r="BA526" s="54">
        <f t="shared" si="82"/>
        <v>0</v>
      </c>
      <c r="BB526" s="54">
        <f t="shared" si="83"/>
        <v>0</v>
      </c>
      <c r="BC526" s="54">
        <f t="shared" si="84"/>
        <v>0</v>
      </c>
      <c r="BE526" s="54">
        <f t="shared" si="85"/>
        <v>0</v>
      </c>
      <c r="BF526" s="54">
        <f t="shared" si="86"/>
        <v>0</v>
      </c>
      <c r="BG526" s="54">
        <f t="shared" si="87"/>
        <v>0</v>
      </c>
      <c r="BH526" s="54">
        <f t="shared" si="88"/>
        <v>0</v>
      </c>
      <c r="BI526" s="54">
        <f t="shared" si="89"/>
        <v>0</v>
      </c>
    </row>
    <row r="527" spans="1:61" s="53" customFormat="1" ht="12.95" customHeight="1">
      <c r="A527" s="179"/>
      <c r="B527" s="262"/>
      <c r="C527" s="265"/>
      <c r="D527" s="268"/>
      <c r="E527" s="270"/>
      <c r="F527" s="270"/>
      <c r="G527" s="270"/>
      <c r="H527" s="270"/>
      <c r="I527" s="270"/>
      <c r="J527" s="276"/>
      <c r="K527" s="48"/>
      <c r="L527" s="50"/>
      <c r="M527" s="50"/>
      <c r="N527" s="2"/>
      <c r="O527" s="2"/>
      <c r="P527" s="208"/>
      <c r="Q527" s="49"/>
      <c r="R527" s="49"/>
      <c r="S527" s="50"/>
      <c r="T527" s="2"/>
      <c r="U527" s="2"/>
      <c r="V527" s="208"/>
      <c r="W527" s="55"/>
      <c r="X527" s="55"/>
      <c r="Y527" s="56"/>
      <c r="Z527" s="2"/>
      <c r="AA527" s="2"/>
      <c r="AB527" s="208"/>
      <c r="AC527" s="55"/>
      <c r="AD527" s="55"/>
      <c r="AE527" s="56"/>
      <c r="AF527" s="2"/>
      <c r="AG527" s="2"/>
      <c r="AH527" s="208"/>
      <c r="AI527" s="56"/>
      <c r="AJ527" s="56"/>
      <c r="AK527" s="56"/>
      <c r="AL527" s="2"/>
      <c r="AM527" s="2"/>
      <c r="AN527" s="199"/>
      <c r="AO527" s="201"/>
      <c r="AP527" s="219"/>
      <c r="AQ527" s="195"/>
      <c r="AR527" s="197"/>
      <c r="AS527" s="197"/>
      <c r="AT527" s="197"/>
      <c r="AU527" s="193"/>
      <c r="AV527" s="57"/>
      <c r="AW527" s="52"/>
      <c r="AY527" s="54">
        <f t="shared" si="80"/>
        <v>0</v>
      </c>
      <c r="AZ527" s="54">
        <f t="shared" si="81"/>
        <v>0</v>
      </c>
      <c r="BA527" s="54">
        <f t="shared" si="82"/>
        <v>0</v>
      </c>
      <c r="BB527" s="54">
        <f t="shared" si="83"/>
        <v>0</v>
      </c>
      <c r="BC527" s="54">
        <f t="shared" si="84"/>
        <v>0</v>
      </c>
      <c r="BE527" s="54">
        <f t="shared" si="85"/>
        <v>0</v>
      </c>
      <c r="BF527" s="54">
        <f t="shared" si="86"/>
        <v>0</v>
      </c>
      <c r="BG527" s="54">
        <f t="shared" si="87"/>
        <v>0</v>
      </c>
      <c r="BH527" s="54">
        <f t="shared" si="88"/>
        <v>0</v>
      </c>
      <c r="BI527" s="54">
        <f t="shared" si="89"/>
        <v>0</v>
      </c>
    </row>
    <row r="528" spans="1:61" s="53" customFormat="1" ht="12.95" customHeight="1">
      <c r="A528" s="179"/>
      <c r="B528" s="262"/>
      <c r="C528" s="265"/>
      <c r="D528" s="268"/>
      <c r="E528" s="270"/>
      <c r="F528" s="270"/>
      <c r="G528" s="270"/>
      <c r="H528" s="270"/>
      <c r="I528" s="270"/>
      <c r="J528" s="276"/>
      <c r="K528" s="48"/>
      <c r="L528" s="49"/>
      <c r="M528" s="50"/>
      <c r="N528" s="1"/>
      <c r="O528" s="2"/>
      <c r="P528" s="208"/>
      <c r="Q528" s="49"/>
      <c r="R528" s="49"/>
      <c r="S528" s="50"/>
      <c r="T528" s="1"/>
      <c r="U528" s="2"/>
      <c r="V528" s="208"/>
      <c r="W528" s="49"/>
      <c r="X528" s="49"/>
      <c r="Y528" s="50"/>
      <c r="Z528" s="1"/>
      <c r="AA528" s="2"/>
      <c r="AB528" s="208"/>
      <c r="AC528" s="49"/>
      <c r="AD528" s="49"/>
      <c r="AE528" s="50"/>
      <c r="AF528" s="1"/>
      <c r="AG528" s="2"/>
      <c r="AH528" s="208"/>
      <c r="AI528" s="56"/>
      <c r="AJ528" s="50"/>
      <c r="AK528" s="50"/>
      <c r="AL528" s="1"/>
      <c r="AM528" s="2"/>
      <c r="AN528" s="199"/>
      <c r="AO528" s="201"/>
      <c r="AP528" s="218">
        <f>IF(AP526-$AT$3/100&lt;0,0,IF(OR(AQ526=1,AR526=1,AS526=1,AT526=1,AU526=1),AP526,AP526-$AT$3/100))</f>
        <v>0</v>
      </c>
      <c r="AQ528" s="220" t="str">
        <f>IF(AQ526="-","-",IF(AQ526-$AT$3/100&lt;0,0,IF(AQ526=1,1,AQ526-$AT$3/100)))</f>
        <v>-</v>
      </c>
      <c r="AR528" s="205" t="str">
        <f>IF(AR526="-","-",IF(AR526-$AT$3/100&lt;0,0,IF(AR526=1,1,AR526-$AT$3/100)))</f>
        <v>-</v>
      </c>
      <c r="AS528" s="205" t="str">
        <f>IF(AS526="-","-",IF(AS526-$AT$3/100&lt;0,0,IF(AS526=1,1,AS526-$AT$3/100)))</f>
        <v>-</v>
      </c>
      <c r="AT528" s="205" t="str">
        <f>IF(AT526="-","-",IF(AT526-$AT$3/100&lt;0,0,IF(AT526=1,1,AT526-$AT$3/100)))</f>
        <v>-</v>
      </c>
      <c r="AU528" s="192" t="str">
        <f>IF(AU526="-","-",IF(AU526-$AT$3/100&lt;0,0,IF(AU526=1,1,AU526-$AT$3/100)))</f>
        <v>-</v>
      </c>
      <c r="AV528" s="57"/>
      <c r="AW528" s="52"/>
      <c r="AY528" s="54">
        <f t="shared" si="80"/>
        <v>0</v>
      </c>
      <c r="AZ528" s="54">
        <f t="shared" si="81"/>
        <v>0</v>
      </c>
      <c r="BA528" s="54">
        <f t="shared" si="82"/>
        <v>0</v>
      </c>
      <c r="BB528" s="54">
        <f t="shared" si="83"/>
        <v>0</v>
      </c>
      <c r="BC528" s="54">
        <f t="shared" si="84"/>
        <v>0</v>
      </c>
      <c r="BE528" s="54">
        <f t="shared" si="85"/>
        <v>0</v>
      </c>
      <c r="BF528" s="54">
        <f t="shared" si="86"/>
        <v>0</v>
      </c>
      <c r="BG528" s="54">
        <f t="shared" si="87"/>
        <v>0</v>
      </c>
      <c r="BH528" s="54">
        <f t="shared" si="88"/>
        <v>0</v>
      </c>
      <c r="BI528" s="54">
        <f t="shared" si="89"/>
        <v>0</v>
      </c>
    </row>
    <row r="529" spans="1:61" s="53" customFormat="1" ht="12.95" customHeight="1">
      <c r="A529" s="179"/>
      <c r="B529" s="262"/>
      <c r="C529" s="265"/>
      <c r="D529" s="271"/>
      <c r="E529" s="273"/>
      <c r="F529" s="273"/>
      <c r="G529" s="273"/>
      <c r="H529" s="273"/>
      <c r="I529" s="273"/>
      <c r="J529" s="278">
        <f>SUM(D529:I531)</f>
        <v>0</v>
      </c>
      <c r="K529" s="48"/>
      <c r="L529" s="49"/>
      <c r="M529" s="50"/>
      <c r="N529" s="1"/>
      <c r="O529" s="2"/>
      <c r="P529" s="207">
        <f>ROUNDDOWN(+BE526+BE527+BE528+BE529+BE530+BE531,2)</f>
        <v>0</v>
      </c>
      <c r="Q529" s="49"/>
      <c r="R529" s="49"/>
      <c r="S529" s="50"/>
      <c r="T529" s="1"/>
      <c r="U529" s="2"/>
      <c r="V529" s="207">
        <f>ROUNDDOWN(+BF526+BF527+BF528+BF529+BF530+BF531,2)</f>
        <v>0</v>
      </c>
      <c r="W529" s="49"/>
      <c r="X529" s="49"/>
      <c r="Y529" s="50"/>
      <c r="Z529" s="1"/>
      <c r="AA529" s="2"/>
      <c r="AB529" s="207">
        <f>ROUNDDOWN(+BG526+BG527+BG528+BG529+BG530+BG531,2)</f>
        <v>0</v>
      </c>
      <c r="AC529" s="49"/>
      <c r="AD529" s="49"/>
      <c r="AE529" s="50"/>
      <c r="AF529" s="1"/>
      <c r="AG529" s="2"/>
      <c r="AH529" s="207">
        <f>ROUNDDOWN(+BH526+BH527+BH528+BH529+BH530+BH531,2)</f>
        <v>0</v>
      </c>
      <c r="AI529" s="56"/>
      <c r="AJ529" s="50"/>
      <c r="AK529" s="50"/>
      <c r="AL529" s="1"/>
      <c r="AM529" s="2"/>
      <c r="AN529" s="207">
        <f>ROUNDDOWN(+BI526+BI527+BI528+BI529+BI530+BI531,2)</f>
        <v>0</v>
      </c>
      <c r="AO529" s="225">
        <f>+AN529+AH529+AB529+V529+P529</f>
        <v>0</v>
      </c>
      <c r="AP529" s="219"/>
      <c r="AQ529" s="195"/>
      <c r="AR529" s="197"/>
      <c r="AS529" s="197"/>
      <c r="AT529" s="197"/>
      <c r="AU529" s="193"/>
      <c r="AV529" s="51"/>
      <c r="AW529" s="52"/>
      <c r="AY529" s="54">
        <f t="shared" si="80"/>
        <v>0</v>
      </c>
      <c r="AZ529" s="54">
        <f t="shared" si="81"/>
        <v>0</v>
      </c>
      <c r="BA529" s="54">
        <f t="shared" si="82"/>
        <v>0</v>
      </c>
      <c r="BB529" s="54">
        <f t="shared" si="83"/>
        <v>0</v>
      </c>
      <c r="BC529" s="54">
        <f t="shared" si="84"/>
        <v>0</v>
      </c>
      <c r="BE529" s="54">
        <f t="shared" si="85"/>
        <v>0</v>
      </c>
      <c r="BF529" s="54">
        <f t="shared" si="86"/>
        <v>0</v>
      </c>
      <c r="BG529" s="54">
        <f t="shared" si="87"/>
        <v>0</v>
      </c>
      <c r="BH529" s="54">
        <f t="shared" si="88"/>
        <v>0</v>
      </c>
      <c r="BI529" s="54">
        <f t="shared" si="89"/>
        <v>0</v>
      </c>
    </row>
    <row r="530" spans="1:61" s="53" customFormat="1" ht="12.95" customHeight="1">
      <c r="A530" s="179"/>
      <c r="B530" s="262"/>
      <c r="C530" s="265"/>
      <c r="D530" s="272"/>
      <c r="E530" s="274"/>
      <c r="F530" s="274"/>
      <c r="G530" s="274"/>
      <c r="H530" s="274"/>
      <c r="I530" s="274"/>
      <c r="J530" s="276"/>
      <c r="K530" s="48"/>
      <c r="L530" s="49"/>
      <c r="M530" s="50"/>
      <c r="N530" s="1"/>
      <c r="O530" s="2"/>
      <c r="P530" s="208"/>
      <c r="Q530" s="49"/>
      <c r="R530" s="49"/>
      <c r="S530" s="50"/>
      <c r="T530" s="1"/>
      <c r="U530" s="2"/>
      <c r="V530" s="208"/>
      <c r="W530" s="49"/>
      <c r="X530" s="49"/>
      <c r="Y530" s="50"/>
      <c r="Z530" s="1"/>
      <c r="AA530" s="2"/>
      <c r="AB530" s="208"/>
      <c r="AC530" s="49"/>
      <c r="AD530" s="49"/>
      <c r="AE530" s="50"/>
      <c r="AF530" s="1"/>
      <c r="AG530" s="2"/>
      <c r="AH530" s="208"/>
      <c r="AI530" s="58"/>
      <c r="AJ530" s="50"/>
      <c r="AK530" s="50"/>
      <c r="AL530" s="1"/>
      <c r="AM530" s="2"/>
      <c r="AN530" s="208"/>
      <c r="AO530" s="226"/>
      <c r="AP530" s="214">
        <f>IF(J529=0,0,ROUNDDOWN(+AO529/+J529,2))</f>
        <v>0</v>
      </c>
      <c r="AQ530" s="216" t="str">
        <f>IF(P529=0,"-",ROUNDDOWN(+P529/+AO529,2))</f>
        <v>-</v>
      </c>
      <c r="AR530" s="210" t="str">
        <f>IF(V529=0,"-",ROUNDDOWN(+V529/+AO529,2))</f>
        <v>-</v>
      </c>
      <c r="AS530" s="210" t="str">
        <f>IF(AB529=0,"-",ROUNDDOWN(+AB529/+AO529,2))</f>
        <v>-</v>
      </c>
      <c r="AT530" s="210" t="str">
        <f>IF(AH529=0,"-",ROUNDDOWN(+AH529/+AO529,2))</f>
        <v>-</v>
      </c>
      <c r="AU530" s="212" t="str">
        <f>IF(AN529=0,"-",ROUNDDOWN(+AN529/+AO529,2))</f>
        <v>-</v>
      </c>
      <c r="AV530" s="57"/>
      <c r="AW530" s="52"/>
      <c r="AY530" s="54">
        <f t="shared" si="80"/>
        <v>0</v>
      </c>
      <c r="AZ530" s="54">
        <f t="shared" si="81"/>
        <v>0</v>
      </c>
      <c r="BA530" s="54">
        <f t="shared" si="82"/>
        <v>0</v>
      </c>
      <c r="BB530" s="54">
        <f t="shared" si="83"/>
        <v>0</v>
      </c>
      <c r="BC530" s="54">
        <f t="shared" si="84"/>
        <v>0</v>
      </c>
      <c r="BE530" s="54">
        <f t="shared" si="85"/>
        <v>0</v>
      </c>
      <c r="BF530" s="54">
        <f t="shared" si="86"/>
        <v>0</v>
      </c>
      <c r="BG530" s="54">
        <f t="shared" si="87"/>
        <v>0</v>
      </c>
      <c r="BH530" s="54">
        <f t="shared" si="88"/>
        <v>0</v>
      </c>
      <c r="BI530" s="54">
        <f t="shared" si="89"/>
        <v>0</v>
      </c>
    </row>
    <row r="531" spans="1:61" s="53" customFormat="1" ht="12.95" customHeight="1">
      <c r="A531" s="179"/>
      <c r="B531" s="262"/>
      <c r="C531" s="265"/>
      <c r="D531" s="272"/>
      <c r="E531" s="274"/>
      <c r="F531" s="274"/>
      <c r="G531" s="274"/>
      <c r="H531" s="274"/>
      <c r="I531" s="274"/>
      <c r="J531" s="285"/>
      <c r="K531" s="66"/>
      <c r="L531" s="67"/>
      <c r="M531" s="68"/>
      <c r="N531" s="3"/>
      <c r="O531" s="4"/>
      <c r="P531" s="236"/>
      <c r="Q531" s="67"/>
      <c r="R531" s="67"/>
      <c r="S531" s="68"/>
      <c r="T531" s="3"/>
      <c r="U531" s="4"/>
      <c r="V531" s="236"/>
      <c r="W531" s="67"/>
      <c r="X531" s="67"/>
      <c r="Y531" s="68"/>
      <c r="Z531" s="3"/>
      <c r="AA531" s="4"/>
      <c r="AB531" s="236"/>
      <c r="AC531" s="67"/>
      <c r="AD531" s="67"/>
      <c r="AE531" s="68"/>
      <c r="AF531" s="3"/>
      <c r="AG531" s="4"/>
      <c r="AH531" s="236"/>
      <c r="AI531" s="69"/>
      <c r="AJ531" s="68"/>
      <c r="AK531" s="68"/>
      <c r="AL531" s="3"/>
      <c r="AM531" s="4"/>
      <c r="AN531" s="236"/>
      <c r="AO531" s="239"/>
      <c r="AP531" s="238"/>
      <c r="AQ531" s="217"/>
      <c r="AR531" s="211"/>
      <c r="AS531" s="211"/>
      <c r="AT531" s="211"/>
      <c r="AU531" s="213"/>
      <c r="AV531" s="57"/>
      <c r="AW531" s="52"/>
      <c r="AY531" s="54">
        <f t="shared" si="80"/>
        <v>0</v>
      </c>
      <c r="AZ531" s="54">
        <f t="shared" si="81"/>
        <v>0</v>
      </c>
      <c r="BA531" s="54">
        <f t="shared" si="82"/>
        <v>0</v>
      </c>
      <c r="BB531" s="54">
        <f t="shared" si="83"/>
        <v>0</v>
      </c>
      <c r="BC531" s="54">
        <f t="shared" si="84"/>
        <v>0</v>
      </c>
      <c r="BE531" s="54">
        <f t="shared" si="85"/>
        <v>0</v>
      </c>
      <c r="BF531" s="54">
        <f t="shared" si="86"/>
        <v>0</v>
      </c>
      <c r="BG531" s="54">
        <f t="shared" si="87"/>
        <v>0</v>
      </c>
      <c r="BH531" s="54">
        <f t="shared" si="88"/>
        <v>0</v>
      </c>
      <c r="BI531" s="54">
        <f t="shared" si="89"/>
        <v>0</v>
      </c>
    </row>
    <row r="532" spans="1:61" s="53" customFormat="1" ht="12.95" customHeight="1">
      <c r="A532" s="221">
        <f>A526+1</f>
        <v>88</v>
      </c>
      <c r="B532" s="279"/>
      <c r="C532" s="280"/>
      <c r="D532" s="281"/>
      <c r="E532" s="282"/>
      <c r="F532" s="282"/>
      <c r="G532" s="282"/>
      <c r="H532" s="282"/>
      <c r="I532" s="282"/>
      <c r="J532" s="283">
        <f>SUM(D532:I534)</f>
        <v>0</v>
      </c>
      <c r="K532" s="63"/>
      <c r="L532" s="64"/>
      <c r="M532" s="65"/>
      <c r="N532" s="5"/>
      <c r="O532" s="6"/>
      <c r="P532" s="284">
        <f>ROUNDDOWN(+AY532+AY533+AY534+AY535+AY536+AY537,2)</f>
        <v>0</v>
      </c>
      <c r="Q532" s="64"/>
      <c r="R532" s="64"/>
      <c r="S532" s="65"/>
      <c r="T532" s="5"/>
      <c r="U532" s="6"/>
      <c r="V532" s="284">
        <f>ROUNDDOWN(+AZ532+AZ533+AZ534+AZ535+AZ536+AZ537,2)</f>
        <v>0</v>
      </c>
      <c r="W532" s="64"/>
      <c r="X532" s="64"/>
      <c r="Y532" s="65"/>
      <c r="Z532" s="5"/>
      <c r="AA532" s="6"/>
      <c r="AB532" s="284">
        <f>ROUNDDOWN(+BA532+BA533+BA534+BA535+BA536+BA537,2)</f>
        <v>0</v>
      </c>
      <c r="AC532" s="64"/>
      <c r="AD532" s="64"/>
      <c r="AE532" s="65"/>
      <c r="AF532" s="5"/>
      <c r="AG532" s="6"/>
      <c r="AH532" s="284">
        <f>ROUNDDOWN(+BB532+BB533+BB534+BB535+BB536+BB537,2)</f>
        <v>0</v>
      </c>
      <c r="AI532" s="64"/>
      <c r="AJ532" s="64"/>
      <c r="AK532" s="65"/>
      <c r="AL532" s="5"/>
      <c r="AM532" s="6"/>
      <c r="AN532" s="227">
        <f>ROUNDDOWN(+BC532+BC533+BC534+BC535+BC536+BC537,2)</f>
        <v>0</v>
      </c>
      <c r="AO532" s="234">
        <f>+AN532+AH532+AB532+V532+P532</f>
        <v>0</v>
      </c>
      <c r="AP532" s="231">
        <f>IF(J532=0,0,ROUNDDOWN(+AO532/+J532,2))</f>
        <v>0</v>
      </c>
      <c r="AQ532" s="232" t="str">
        <f>IF(P532=0,"-",ROUNDDOWN(+P532/+AO532,2))</f>
        <v>-</v>
      </c>
      <c r="AR532" s="233" t="str">
        <f>IF(V532=0,"-",ROUNDDOWN(+V532/+AO532,2))</f>
        <v>-</v>
      </c>
      <c r="AS532" s="233" t="str">
        <f>IF(AB532=0,"-",ROUNDDOWN(+AB532/+AO532,2))</f>
        <v>-</v>
      </c>
      <c r="AT532" s="233" t="str">
        <f>IF(AH532=0,"-",ROUNDDOWN(+AH532/+AO532,2))</f>
        <v>-</v>
      </c>
      <c r="AU532" s="230" t="str">
        <f>IF(AN532=0,"-",ROUNDDOWN(+AN532/+AO532,2))</f>
        <v>-</v>
      </c>
      <c r="AV532" s="51"/>
      <c r="AW532" s="52"/>
      <c r="AY532" s="54">
        <f t="shared" si="80"/>
        <v>0</v>
      </c>
      <c r="AZ532" s="54">
        <f t="shared" si="81"/>
        <v>0</v>
      </c>
      <c r="BA532" s="54">
        <f t="shared" si="82"/>
        <v>0</v>
      </c>
      <c r="BB532" s="54">
        <f t="shared" si="83"/>
        <v>0</v>
      </c>
      <c r="BC532" s="54">
        <f t="shared" si="84"/>
        <v>0</v>
      </c>
      <c r="BE532" s="54">
        <f t="shared" si="85"/>
        <v>0</v>
      </c>
      <c r="BF532" s="54">
        <f t="shared" si="86"/>
        <v>0</v>
      </c>
      <c r="BG532" s="54">
        <f t="shared" si="87"/>
        <v>0</v>
      </c>
      <c r="BH532" s="54">
        <f t="shared" si="88"/>
        <v>0</v>
      </c>
      <c r="BI532" s="54">
        <f t="shared" si="89"/>
        <v>0</v>
      </c>
    </row>
    <row r="533" spans="1:61" s="53" customFormat="1" ht="12.95" customHeight="1">
      <c r="A533" s="179"/>
      <c r="B533" s="262"/>
      <c r="C533" s="265"/>
      <c r="D533" s="268"/>
      <c r="E533" s="270"/>
      <c r="F533" s="270"/>
      <c r="G533" s="270"/>
      <c r="H533" s="270"/>
      <c r="I533" s="270"/>
      <c r="J533" s="276"/>
      <c r="K533" s="48"/>
      <c r="L533" s="50"/>
      <c r="M533" s="50"/>
      <c r="N533" s="2"/>
      <c r="O533" s="2"/>
      <c r="P533" s="208"/>
      <c r="Q533" s="49"/>
      <c r="R533" s="49"/>
      <c r="S533" s="50"/>
      <c r="T533" s="2"/>
      <c r="U533" s="2"/>
      <c r="V533" s="208"/>
      <c r="W533" s="55"/>
      <c r="X533" s="55"/>
      <c r="Y533" s="56"/>
      <c r="Z533" s="2"/>
      <c r="AA533" s="2"/>
      <c r="AB533" s="208"/>
      <c r="AC533" s="55"/>
      <c r="AD533" s="55"/>
      <c r="AE533" s="56"/>
      <c r="AF533" s="2"/>
      <c r="AG533" s="2"/>
      <c r="AH533" s="208"/>
      <c r="AI533" s="56"/>
      <c r="AJ533" s="56"/>
      <c r="AK533" s="56"/>
      <c r="AL533" s="2"/>
      <c r="AM533" s="2"/>
      <c r="AN533" s="199"/>
      <c r="AO533" s="201"/>
      <c r="AP533" s="219"/>
      <c r="AQ533" s="195"/>
      <c r="AR533" s="197"/>
      <c r="AS533" s="197"/>
      <c r="AT533" s="197"/>
      <c r="AU533" s="193"/>
      <c r="AV533" s="57"/>
      <c r="AW533" s="52"/>
      <c r="AY533" s="54">
        <f t="shared" si="80"/>
        <v>0</v>
      </c>
      <c r="AZ533" s="54">
        <f t="shared" si="81"/>
        <v>0</v>
      </c>
      <c r="BA533" s="54">
        <f t="shared" si="82"/>
        <v>0</v>
      </c>
      <c r="BB533" s="54">
        <f t="shared" si="83"/>
        <v>0</v>
      </c>
      <c r="BC533" s="54">
        <f t="shared" si="84"/>
        <v>0</v>
      </c>
      <c r="BE533" s="54">
        <f t="shared" si="85"/>
        <v>0</v>
      </c>
      <c r="BF533" s="54">
        <f t="shared" si="86"/>
        <v>0</v>
      </c>
      <c r="BG533" s="54">
        <f t="shared" si="87"/>
        <v>0</v>
      </c>
      <c r="BH533" s="54">
        <f t="shared" si="88"/>
        <v>0</v>
      </c>
      <c r="BI533" s="54">
        <f t="shared" si="89"/>
        <v>0</v>
      </c>
    </row>
    <row r="534" spans="1:61" s="53" customFormat="1" ht="12.95" customHeight="1">
      <c r="A534" s="179"/>
      <c r="B534" s="262"/>
      <c r="C534" s="265"/>
      <c r="D534" s="268"/>
      <c r="E534" s="270"/>
      <c r="F534" s="270"/>
      <c r="G534" s="270"/>
      <c r="H534" s="270"/>
      <c r="I534" s="270"/>
      <c r="J534" s="276"/>
      <c r="K534" s="48"/>
      <c r="L534" s="49"/>
      <c r="M534" s="50"/>
      <c r="N534" s="1"/>
      <c r="O534" s="2"/>
      <c r="P534" s="208"/>
      <c r="Q534" s="49"/>
      <c r="R534" s="49"/>
      <c r="S534" s="50"/>
      <c r="T534" s="1"/>
      <c r="U534" s="2"/>
      <c r="V534" s="208"/>
      <c r="W534" s="49"/>
      <c r="X534" s="49"/>
      <c r="Y534" s="50"/>
      <c r="Z534" s="1"/>
      <c r="AA534" s="2"/>
      <c r="AB534" s="208"/>
      <c r="AC534" s="49"/>
      <c r="AD534" s="49"/>
      <c r="AE534" s="50"/>
      <c r="AF534" s="1"/>
      <c r="AG534" s="2"/>
      <c r="AH534" s="208"/>
      <c r="AI534" s="56"/>
      <c r="AJ534" s="50"/>
      <c r="AK534" s="50"/>
      <c r="AL534" s="1"/>
      <c r="AM534" s="2"/>
      <c r="AN534" s="199"/>
      <c r="AO534" s="201"/>
      <c r="AP534" s="218">
        <f>IF(AP532-$AT$3/100&lt;0,0,IF(OR(AQ532=1,AR532=1,AS532=1,AT532=1,AU532=1),AP532,AP532-$AT$3/100))</f>
        <v>0</v>
      </c>
      <c r="AQ534" s="220" t="str">
        <f>IF(AQ532="-","-",IF(AQ532-$AT$3/100&lt;0,0,IF(AQ532=1,1,AQ532-$AT$3/100)))</f>
        <v>-</v>
      </c>
      <c r="AR534" s="205" t="str">
        <f>IF(AR532="-","-",IF(AR532-$AT$3/100&lt;0,0,IF(AR532=1,1,AR532-$AT$3/100)))</f>
        <v>-</v>
      </c>
      <c r="AS534" s="205" t="str">
        <f>IF(AS532="-","-",IF(AS532-$AT$3/100&lt;0,0,IF(AS532=1,1,AS532-$AT$3/100)))</f>
        <v>-</v>
      </c>
      <c r="AT534" s="205" t="str">
        <f>IF(AT532="-","-",IF(AT532-$AT$3/100&lt;0,0,IF(AT532=1,1,AT532-$AT$3/100)))</f>
        <v>-</v>
      </c>
      <c r="AU534" s="192" t="str">
        <f>IF(AU532="-","-",IF(AU532-$AT$3/100&lt;0,0,IF(AU532=1,1,AU532-$AT$3/100)))</f>
        <v>-</v>
      </c>
      <c r="AV534" s="57"/>
      <c r="AW534" s="52"/>
      <c r="AY534" s="54">
        <f t="shared" si="80"/>
        <v>0</v>
      </c>
      <c r="AZ534" s="54">
        <f t="shared" si="81"/>
        <v>0</v>
      </c>
      <c r="BA534" s="54">
        <f t="shared" si="82"/>
        <v>0</v>
      </c>
      <c r="BB534" s="54">
        <f t="shared" si="83"/>
        <v>0</v>
      </c>
      <c r="BC534" s="54">
        <f t="shared" si="84"/>
        <v>0</v>
      </c>
      <c r="BE534" s="54">
        <f t="shared" si="85"/>
        <v>0</v>
      </c>
      <c r="BF534" s="54">
        <f t="shared" si="86"/>
        <v>0</v>
      </c>
      <c r="BG534" s="54">
        <f t="shared" si="87"/>
        <v>0</v>
      </c>
      <c r="BH534" s="54">
        <f t="shared" si="88"/>
        <v>0</v>
      </c>
      <c r="BI534" s="54">
        <f t="shared" si="89"/>
        <v>0</v>
      </c>
    </row>
    <row r="535" spans="1:61" s="53" customFormat="1" ht="12.95" customHeight="1">
      <c r="A535" s="179"/>
      <c r="B535" s="262"/>
      <c r="C535" s="265"/>
      <c r="D535" s="271"/>
      <c r="E535" s="273"/>
      <c r="F535" s="273"/>
      <c r="G535" s="273"/>
      <c r="H535" s="273"/>
      <c r="I535" s="273"/>
      <c r="J535" s="278">
        <f>SUM(D535:I537)</f>
        <v>0</v>
      </c>
      <c r="K535" s="48"/>
      <c r="L535" s="49"/>
      <c r="M535" s="50"/>
      <c r="N535" s="1"/>
      <c r="O535" s="2"/>
      <c r="P535" s="207">
        <f>ROUNDDOWN(+BE532+BE533+BE534+BE535+BE536+BE537,2)</f>
        <v>0</v>
      </c>
      <c r="Q535" s="49"/>
      <c r="R535" s="49"/>
      <c r="S535" s="50"/>
      <c r="T535" s="1"/>
      <c r="U535" s="2"/>
      <c r="V535" s="207">
        <f>ROUNDDOWN(+BF532+BF533+BF534+BF535+BF536+BF537,2)</f>
        <v>0</v>
      </c>
      <c r="W535" s="49"/>
      <c r="X535" s="49"/>
      <c r="Y535" s="50"/>
      <c r="Z535" s="1"/>
      <c r="AA535" s="2"/>
      <c r="AB535" s="207">
        <f>ROUNDDOWN(+BG532+BG533+BG534+BG535+BG536+BG537,2)</f>
        <v>0</v>
      </c>
      <c r="AC535" s="49"/>
      <c r="AD535" s="49"/>
      <c r="AE535" s="50"/>
      <c r="AF535" s="1"/>
      <c r="AG535" s="2"/>
      <c r="AH535" s="207">
        <f>ROUNDDOWN(+BH532+BH533+BH534+BH535+BH536+BH537,2)</f>
        <v>0</v>
      </c>
      <c r="AI535" s="56"/>
      <c r="AJ535" s="50"/>
      <c r="AK535" s="50"/>
      <c r="AL535" s="1"/>
      <c r="AM535" s="2"/>
      <c r="AN535" s="207">
        <f>ROUNDDOWN(+BI532+BI533+BI534+BI535+BI536+BI537,2)</f>
        <v>0</v>
      </c>
      <c r="AO535" s="225">
        <f>+AN535+AH535+AB535+V535+P535</f>
        <v>0</v>
      </c>
      <c r="AP535" s="219"/>
      <c r="AQ535" s="195"/>
      <c r="AR535" s="197"/>
      <c r="AS535" s="197"/>
      <c r="AT535" s="197"/>
      <c r="AU535" s="193"/>
      <c r="AV535" s="51"/>
      <c r="AW535" s="52"/>
      <c r="AY535" s="54">
        <f t="shared" si="80"/>
        <v>0</v>
      </c>
      <c r="AZ535" s="54">
        <f t="shared" si="81"/>
        <v>0</v>
      </c>
      <c r="BA535" s="54">
        <f t="shared" si="82"/>
        <v>0</v>
      </c>
      <c r="BB535" s="54">
        <f t="shared" si="83"/>
        <v>0</v>
      </c>
      <c r="BC535" s="54">
        <f t="shared" si="84"/>
        <v>0</v>
      </c>
      <c r="BE535" s="54">
        <f t="shared" si="85"/>
        <v>0</v>
      </c>
      <c r="BF535" s="54">
        <f t="shared" si="86"/>
        <v>0</v>
      </c>
      <c r="BG535" s="54">
        <f t="shared" si="87"/>
        <v>0</v>
      </c>
      <c r="BH535" s="54">
        <f t="shared" si="88"/>
        <v>0</v>
      </c>
      <c r="BI535" s="54">
        <f t="shared" si="89"/>
        <v>0</v>
      </c>
    </row>
    <row r="536" spans="1:61" s="53" customFormat="1" ht="12.95" customHeight="1">
      <c r="A536" s="179"/>
      <c r="B536" s="262"/>
      <c r="C536" s="265"/>
      <c r="D536" s="272"/>
      <c r="E536" s="274"/>
      <c r="F536" s="274"/>
      <c r="G536" s="274"/>
      <c r="H536" s="274"/>
      <c r="I536" s="274"/>
      <c r="J536" s="276"/>
      <c r="K536" s="48"/>
      <c r="L536" s="49"/>
      <c r="M536" s="50"/>
      <c r="N536" s="1"/>
      <c r="O536" s="2"/>
      <c r="P536" s="208"/>
      <c r="Q536" s="49"/>
      <c r="R536" s="49"/>
      <c r="S536" s="50"/>
      <c r="T536" s="1"/>
      <c r="U536" s="2"/>
      <c r="V536" s="208"/>
      <c r="W536" s="49"/>
      <c r="X536" s="49"/>
      <c r="Y536" s="50"/>
      <c r="Z536" s="1"/>
      <c r="AA536" s="2"/>
      <c r="AB536" s="208"/>
      <c r="AC536" s="49"/>
      <c r="AD536" s="49"/>
      <c r="AE536" s="50"/>
      <c r="AF536" s="1"/>
      <c r="AG536" s="2"/>
      <c r="AH536" s="208"/>
      <c r="AI536" s="58"/>
      <c r="AJ536" s="50"/>
      <c r="AK536" s="50"/>
      <c r="AL536" s="1"/>
      <c r="AM536" s="2"/>
      <c r="AN536" s="208"/>
      <c r="AO536" s="226"/>
      <c r="AP536" s="214">
        <f>IF(J535=0,0,ROUNDDOWN(+AO535/+J535,2))</f>
        <v>0</v>
      </c>
      <c r="AQ536" s="216" t="str">
        <f>IF(P535=0,"-",ROUNDDOWN(+P535/+AO535,2))</f>
        <v>-</v>
      </c>
      <c r="AR536" s="210" t="str">
        <f>IF(V535=0,"-",ROUNDDOWN(+V535/+AO535,2))</f>
        <v>-</v>
      </c>
      <c r="AS536" s="210" t="str">
        <f>IF(AB535=0,"-",ROUNDDOWN(+AB535/+AO535,2))</f>
        <v>-</v>
      </c>
      <c r="AT536" s="210" t="str">
        <f>IF(AH535=0,"-",ROUNDDOWN(+AH535/+AO535,2))</f>
        <v>-</v>
      </c>
      <c r="AU536" s="212" t="str">
        <f>IF(AN535=0,"-",ROUNDDOWN(+AN535/+AO535,2))</f>
        <v>-</v>
      </c>
      <c r="AV536" s="57"/>
      <c r="AW536" s="52"/>
      <c r="AY536" s="54">
        <f t="shared" si="80"/>
        <v>0</v>
      </c>
      <c r="AZ536" s="54">
        <f t="shared" si="81"/>
        <v>0</v>
      </c>
      <c r="BA536" s="54">
        <f t="shared" si="82"/>
        <v>0</v>
      </c>
      <c r="BB536" s="54">
        <f t="shared" si="83"/>
        <v>0</v>
      </c>
      <c r="BC536" s="54">
        <f t="shared" si="84"/>
        <v>0</v>
      </c>
      <c r="BE536" s="54">
        <f t="shared" si="85"/>
        <v>0</v>
      </c>
      <c r="BF536" s="54">
        <f t="shared" si="86"/>
        <v>0</v>
      </c>
      <c r="BG536" s="54">
        <f t="shared" si="87"/>
        <v>0</v>
      </c>
      <c r="BH536" s="54">
        <f t="shared" si="88"/>
        <v>0</v>
      </c>
      <c r="BI536" s="54">
        <f t="shared" si="89"/>
        <v>0</v>
      </c>
    </row>
    <row r="537" spans="1:61" s="53" customFormat="1" ht="12.95" customHeight="1">
      <c r="A537" s="179"/>
      <c r="B537" s="262"/>
      <c r="C537" s="265"/>
      <c r="D537" s="272"/>
      <c r="E537" s="274"/>
      <c r="F537" s="274"/>
      <c r="G537" s="274"/>
      <c r="H537" s="274"/>
      <c r="I537" s="274"/>
      <c r="J537" s="285"/>
      <c r="K537" s="66"/>
      <c r="L537" s="67"/>
      <c r="M537" s="68"/>
      <c r="N537" s="3"/>
      <c r="O537" s="4"/>
      <c r="P537" s="236"/>
      <c r="Q537" s="67"/>
      <c r="R537" s="67"/>
      <c r="S537" s="68"/>
      <c r="T537" s="3"/>
      <c r="U537" s="4"/>
      <c r="V537" s="236"/>
      <c r="W537" s="67"/>
      <c r="X537" s="67"/>
      <c r="Y537" s="68"/>
      <c r="Z537" s="3"/>
      <c r="AA537" s="4"/>
      <c r="AB537" s="236"/>
      <c r="AC537" s="67"/>
      <c r="AD537" s="67"/>
      <c r="AE537" s="68"/>
      <c r="AF537" s="3"/>
      <c r="AG537" s="4"/>
      <c r="AH537" s="236"/>
      <c r="AI537" s="69"/>
      <c r="AJ537" s="68"/>
      <c r="AK537" s="68"/>
      <c r="AL537" s="3"/>
      <c r="AM537" s="4"/>
      <c r="AN537" s="236"/>
      <c r="AO537" s="239"/>
      <c r="AP537" s="238"/>
      <c r="AQ537" s="217"/>
      <c r="AR537" s="211"/>
      <c r="AS537" s="211"/>
      <c r="AT537" s="211"/>
      <c r="AU537" s="213"/>
      <c r="AV537" s="57"/>
      <c r="AW537" s="52"/>
      <c r="AY537" s="54">
        <f t="shared" si="80"/>
        <v>0</v>
      </c>
      <c r="AZ537" s="54">
        <f t="shared" si="81"/>
        <v>0</v>
      </c>
      <c r="BA537" s="54">
        <f t="shared" si="82"/>
        <v>0</v>
      </c>
      <c r="BB537" s="54">
        <f t="shared" si="83"/>
        <v>0</v>
      </c>
      <c r="BC537" s="54">
        <f t="shared" si="84"/>
        <v>0</v>
      </c>
      <c r="BE537" s="54">
        <f t="shared" si="85"/>
        <v>0</v>
      </c>
      <c r="BF537" s="54">
        <f t="shared" si="86"/>
        <v>0</v>
      </c>
      <c r="BG537" s="54">
        <f t="shared" si="87"/>
        <v>0</v>
      </c>
      <c r="BH537" s="54">
        <f t="shared" si="88"/>
        <v>0</v>
      </c>
      <c r="BI537" s="54">
        <f t="shared" si="89"/>
        <v>0</v>
      </c>
    </row>
    <row r="538" spans="1:61" s="53" customFormat="1" ht="12.95" customHeight="1">
      <c r="A538" s="221">
        <f>A532+1</f>
        <v>89</v>
      </c>
      <c r="B538" s="279"/>
      <c r="C538" s="280"/>
      <c r="D538" s="281"/>
      <c r="E538" s="282"/>
      <c r="F538" s="282"/>
      <c r="G538" s="282"/>
      <c r="H538" s="282"/>
      <c r="I538" s="282"/>
      <c r="J538" s="283">
        <f>SUM(D538:I540)</f>
        <v>0</v>
      </c>
      <c r="K538" s="63"/>
      <c r="L538" s="64"/>
      <c r="M538" s="65"/>
      <c r="N538" s="5"/>
      <c r="O538" s="6"/>
      <c r="P538" s="284">
        <f>ROUNDDOWN(+AY538+AY539+AY540+AY541+AY542+AY543,2)</f>
        <v>0</v>
      </c>
      <c r="Q538" s="64"/>
      <c r="R538" s="64"/>
      <c r="S538" s="65"/>
      <c r="T538" s="5"/>
      <c r="U538" s="6"/>
      <c r="V538" s="284">
        <f>ROUNDDOWN(+AZ538+AZ539+AZ540+AZ541+AZ542+AZ543,2)</f>
        <v>0</v>
      </c>
      <c r="W538" s="64"/>
      <c r="X538" s="64"/>
      <c r="Y538" s="65"/>
      <c r="Z538" s="5"/>
      <c r="AA538" s="6"/>
      <c r="AB538" s="284">
        <f>ROUNDDOWN(+BA538+BA539+BA540+BA541+BA542+BA543,2)</f>
        <v>0</v>
      </c>
      <c r="AC538" s="64"/>
      <c r="AD538" s="64"/>
      <c r="AE538" s="65"/>
      <c r="AF538" s="5"/>
      <c r="AG538" s="6"/>
      <c r="AH538" s="284">
        <f>ROUNDDOWN(+BB538+BB539+BB540+BB541+BB542+BB543,2)</f>
        <v>0</v>
      </c>
      <c r="AI538" s="64"/>
      <c r="AJ538" s="64"/>
      <c r="AK538" s="65"/>
      <c r="AL538" s="5"/>
      <c r="AM538" s="6"/>
      <c r="AN538" s="227">
        <f>ROUNDDOWN(+BC538+BC539+BC540+BC541+BC542+BC543,2)</f>
        <v>0</v>
      </c>
      <c r="AO538" s="234">
        <f>+AN538+AH538+AB538+V538+P538</f>
        <v>0</v>
      </c>
      <c r="AP538" s="231">
        <f>IF(J538=0,0,ROUNDDOWN(+AO538/+J538,2))</f>
        <v>0</v>
      </c>
      <c r="AQ538" s="232" t="str">
        <f>IF(P538=0,"-",ROUNDDOWN(+P538/+AO538,2))</f>
        <v>-</v>
      </c>
      <c r="AR538" s="233" t="str">
        <f>IF(V538=0,"-",ROUNDDOWN(+V538/+AO538,2))</f>
        <v>-</v>
      </c>
      <c r="AS538" s="233" t="str">
        <f>IF(AB538=0,"-",ROUNDDOWN(+AB538/+AO538,2))</f>
        <v>-</v>
      </c>
      <c r="AT538" s="233" t="str">
        <f>IF(AH538=0,"-",ROUNDDOWN(+AH538/+AO538,2))</f>
        <v>-</v>
      </c>
      <c r="AU538" s="230" t="str">
        <f>IF(AN538=0,"-",ROUNDDOWN(+AN538/+AO538,2))</f>
        <v>-</v>
      </c>
      <c r="AV538" s="51"/>
      <c r="AW538" s="52"/>
      <c r="AY538" s="54">
        <f t="shared" si="80"/>
        <v>0</v>
      </c>
      <c r="AZ538" s="54">
        <f t="shared" si="81"/>
        <v>0</v>
      </c>
      <c r="BA538" s="54">
        <f t="shared" si="82"/>
        <v>0</v>
      </c>
      <c r="BB538" s="54">
        <f t="shared" si="83"/>
        <v>0</v>
      </c>
      <c r="BC538" s="54">
        <f t="shared" si="84"/>
        <v>0</v>
      </c>
      <c r="BE538" s="54">
        <f t="shared" si="85"/>
        <v>0</v>
      </c>
      <c r="BF538" s="54">
        <f t="shared" si="86"/>
        <v>0</v>
      </c>
      <c r="BG538" s="54">
        <f t="shared" si="87"/>
        <v>0</v>
      </c>
      <c r="BH538" s="54">
        <f t="shared" si="88"/>
        <v>0</v>
      </c>
      <c r="BI538" s="54">
        <f t="shared" si="89"/>
        <v>0</v>
      </c>
    </row>
    <row r="539" spans="1:61" s="53" customFormat="1" ht="12.95" customHeight="1">
      <c r="A539" s="179"/>
      <c r="B539" s="262"/>
      <c r="C539" s="265"/>
      <c r="D539" s="268"/>
      <c r="E539" s="270"/>
      <c r="F539" s="270"/>
      <c r="G539" s="270"/>
      <c r="H539" s="270"/>
      <c r="I539" s="270"/>
      <c r="J539" s="276"/>
      <c r="K539" s="48"/>
      <c r="L539" s="50"/>
      <c r="M539" s="50"/>
      <c r="N539" s="2"/>
      <c r="O539" s="2"/>
      <c r="P539" s="208"/>
      <c r="Q539" s="49"/>
      <c r="R539" s="49"/>
      <c r="S539" s="50"/>
      <c r="T539" s="2"/>
      <c r="U539" s="2"/>
      <c r="V539" s="208"/>
      <c r="W539" s="55"/>
      <c r="X539" s="55"/>
      <c r="Y539" s="56"/>
      <c r="Z539" s="2"/>
      <c r="AA539" s="2"/>
      <c r="AB539" s="208"/>
      <c r="AC539" s="55"/>
      <c r="AD539" s="55"/>
      <c r="AE539" s="56"/>
      <c r="AF539" s="2"/>
      <c r="AG539" s="2"/>
      <c r="AH539" s="208"/>
      <c r="AI539" s="56"/>
      <c r="AJ539" s="56"/>
      <c r="AK539" s="56"/>
      <c r="AL539" s="2"/>
      <c r="AM539" s="2"/>
      <c r="AN539" s="199"/>
      <c r="AO539" s="201"/>
      <c r="AP539" s="219"/>
      <c r="AQ539" s="195"/>
      <c r="AR539" s="197"/>
      <c r="AS539" s="197"/>
      <c r="AT539" s="197"/>
      <c r="AU539" s="193"/>
      <c r="AV539" s="57"/>
      <c r="AW539" s="52"/>
      <c r="AY539" s="54">
        <f t="shared" si="80"/>
        <v>0</v>
      </c>
      <c r="AZ539" s="54">
        <f t="shared" si="81"/>
        <v>0</v>
      </c>
      <c r="BA539" s="54">
        <f t="shared" si="82"/>
        <v>0</v>
      </c>
      <c r="BB539" s="54">
        <f t="shared" si="83"/>
        <v>0</v>
      </c>
      <c r="BC539" s="54">
        <f t="shared" si="84"/>
        <v>0</v>
      </c>
      <c r="BE539" s="54">
        <f t="shared" si="85"/>
        <v>0</v>
      </c>
      <c r="BF539" s="54">
        <f t="shared" si="86"/>
        <v>0</v>
      </c>
      <c r="BG539" s="54">
        <f t="shared" si="87"/>
        <v>0</v>
      </c>
      <c r="BH539" s="54">
        <f t="shared" si="88"/>
        <v>0</v>
      </c>
      <c r="BI539" s="54">
        <f t="shared" si="89"/>
        <v>0</v>
      </c>
    </row>
    <row r="540" spans="1:61" s="53" customFormat="1" ht="12.95" customHeight="1">
      <c r="A540" s="179"/>
      <c r="B540" s="262"/>
      <c r="C540" s="265"/>
      <c r="D540" s="268"/>
      <c r="E540" s="270"/>
      <c r="F540" s="270"/>
      <c r="G540" s="270"/>
      <c r="H540" s="270"/>
      <c r="I540" s="270"/>
      <c r="J540" s="276"/>
      <c r="K540" s="48"/>
      <c r="L540" s="49"/>
      <c r="M540" s="50"/>
      <c r="N540" s="1"/>
      <c r="O540" s="2"/>
      <c r="P540" s="208"/>
      <c r="Q540" s="49"/>
      <c r="R540" s="49"/>
      <c r="S540" s="50"/>
      <c r="T540" s="1"/>
      <c r="U540" s="2"/>
      <c r="V540" s="208"/>
      <c r="W540" s="49"/>
      <c r="X540" s="49"/>
      <c r="Y540" s="50"/>
      <c r="Z540" s="1"/>
      <c r="AA540" s="2"/>
      <c r="AB540" s="208"/>
      <c r="AC540" s="49"/>
      <c r="AD540" s="49"/>
      <c r="AE540" s="50"/>
      <c r="AF540" s="1"/>
      <c r="AG540" s="2"/>
      <c r="AH540" s="208"/>
      <c r="AI540" s="56"/>
      <c r="AJ540" s="50"/>
      <c r="AK540" s="50"/>
      <c r="AL540" s="1"/>
      <c r="AM540" s="2"/>
      <c r="AN540" s="199"/>
      <c r="AO540" s="201"/>
      <c r="AP540" s="218">
        <f>IF(AP538-$AT$3/100&lt;0,0,IF(OR(AQ538=1,AR538=1,AS538=1,AT538=1,AU538=1),AP538,AP538-$AT$3/100))</f>
        <v>0</v>
      </c>
      <c r="AQ540" s="220" t="str">
        <f>IF(AQ538="-","-",IF(AQ538-$AT$3/100&lt;0,0,IF(AQ538=1,1,AQ538-$AT$3/100)))</f>
        <v>-</v>
      </c>
      <c r="AR540" s="205" t="str">
        <f>IF(AR538="-","-",IF(AR538-$AT$3/100&lt;0,0,IF(AR538=1,1,AR538-$AT$3/100)))</f>
        <v>-</v>
      </c>
      <c r="AS540" s="205" t="str">
        <f>IF(AS538="-","-",IF(AS538-$AT$3/100&lt;0,0,IF(AS538=1,1,AS538-$AT$3/100)))</f>
        <v>-</v>
      </c>
      <c r="AT540" s="205" t="str">
        <f>IF(AT538="-","-",IF(AT538-$AT$3/100&lt;0,0,IF(AT538=1,1,AT538-$AT$3/100)))</f>
        <v>-</v>
      </c>
      <c r="AU540" s="192" t="str">
        <f>IF(AU538="-","-",IF(AU538-$AT$3/100&lt;0,0,IF(AU538=1,1,AU538-$AT$3/100)))</f>
        <v>-</v>
      </c>
      <c r="AV540" s="57"/>
      <c r="AW540" s="52"/>
      <c r="AY540" s="54">
        <f t="shared" si="80"/>
        <v>0</v>
      </c>
      <c r="AZ540" s="54">
        <f t="shared" si="81"/>
        <v>0</v>
      </c>
      <c r="BA540" s="54">
        <f t="shared" si="82"/>
        <v>0</v>
      </c>
      <c r="BB540" s="54">
        <f t="shared" si="83"/>
        <v>0</v>
      </c>
      <c r="BC540" s="54">
        <f t="shared" si="84"/>
        <v>0</v>
      </c>
      <c r="BE540" s="54">
        <f t="shared" si="85"/>
        <v>0</v>
      </c>
      <c r="BF540" s="54">
        <f t="shared" si="86"/>
        <v>0</v>
      </c>
      <c r="BG540" s="54">
        <f t="shared" si="87"/>
        <v>0</v>
      </c>
      <c r="BH540" s="54">
        <f t="shared" si="88"/>
        <v>0</v>
      </c>
      <c r="BI540" s="54">
        <f t="shared" si="89"/>
        <v>0</v>
      </c>
    </row>
    <row r="541" spans="1:61" s="53" customFormat="1" ht="12.95" customHeight="1">
      <c r="A541" s="179"/>
      <c r="B541" s="262"/>
      <c r="C541" s="265"/>
      <c r="D541" s="271"/>
      <c r="E541" s="273"/>
      <c r="F541" s="273"/>
      <c r="G541" s="273"/>
      <c r="H541" s="273"/>
      <c r="I541" s="273"/>
      <c r="J541" s="278">
        <f>SUM(D541:I543)</f>
        <v>0</v>
      </c>
      <c r="K541" s="48"/>
      <c r="L541" s="49"/>
      <c r="M541" s="50"/>
      <c r="N541" s="1"/>
      <c r="O541" s="2"/>
      <c r="P541" s="207">
        <f>ROUNDDOWN(+BE538+BE539+BE540+BE541+BE542+BE543,2)</f>
        <v>0</v>
      </c>
      <c r="Q541" s="49"/>
      <c r="R541" s="49"/>
      <c r="S541" s="50"/>
      <c r="T541" s="1"/>
      <c r="U541" s="2"/>
      <c r="V541" s="207">
        <f>ROUNDDOWN(+BF538+BF539+BF540+BF541+BF542+BF543,2)</f>
        <v>0</v>
      </c>
      <c r="W541" s="49"/>
      <c r="X541" s="49"/>
      <c r="Y541" s="50"/>
      <c r="Z541" s="1"/>
      <c r="AA541" s="2"/>
      <c r="AB541" s="207">
        <f>ROUNDDOWN(+BG538+BG539+BG540+BG541+BG542+BG543,2)</f>
        <v>0</v>
      </c>
      <c r="AC541" s="49"/>
      <c r="AD541" s="49"/>
      <c r="AE541" s="50"/>
      <c r="AF541" s="1"/>
      <c r="AG541" s="2"/>
      <c r="AH541" s="207">
        <f>ROUNDDOWN(+BH538+BH539+BH540+BH541+BH542+BH543,2)</f>
        <v>0</v>
      </c>
      <c r="AI541" s="56"/>
      <c r="AJ541" s="50"/>
      <c r="AK541" s="50"/>
      <c r="AL541" s="1"/>
      <c r="AM541" s="2"/>
      <c r="AN541" s="207">
        <f>ROUNDDOWN(+BI538+BI539+BI540+BI541+BI542+BI543,2)</f>
        <v>0</v>
      </c>
      <c r="AO541" s="225">
        <f>+AN541+AH541+AB541+V541+P541</f>
        <v>0</v>
      </c>
      <c r="AP541" s="219"/>
      <c r="AQ541" s="195"/>
      <c r="AR541" s="197"/>
      <c r="AS541" s="197"/>
      <c r="AT541" s="197"/>
      <c r="AU541" s="193"/>
      <c r="AV541" s="51"/>
      <c r="AW541" s="52"/>
      <c r="AY541" s="54">
        <f t="shared" si="80"/>
        <v>0</v>
      </c>
      <c r="AZ541" s="54">
        <f t="shared" si="81"/>
        <v>0</v>
      </c>
      <c r="BA541" s="54">
        <f t="shared" si="82"/>
        <v>0</v>
      </c>
      <c r="BB541" s="54">
        <f t="shared" si="83"/>
        <v>0</v>
      </c>
      <c r="BC541" s="54">
        <f t="shared" si="84"/>
        <v>0</v>
      </c>
      <c r="BE541" s="54">
        <f t="shared" si="85"/>
        <v>0</v>
      </c>
      <c r="BF541" s="54">
        <f t="shared" si="86"/>
        <v>0</v>
      </c>
      <c r="BG541" s="54">
        <f t="shared" si="87"/>
        <v>0</v>
      </c>
      <c r="BH541" s="54">
        <f t="shared" si="88"/>
        <v>0</v>
      </c>
      <c r="BI541" s="54">
        <f t="shared" si="89"/>
        <v>0</v>
      </c>
    </row>
    <row r="542" spans="1:61" s="53" customFormat="1" ht="12.95" customHeight="1">
      <c r="A542" s="179"/>
      <c r="B542" s="262"/>
      <c r="C542" s="265"/>
      <c r="D542" s="272"/>
      <c r="E542" s="274"/>
      <c r="F542" s="274"/>
      <c r="G542" s="274"/>
      <c r="H542" s="274"/>
      <c r="I542" s="274"/>
      <c r="J542" s="276"/>
      <c r="K542" s="48"/>
      <c r="L542" s="49"/>
      <c r="M542" s="50"/>
      <c r="N542" s="1"/>
      <c r="O542" s="2"/>
      <c r="P542" s="208"/>
      <c r="Q542" s="49"/>
      <c r="R542" s="49"/>
      <c r="S542" s="50"/>
      <c r="T542" s="1"/>
      <c r="U542" s="2"/>
      <c r="V542" s="208"/>
      <c r="W542" s="49"/>
      <c r="X542" s="49"/>
      <c r="Y542" s="50"/>
      <c r="Z542" s="1"/>
      <c r="AA542" s="2"/>
      <c r="AB542" s="208"/>
      <c r="AC542" s="49"/>
      <c r="AD542" s="49"/>
      <c r="AE542" s="50"/>
      <c r="AF542" s="1"/>
      <c r="AG542" s="2"/>
      <c r="AH542" s="208"/>
      <c r="AI542" s="58"/>
      <c r="AJ542" s="50"/>
      <c r="AK542" s="50"/>
      <c r="AL542" s="1"/>
      <c r="AM542" s="2"/>
      <c r="AN542" s="208"/>
      <c r="AO542" s="226"/>
      <c r="AP542" s="214">
        <f>IF(J541=0,0,ROUNDDOWN(+AO541/+J541,2))</f>
        <v>0</v>
      </c>
      <c r="AQ542" s="216" t="str">
        <f>IF(P541=0,"-",ROUNDDOWN(+P541/+AO541,2))</f>
        <v>-</v>
      </c>
      <c r="AR542" s="210" t="str">
        <f>IF(V541=0,"-",ROUNDDOWN(+V541/+AO541,2))</f>
        <v>-</v>
      </c>
      <c r="AS542" s="210" t="str">
        <f>IF(AB541=0,"-",ROUNDDOWN(+AB541/+AO541,2))</f>
        <v>-</v>
      </c>
      <c r="AT542" s="210" t="str">
        <f>IF(AH541=0,"-",ROUNDDOWN(+AH541/+AO541,2))</f>
        <v>-</v>
      </c>
      <c r="AU542" s="212" t="str">
        <f>IF(AN541=0,"-",ROUNDDOWN(+AN541/+AO541,2))</f>
        <v>-</v>
      </c>
      <c r="AV542" s="57"/>
      <c r="AW542" s="52"/>
      <c r="AY542" s="54">
        <f t="shared" si="80"/>
        <v>0</v>
      </c>
      <c r="AZ542" s="54">
        <f t="shared" si="81"/>
        <v>0</v>
      </c>
      <c r="BA542" s="54">
        <f t="shared" si="82"/>
        <v>0</v>
      </c>
      <c r="BB542" s="54">
        <f t="shared" si="83"/>
        <v>0</v>
      </c>
      <c r="BC542" s="54">
        <f t="shared" si="84"/>
        <v>0</v>
      </c>
      <c r="BE542" s="54">
        <f t="shared" si="85"/>
        <v>0</v>
      </c>
      <c r="BF542" s="54">
        <f t="shared" si="86"/>
        <v>0</v>
      </c>
      <c r="BG542" s="54">
        <f t="shared" si="87"/>
        <v>0</v>
      </c>
      <c r="BH542" s="54">
        <f t="shared" si="88"/>
        <v>0</v>
      </c>
      <c r="BI542" s="54">
        <f t="shared" si="89"/>
        <v>0</v>
      </c>
    </row>
    <row r="543" spans="1:61" s="53" customFormat="1" ht="12.95" customHeight="1">
      <c r="A543" s="179"/>
      <c r="B543" s="262"/>
      <c r="C543" s="265"/>
      <c r="D543" s="272"/>
      <c r="E543" s="274"/>
      <c r="F543" s="274"/>
      <c r="G543" s="274"/>
      <c r="H543" s="274"/>
      <c r="I543" s="274"/>
      <c r="J543" s="285"/>
      <c r="K543" s="66"/>
      <c r="L543" s="67"/>
      <c r="M543" s="68"/>
      <c r="N543" s="3"/>
      <c r="O543" s="4"/>
      <c r="P543" s="236"/>
      <c r="Q543" s="67"/>
      <c r="R543" s="67"/>
      <c r="S543" s="68"/>
      <c r="T543" s="3"/>
      <c r="U543" s="4"/>
      <c r="V543" s="236"/>
      <c r="W543" s="67"/>
      <c r="X543" s="67"/>
      <c r="Y543" s="68"/>
      <c r="Z543" s="3"/>
      <c r="AA543" s="4"/>
      <c r="AB543" s="236"/>
      <c r="AC543" s="67"/>
      <c r="AD543" s="67"/>
      <c r="AE543" s="68"/>
      <c r="AF543" s="3"/>
      <c r="AG543" s="4"/>
      <c r="AH543" s="236"/>
      <c r="AI543" s="69"/>
      <c r="AJ543" s="68"/>
      <c r="AK543" s="68"/>
      <c r="AL543" s="3"/>
      <c r="AM543" s="4"/>
      <c r="AN543" s="236"/>
      <c r="AO543" s="239"/>
      <c r="AP543" s="238"/>
      <c r="AQ543" s="217"/>
      <c r="AR543" s="211"/>
      <c r="AS543" s="211"/>
      <c r="AT543" s="211"/>
      <c r="AU543" s="213"/>
      <c r="AV543" s="57"/>
      <c r="AW543" s="52"/>
      <c r="AY543" s="54">
        <f t="shared" si="80"/>
        <v>0</v>
      </c>
      <c r="AZ543" s="54">
        <f t="shared" si="81"/>
        <v>0</v>
      </c>
      <c r="BA543" s="54">
        <f t="shared" si="82"/>
        <v>0</v>
      </c>
      <c r="BB543" s="54">
        <f t="shared" si="83"/>
        <v>0</v>
      </c>
      <c r="BC543" s="54">
        <f t="shared" si="84"/>
        <v>0</v>
      </c>
      <c r="BE543" s="54">
        <f t="shared" si="85"/>
        <v>0</v>
      </c>
      <c r="BF543" s="54">
        <f t="shared" si="86"/>
        <v>0</v>
      </c>
      <c r="BG543" s="54">
        <f t="shared" si="87"/>
        <v>0</v>
      </c>
      <c r="BH543" s="54">
        <f t="shared" si="88"/>
        <v>0</v>
      </c>
      <c r="BI543" s="54">
        <f t="shared" si="89"/>
        <v>0</v>
      </c>
    </row>
    <row r="544" spans="1:61" s="53" customFormat="1" ht="12.95" customHeight="1">
      <c r="A544" s="221">
        <f>A538+1</f>
        <v>90</v>
      </c>
      <c r="B544" s="279"/>
      <c r="C544" s="280"/>
      <c r="D544" s="281"/>
      <c r="E544" s="282"/>
      <c r="F544" s="282"/>
      <c r="G544" s="282"/>
      <c r="H544" s="282"/>
      <c r="I544" s="282"/>
      <c r="J544" s="283">
        <f>SUM(D544:I546)</f>
        <v>0</v>
      </c>
      <c r="K544" s="63"/>
      <c r="L544" s="64"/>
      <c r="M544" s="65"/>
      <c r="N544" s="5"/>
      <c r="O544" s="6"/>
      <c r="P544" s="284">
        <f>ROUNDDOWN(+AY544+AY545+AY546+AY547+AY548+AY549,2)</f>
        <v>0</v>
      </c>
      <c r="Q544" s="64"/>
      <c r="R544" s="64"/>
      <c r="S544" s="65"/>
      <c r="T544" s="5"/>
      <c r="U544" s="6"/>
      <c r="V544" s="284">
        <f>ROUNDDOWN(+AZ544+AZ545+AZ546+AZ547+AZ548+AZ549,2)</f>
        <v>0</v>
      </c>
      <c r="W544" s="64"/>
      <c r="X544" s="64"/>
      <c r="Y544" s="65"/>
      <c r="Z544" s="5"/>
      <c r="AA544" s="6"/>
      <c r="AB544" s="284">
        <f>ROUNDDOWN(+BA544+BA545+BA546+BA547+BA548+BA549,2)</f>
        <v>0</v>
      </c>
      <c r="AC544" s="64"/>
      <c r="AD544" s="64"/>
      <c r="AE544" s="65"/>
      <c r="AF544" s="5"/>
      <c r="AG544" s="6"/>
      <c r="AH544" s="284">
        <f>ROUNDDOWN(+BB544+BB545+BB546+BB547+BB548+BB549,2)</f>
        <v>0</v>
      </c>
      <c r="AI544" s="64"/>
      <c r="AJ544" s="64"/>
      <c r="AK544" s="65"/>
      <c r="AL544" s="5"/>
      <c r="AM544" s="6"/>
      <c r="AN544" s="227">
        <f>ROUNDDOWN(+BC544+BC545+BC546+BC547+BC548+BC549,2)</f>
        <v>0</v>
      </c>
      <c r="AO544" s="234">
        <f>+AN544+AH544+AB544+V544+P544</f>
        <v>0</v>
      </c>
      <c r="AP544" s="231">
        <f>IF(J544=0,0,ROUNDDOWN(+AO544/+J544,2))</f>
        <v>0</v>
      </c>
      <c r="AQ544" s="232" t="str">
        <f>IF(P544=0,"-",ROUNDDOWN(+P544/+AO544,2))</f>
        <v>-</v>
      </c>
      <c r="AR544" s="233" t="str">
        <f>IF(V544=0,"-",ROUNDDOWN(+V544/+AO544,2))</f>
        <v>-</v>
      </c>
      <c r="AS544" s="233" t="str">
        <f>IF(AB544=0,"-",ROUNDDOWN(+AB544/+AO544,2))</f>
        <v>-</v>
      </c>
      <c r="AT544" s="233" t="str">
        <f>IF(AH544=0,"-",ROUNDDOWN(+AH544/+AO544,2))</f>
        <v>-</v>
      </c>
      <c r="AU544" s="230" t="str">
        <f>IF(AN544=0,"-",ROUNDDOWN(+AN544/+AO544,2))</f>
        <v>-</v>
      </c>
      <c r="AV544" s="51"/>
      <c r="AW544" s="52"/>
      <c r="AY544" s="54">
        <f t="shared" si="80"/>
        <v>0</v>
      </c>
      <c r="AZ544" s="54">
        <f t="shared" si="81"/>
        <v>0</v>
      </c>
      <c r="BA544" s="54">
        <f t="shared" si="82"/>
        <v>0</v>
      </c>
      <c r="BB544" s="54">
        <f t="shared" si="83"/>
        <v>0</v>
      </c>
      <c r="BC544" s="54">
        <f t="shared" si="84"/>
        <v>0</v>
      </c>
      <c r="BE544" s="54">
        <f t="shared" si="85"/>
        <v>0</v>
      </c>
      <c r="BF544" s="54">
        <f t="shared" si="86"/>
        <v>0</v>
      </c>
      <c r="BG544" s="54">
        <f t="shared" si="87"/>
        <v>0</v>
      </c>
      <c r="BH544" s="54">
        <f t="shared" si="88"/>
        <v>0</v>
      </c>
      <c r="BI544" s="54">
        <f t="shared" si="89"/>
        <v>0</v>
      </c>
    </row>
    <row r="545" spans="1:61" s="53" customFormat="1" ht="12.95" customHeight="1">
      <c r="A545" s="179"/>
      <c r="B545" s="262"/>
      <c r="C545" s="265"/>
      <c r="D545" s="268"/>
      <c r="E545" s="270"/>
      <c r="F545" s="270"/>
      <c r="G545" s="270"/>
      <c r="H545" s="270"/>
      <c r="I545" s="270"/>
      <c r="J545" s="276"/>
      <c r="K545" s="48"/>
      <c r="L545" s="50"/>
      <c r="M545" s="50"/>
      <c r="N545" s="2"/>
      <c r="O545" s="2"/>
      <c r="P545" s="208"/>
      <c r="Q545" s="49"/>
      <c r="R545" s="49"/>
      <c r="S545" s="50"/>
      <c r="T545" s="2"/>
      <c r="U545" s="2"/>
      <c r="V545" s="208"/>
      <c r="W545" s="55"/>
      <c r="X545" s="55"/>
      <c r="Y545" s="56"/>
      <c r="Z545" s="2"/>
      <c r="AA545" s="2"/>
      <c r="AB545" s="208"/>
      <c r="AC545" s="55"/>
      <c r="AD545" s="55"/>
      <c r="AE545" s="56"/>
      <c r="AF545" s="2"/>
      <c r="AG545" s="2"/>
      <c r="AH545" s="208"/>
      <c r="AI545" s="56"/>
      <c r="AJ545" s="56"/>
      <c r="AK545" s="56"/>
      <c r="AL545" s="2"/>
      <c r="AM545" s="2"/>
      <c r="AN545" s="199"/>
      <c r="AO545" s="201"/>
      <c r="AP545" s="219"/>
      <c r="AQ545" s="195"/>
      <c r="AR545" s="197"/>
      <c r="AS545" s="197"/>
      <c r="AT545" s="197"/>
      <c r="AU545" s="193"/>
      <c r="AV545" s="57"/>
      <c r="AW545" s="52"/>
      <c r="AY545" s="54">
        <f t="shared" si="80"/>
        <v>0</v>
      </c>
      <c r="AZ545" s="54">
        <f t="shared" si="81"/>
        <v>0</v>
      </c>
      <c r="BA545" s="54">
        <f t="shared" si="82"/>
        <v>0</v>
      </c>
      <c r="BB545" s="54">
        <f t="shared" si="83"/>
        <v>0</v>
      </c>
      <c r="BC545" s="54">
        <f t="shared" si="84"/>
        <v>0</v>
      </c>
      <c r="BE545" s="54">
        <f t="shared" si="85"/>
        <v>0</v>
      </c>
      <c r="BF545" s="54">
        <f t="shared" si="86"/>
        <v>0</v>
      </c>
      <c r="BG545" s="54">
        <f t="shared" si="87"/>
        <v>0</v>
      </c>
      <c r="BH545" s="54">
        <f t="shared" si="88"/>
        <v>0</v>
      </c>
      <c r="BI545" s="54">
        <f t="shared" si="89"/>
        <v>0</v>
      </c>
    </row>
    <row r="546" spans="1:61" s="53" customFormat="1" ht="12.95" customHeight="1">
      <c r="A546" s="179"/>
      <c r="B546" s="262"/>
      <c r="C546" s="265"/>
      <c r="D546" s="268"/>
      <c r="E546" s="270"/>
      <c r="F546" s="270"/>
      <c r="G546" s="270"/>
      <c r="H546" s="270"/>
      <c r="I546" s="270"/>
      <c r="J546" s="276"/>
      <c r="K546" s="48"/>
      <c r="L546" s="49"/>
      <c r="M546" s="50"/>
      <c r="N546" s="1"/>
      <c r="O546" s="2"/>
      <c r="P546" s="208"/>
      <c r="Q546" s="49"/>
      <c r="R546" s="49"/>
      <c r="S546" s="50"/>
      <c r="T546" s="1"/>
      <c r="U546" s="2"/>
      <c r="V546" s="208"/>
      <c r="W546" s="49"/>
      <c r="X546" s="49"/>
      <c r="Y546" s="50"/>
      <c r="Z546" s="1"/>
      <c r="AA546" s="2"/>
      <c r="AB546" s="208"/>
      <c r="AC546" s="49"/>
      <c r="AD546" s="49"/>
      <c r="AE546" s="50"/>
      <c r="AF546" s="1"/>
      <c r="AG546" s="2"/>
      <c r="AH546" s="208"/>
      <c r="AI546" s="56"/>
      <c r="AJ546" s="50"/>
      <c r="AK546" s="50"/>
      <c r="AL546" s="1"/>
      <c r="AM546" s="2"/>
      <c r="AN546" s="199"/>
      <c r="AO546" s="201"/>
      <c r="AP546" s="218">
        <f>IF(AP544-$AT$3/100&lt;0,0,IF(OR(AQ544=1,AR544=1,AS544=1,AT544=1,AU544=1),AP544,AP544-$AT$3/100))</f>
        <v>0</v>
      </c>
      <c r="AQ546" s="220" t="str">
        <f>IF(AQ544="-","-",IF(AQ544-$AT$3/100&lt;0,0,IF(AQ544=1,1,AQ544-$AT$3/100)))</f>
        <v>-</v>
      </c>
      <c r="AR546" s="205" t="str">
        <f>IF(AR544="-","-",IF(AR544-$AT$3/100&lt;0,0,IF(AR544=1,1,AR544-$AT$3/100)))</f>
        <v>-</v>
      </c>
      <c r="AS546" s="205" t="str">
        <f>IF(AS544="-","-",IF(AS544-$AT$3/100&lt;0,0,IF(AS544=1,1,AS544-$AT$3/100)))</f>
        <v>-</v>
      </c>
      <c r="AT546" s="205" t="str">
        <f>IF(AT544="-","-",IF(AT544-$AT$3/100&lt;0,0,IF(AT544=1,1,AT544-$AT$3/100)))</f>
        <v>-</v>
      </c>
      <c r="AU546" s="192" t="str">
        <f>IF(AU544="-","-",IF(AU544-$AT$3/100&lt;0,0,IF(AU544=1,1,AU544-$AT$3/100)))</f>
        <v>-</v>
      </c>
      <c r="AV546" s="57"/>
      <c r="AW546" s="52"/>
      <c r="AY546" s="54">
        <f t="shared" si="80"/>
        <v>0</v>
      </c>
      <c r="AZ546" s="54">
        <f t="shared" si="81"/>
        <v>0</v>
      </c>
      <c r="BA546" s="54">
        <f t="shared" si="82"/>
        <v>0</v>
      </c>
      <c r="BB546" s="54">
        <f t="shared" si="83"/>
        <v>0</v>
      </c>
      <c r="BC546" s="54">
        <f t="shared" si="84"/>
        <v>0</v>
      </c>
      <c r="BE546" s="54">
        <f t="shared" si="85"/>
        <v>0</v>
      </c>
      <c r="BF546" s="54">
        <f t="shared" si="86"/>
        <v>0</v>
      </c>
      <c r="BG546" s="54">
        <f t="shared" si="87"/>
        <v>0</v>
      </c>
      <c r="BH546" s="54">
        <f t="shared" si="88"/>
        <v>0</v>
      </c>
      <c r="BI546" s="54">
        <f t="shared" si="89"/>
        <v>0</v>
      </c>
    </row>
    <row r="547" spans="1:61" s="53" customFormat="1" ht="12.95" customHeight="1">
      <c r="A547" s="179"/>
      <c r="B547" s="262"/>
      <c r="C547" s="265"/>
      <c r="D547" s="271"/>
      <c r="E547" s="273"/>
      <c r="F547" s="273"/>
      <c r="G547" s="273"/>
      <c r="H547" s="273"/>
      <c r="I547" s="273"/>
      <c r="J547" s="278">
        <f>SUM(D547:I549)</f>
        <v>0</v>
      </c>
      <c r="K547" s="48"/>
      <c r="L547" s="49"/>
      <c r="M547" s="50"/>
      <c r="N547" s="1"/>
      <c r="O547" s="2"/>
      <c r="P547" s="207">
        <f>ROUNDDOWN(+BE544+BE545+BE546+BE547+BE548+BE549,2)</f>
        <v>0</v>
      </c>
      <c r="Q547" s="49"/>
      <c r="R547" s="49"/>
      <c r="S547" s="50"/>
      <c r="T547" s="1"/>
      <c r="U547" s="2"/>
      <c r="V547" s="207">
        <f>ROUNDDOWN(+BF544+BF545+BF546+BF547+BF548+BF549,2)</f>
        <v>0</v>
      </c>
      <c r="W547" s="49"/>
      <c r="X547" s="49"/>
      <c r="Y547" s="50"/>
      <c r="Z547" s="1"/>
      <c r="AA547" s="2"/>
      <c r="AB547" s="207">
        <f>ROUNDDOWN(+BG544+BG545+BG546+BG547+BG548+BG549,2)</f>
        <v>0</v>
      </c>
      <c r="AC547" s="49"/>
      <c r="AD547" s="49"/>
      <c r="AE547" s="50"/>
      <c r="AF547" s="1"/>
      <c r="AG547" s="2"/>
      <c r="AH547" s="207">
        <f>ROUNDDOWN(+BH544+BH545+BH546+BH547+BH548+BH549,2)</f>
        <v>0</v>
      </c>
      <c r="AI547" s="56"/>
      <c r="AJ547" s="50"/>
      <c r="AK547" s="50"/>
      <c r="AL547" s="1"/>
      <c r="AM547" s="2"/>
      <c r="AN547" s="207">
        <f>ROUNDDOWN(+BI544+BI545+BI546+BI547+BI548+BI549,2)</f>
        <v>0</v>
      </c>
      <c r="AO547" s="225">
        <f>+AN547+AH547+AB547+V547+P547</f>
        <v>0</v>
      </c>
      <c r="AP547" s="219"/>
      <c r="AQ547" s="195"/>
      <c r="AR547" s="197"/>
      <c r="AS547" s="197"/>
      <c r="AT547" s="197"/>
      <c r="AU547" s="193"/>
      <c r="AV547" s="51"/>
      <c r="AW547" s="52"/>
      <c r="AY547" s="54">
        <f t="shared" si="80"/>
        <v>0</v>
      </c>
      <c r="AZ547" s="54">
        <f t="shared" si="81"/>
        <v>0</v>
      </c>
      <c r="BA547" s="54">
        <f t="shared" si="82"/>
        <v>0</v>
      </c>
      <c r="BB547" s="54">
        <f t="shared" si="83"/>
        <v>0</v>
      </c>
      <c r="BC547" s="54">
        <f t="shared" si="84"/>
        <v>0</v>
      </c>
      <c r="BE547" s="54">
        <f t="shared" si="85"/>
        <v>0</v>
      </c>
      <c r="BF547" s="54">
        <f t="shared" si="86"/>
        <v>0</v>
      </c>
      <c r="BG547" s="54">
        <f t="shared" si="87"/>
        <v>0</v>
      </c>
      <c r="BH547" s="54">
        <f t="shared" si="88"/>
        <v>0</v>
      </c>
      <c r="BI547" s="54">
        <f t="shared" si="89"/>
        <v>0</v>
      </c>
    </row>
    <row r="548" spans="1:61" s="53" customFormat="1" ht="12.95" customHeight="1">
      <c r="A548" s="179"/>
      <c r="B548" s="262"/>
      <c r="C548" s="265"/>
      <c r="D548" s="272"/>
      <c r="E548" s="274"/>
      <c r="F548" s="274"/>
      <c r="G548" s="274"/>
      <c r="H548" s="274"/>
      <c r="I548" s="274"/>
      <c r="J548" s="276"/>
      <c r="K548" s="48"/>
      <c r="L548" s="49"/>
      <c r="M548" s="50"/>
      <c r="N548" s="1"/>
      <c r="O548" s="2"/>
      <c r="P548" s="208"/>
      <c r="Q548" s="49"/>
      <c r="R548" s="49"/>
      <c r="S548" s="50"/>
      <c r="T548" s="1"/>
      <c r="U548" s="2"/>
      <c r="V548" s="208"/>
      <c r="W548" s="49"/>
      <c r="X548" s="49"/>
      <c r="Y548" s="50"/>
      <c r="Z548" s="1"/>
      <c r="AA548" s="2"/>
      <c r="AB548" s="208"/>
      <c r="AC548" s="49"/>
      <c r="AD548" s="49"/>
      <c r="AE548" s="50"/>
      <c r="AF548" s="1"/>
      <c r="AG548" s="2"/>
      <c r="AH548" s="208"/>
      <c r="AI548" s="58"/>
      <c r="AJ548" s="50"/>
      <c r="AK548" s="50"/>
      <c r="AL548" s="1"/>
      <c r="AM548" s="2"/>
      <c r="AN548" s="208"/>
      <c r="AO548" s="226"/>
      <c r="AP548" s="214">
        <f>IF(J547=0,0,ROUNDDOWN(+AO547/+J547,2))</f>
        <v>0</v>
      </c>
      <c r="AQ548" s="216" t="str">
        <f>IF(P547=0,"-",ROUNDDOWN(+P547/+AO547,2))</f>
        <v>-</v>
      </c>
      <c r="AR548" s="210" t="str">
        <f>IF(V547=0,"-",ROUNDDOWN(+V547/+AO547,2))</f>
        <v>-</v>
      </c>
      <c r="AS548" s="210" t="str">
        <f>IF(AB547=0,"-",ROUNDDOWN(+AB547/+AO547,2))</f>
        <v>-</v>
      </c>
      <c r="AT548" s="210" t="str">
        <f>IF(AH547=0,"-",ROUNDDOWN(+AH547/+AO547,2))</f>
        <v>-</v>
      </c>
      <c r="AU548" s="212" t="str">
        <f>IF(AN547=0,"-",ROUNDDOWN(+AN547/+AO547,2))</f>
        <v>-</v>
      </c>
      <c r="AV548" s="57"/>
      <c r="AW548" s="52"/>
      <c r="AY548" s="54">
        <f t="shared" si="80"/>
        <v>0</v>
      </c>
      <c r="AZ548" s="54">
        <f t="shared" si="81"/>
        <v>0</v>
      </c>
      <c r="BA548" s="54">
        <f t="shared" si="82"/>
        <v>0</v>
      </c>
      <c r="BB548" s="54">
        <f t="shared" si="83"/>
        <v>0</v>
      </c>
      <c r="BC548" s="54">
        <f t="shared" si="84"/>
        <v>0</v>
      </c>
      <c r="BE548" s="54">
        <f t="shared" si="85"/>
        <v>0</v>
      </c>
      <c r="BF548" s="54">
        <f t="shared" si="86"/>
        <v>0</v>
      </c>
      <c r="BG548" s="54">
        <f t="shared" si="87"/>
        <v>0</v>
      </c>
      <c r="BH548" s="54">
        <f t="shared" si="88"/>
        <v>0</v>
      </c>
      <c r="BI548" s="54">
        <f t="shared" si="89"/>
        <v>0</v>
      </c>
    </row>
    <row r="549" spans="1:61" s="53" customFormat="1" ht="12.95" customHeight="1" thickBot="1">
      <c r="A549" s="242"/>
      <c r="B549" s="286"/>
      <c r="C549" s="287"/>
      <c r="D549" s="289"/>
      <c r="E549" s="290"/>
      <c r="F549" s="290"/>
      <c r="G549" s="290"/>
      <c r="H549" s="290"/>
      <c r="I549" s="290"/>
      <c r="J549" s="288"/>
      <c r="K549" s="70"/>
      <c r="L549" s="71"/>
      <c r="M549" s="72"/>
      <c r="N549" s="7"/>
      <c r="O549" s="8"/>
      <c r="P549" s="248"/>
      <c r="Q549" s="71"/>
      <c r="R549" s="71"/>
      <c r="S549" s="72"/>
      <c r="T549" s="7"/>
      <c r="U549" s="8"/>
      <c r="V549" s="248"/>
      <c r="W549" s="71"/>
      <c r="X549" s="71"/>
      <c r="Y549" s="72"/>
      <c r="Z549" s="7"/>
      <c r="AA549" s="8"/>
      <c r="AB549" s="248"/>
      <c r="AC549" s="71"/>
      <c r="AD549" s="71"/>
      <c r="AE549" s="72"/>
      <c r="AF549" s="7"/>
      <c r="AG549" s="8"/>
      <c r="AH549" s="248"/>
      <c r="AI549" s="73"/>
      <c r="AJ549" s="72"/>
      <c r="AK549" s="72"/>
      <c r="AL549" s="7"/>
      <c r="AM549" s="8"/>
      <c r="AN549" s="248"/>
      <c r="AO549" s="254"/>
      <c r="AP549" s="252"/>
      <c r="AQ549" s="253"/>
      <c r="AR549" s="250"/>
      <c r="AS549" s="250"/>
      <c r="AT549" s="250"/>
      <c r="AU549" s="251"/>
      <c r="AV549" s="57"/>
      <c r="AW549" s="52"/>
      <c r="AY549" s="54">
        <f t="shared" si="80"/>
        <v>0</v>
      </c>
      <c r="AZ549" s="54">
        <f t="shared" si="81"/>
        <v>0</v>
      </c>
      <c r="BA549" s="54">
        <f t="shared" si="82"/>
        <v>0</v>
      </c>
      <c r="BB549" s="54">
        <f t="shared" si="83"/>
        <v>0</v>
      </c>
      <c r="BC549" s="54">
        <f t="shared" si="84"/>
        <v>0</v>
      </c>
      <c r="BE549" s="54">
        <f t="shared" si="85"/>
        <v>0</v>
      </c>
      <c r="BF549" s="54">
        <f t="shared" si="86"/>
        <v>0</v>
      </c>
      <c r="BG549" s="54">
        <f t="shared" si="87"/>
        <v>0</v>
      </c>
      <c r="BH549" s="54">
        <f t="shared" si="88"/>
        <v>0</v>
      </c>
      <c r="BI549" s="54">
        <f t="shared" si="89"/>
        <v>0</v>
      </c>
    </row>
    <row r="550" spans="1:61" s="53" customFormat="1" ht="12.95" customHeight="1" thickTop="1">
      <c r="A550" s="178">
        <f>A544+1</f>
        <v>91</v>
      </c>
      <c r="B550" s="261"/>
      <c r="C550" s="264"/>
      <c r="D550" s="267"/>
      <c r="E550" s="269"/>
      <c r="F550" s="269"/>
      <c r="G550" s="269"/>
      <c r="H550" s="269"/>
      <c r="I550" s="269"/>
      <c r="J550" s="275">
        <f>SUM(D550:I552)</f>
        <v>0</v>
      </c>
      <c r="K550" s="48"/>
      <c r="L550" s="49"/>
      <c r="M550" s="50"/>
      <c r="N550" s="1"/>
      <c r="O550" s="2"/>
      <c r="P550" s="277">
        <f>ROUNDDOWN(+AY550+AY551+AY552+AY553+AY554+AY555,2)</f>
        <v>0</v>
      </c>
      <c r="Q550" s="49"/>
      <c r="R550" s="49"/>
      <c r="S550" s="50"/>
      <c r="T550" s="1"/>
      <c r="U550" s="2"/>
      <c r="V550" s="277">
        <f>ROUNDDOWN(+AZ550+AZ551+AZ552+AZ553+AZ554+AZ555,2)</f>
        <v>0</v>
      </c>
      <c r="W550" s="49"/>
      <c r="X550" s="49"/>
      <c r="Y550" s="50"/>
      <c r="Z550" s="1"/>
      <c r="AA550" s="2"/>
      <c r="AB550" s="277">
        <f>ROUNDDOWN(+BA550+BA551+BA552+BA553+BA554+BA555,2)</f>
        <v>0</v>
      </c>
      <c r="AC550" s="49"/>
      <c r="AD550" s="49"/>
      <c r="AE550" s="50"/>
      <c r="AF550" s="1"/>
      <c r="AG550" s="2"/>
      <c r="AH550" s="277">
        <f>ROUNDDOWN(+BB550+BB551+BB552+BB553+BB554+BB555,2)</f>
        <v>0</v>
      </c>
      <c r="AI550" s="49"/>
      <c r="AJ550" s="49"/>
      <c r="AK550" s="50"/>
      <c r="AL550" s="1"/>
      <c r="AM550" s="2"/>
      <c r="AN550" s="198">
        <f>ROUNDDOWN(+BC550+BC551+BC552+BC553+BC554+BC555,2)</f>
        <v>0</v>
      </c>
      <c r="AO550" s="200">
        <f>+AN550+AH550+AB550+V550+P550</f>
        <v>0</v>
      </c>
      <c r="AP550" s="202">
        <f>IF(J550=0,0,ROUNDDOWN(+AO550/+J550,2))</f>
        <v>0</v>
      </c>
      <c r="AQ550" s="194" t="str">
        <f>IF(P550=0,"-",ROUNDDOWN(+P550/+AO550,2))</f>
        <v>-</v>
      </c>
      <c r="AR550" s="196" t="str">
        <f>IF(V550=0,"-",ROUNDDOWN(+V550/+AO550,2))</f>
        <v>-</v>
      </c>
      <c r="AS550" s="196" t="str">
        <f>IF(AB550=0,"-",ROUNDDOWN(+AB550/+AO550,2))</f>
        <v>-</v>
      </c>
      <c r="AT550" s="196" t="str">
        <f>IF(AH550=0,"-",ROUNDDOWN(+AH550/+AO550,2))</f>
        <v>-</v>
      </c>
      <c r="AU550" s="204" t="str">
        <f>IF(AN550=0,"-",ROUNDDOWN(+AN550/+AO550,2))</f>
        <v>-</v>
      </c>
      <c r="AV550" s="51"/>
      <c r="AW550" s="52"/>
      <c r="AY550" s="54">
        <f t="shared" si="80"/>
        <v>0</v>
      </c>
      <c r="AZ550" s="54">
        <f t="shared" si="81"/>
        <v>0</v>
      </c>
      <c r="BA550" s="54">
        <f t="shared" si="82"/>
        <v>0</v>
      </c>
      <c r="BB550" s="54">
        <f t="shared" si="83"/>
        <v>0</v>
      </c>
      <c r="BC550" s="54">
        <f t="shared" si="84"/>
        <v>0</v>
      </c>
      <c r="BE550" s="54">
        <f t="shared" si="85"/>
        <v>0</v>
      </c>
      <c r="BF550" s="54">
        <f t="shared" si="86"/>
        <v>0</v>
      </c>
      <c r="BG550" s="54">
        <f t="shared" si="87"/>
        <v>0</v>
      </c>
      <c r="BH550" s="54">
        <f t="shared" si="88"/>
        <v>0</v>
      </c>
      <c r="BI550" s="54">
        <f t="shared" si="89"/>
        <v>0</v>
      </c>
    </row>
    <row r="551" spans="1:61" s="53" customFormat="1" ht="12.95" customHeight="1">
      <c r="A551" s="179"/>
      <c r="B551" s="262"/>
      <c r="C551" s="265"/>
      <c r="D551" s="268"/>
      <c r="E551" s="270"/>
      <c r="F551" s="270"/>
      <c r="G551" s="270"/>
      <c r="H551" s="270"/>
      <c r="I551" s="270"/>
      <c r="J551" s="276"/>
      <c r="K551" s="48"/>
      <c r="L551" s="50"/>
      <c r="M551" s="50"/>
      <c r="N551" s="2"/>
      <c r="O551" s="2"/>
      <c r="P551" s="208"/>
      <c r="Q551" s="49"/>
      <c r="R551" s="49"/>
      <c r="S551" s="50"/>
      <c r="T551" s="2"/>
      <c r="U551" s="2"/>
      <c r="V551" s="208"/>
      <c r="W551" s="55"/>
      <c r="X551" s="55"/>
      <c r="Y551" s="56"/>
      <c r="Z551" s="2"/>
      <c r="AA551" s="2"/>
      <c r="AB551" s="208"/>
      <c r="AC551" s="55"/>
      <c r="AD551" s="55"/>
      <c r="AE551" s="56"/>
      <c r="AF551" s="2"/>
      <c r="AG551" s="2"/>
      <c r="AH551" s="208"/>
      <c r="AI551" s="56"/>
      <c r="AJ551" s="56"/>
      <c r="AK551" s="56"/>
      <c r="AL551" s="2"/>
      <c r="AM551" s="2"/>
      <c r="AN551" s="199"/>
      <c r="AO551" s="201"/>
      <c r="AP551" s="219"/>
      <c r="AQ551" s="195"/>
      <c r="AR551" s="197"/>
      <c r="AS551" s="197"/>
      <c r="AT551" s="197"/>
      <c r="AU551" s="193"/>
      <c r="AV551" s="57"/>
      <c r="AW551" s="52"/>
      <c r="AY551" s="54">
        <f t="shared" si="80"/>
        <v>0</v>
      </c>
      <c r="AZ551" s="54">
        <f t="shared" si="81"/>
        <v>0</v>
      </c>
      <c r="BA551" s="54">
        <f t="shared" si="82"/>
        <v>0</v>
      </c>
      <c r="BB551" s="54">
        <f t="shared" si="83"/>
        <v>0</v>
      </c>
      <c r="BC551" s="54">
        <f t="shared" si="84"/>
        <v>0</v>
      </c>
      <c r="BE551" s="54">
        <f t="shared" si="85"/>
        <v>0</v>
      </c>
      <c r="BF551" s="54">
        <f t="shared" si="86"/>
        <v>0</v>
      </c>
      <c r="BG551" s="54">
        <f t="shared" si="87"/>
        <v>0</v>
      </c>
      <c r="BH551" s="54">
        <f t="shared" si="88"/>
        <v>0</v>
      </c>
      <c r="BI551" s="54">
        <f t="shared" si="89"/>
        <v>0</v>
      </c>
    </row>
    <row r="552" spans="1:61" s="53" customFormat="1" ht="12.95" customHeight="1">
      <c r="A552" s="179"/>
      <c r="B552" s="262"/>
      <c r="C552" s="265"/>
      <c r="D552" s="268"/>
      <c r="E552" s="270"/>
      <c r="F552" s="270"/>
      <c r="G552" s="270"/>
      <c r="H552" s="270"/>
      <c r="I552" s="270"/>
      <c r="J552" s="276"/>
      <c r="K552" s="48"/>
      <c r="L552" s="49"/>
      <c r="M552" s="50"/>
      <c r="N552" s="1"/>
      <c r="O552" s="2"/>
      <c r="P552" s="208"/>
      <c r="Q552" s="49"/>
      <c r="R552" s="49"/>
      <c r="S552" s="50"/>
      <c r="T552" s="1"/>
      <c r="U552" s="2"/>
      <c r="V552" s="208"/>
      <c r="W552" s="49"/>
      <c r="X552" s="49"/>
      <c r="Y552" s="50"/>
      <c r="Z552" s="1"/>
      <c r="AA552" s="2"/>
      <c r="AB552" s="208"/>
      <c r="AC552" s="49"/>
      <c r="AD552" s="49"/>
      <c r="AE552" s="50"/>
      <c r="AF552" s="1"/>
      <c r="AG552" s="2"/>
      <c r="AH552" s="208"/>
      <c r="AI552" s="56"/>
      <c r="AJ552" s="50"/>
      <c r="AK552" s="50"/>
      <c r="AL552" s="1"/>
      <c r="AM552" s="2"/>
      <c r="AN552" s="199"/>
      <c r="AO552" s="201"/>
      <c r="AP552" s="218">
        <f>IF(AP550-$AT$3/100&lt;0,0,IF(OR(AQ550=1,AR550=1,AS550=1,AT550=1,AU550=1),AP550,AP550-$AT$3/100))</f>
        <v>0</v>
      </c>
      <c r="AQ552" s="220" t="str">
        <f>IF(AQ550="-","-",IF(AQ550-$AT$3/100&lt;0,0,IF(AQ550=1,1,AQ550-$AT$3/100)))</f>
        <v>-</v>
      </c>
      <c r="AR552" s="205" t="str">
        <f>IF(AR550="-","-",IF(AR550-$AT$3/100&lt;0,0,IF(AR550=1,1,AR550-$AT$3/100)))</f>
        <v>-</v>
      </c>
      <c r="AS552" s="205" t="str">
        <f>IF(AS550="-","-",IF(AS550-$AT$3/100&lt;0,0,IF(AS550=1,1,AS550-$AT$3/100)))</f>
        <v>-</v>
      </c>
      <c r="AT552" s="205" t="str">
        <f>IF(AT550="-","-",IF(AT550-$AT$3/100&lt;0,0,IF(AT550=1,1,AT550-$AT$3/100)))</f>
        <v>-</v>
      </c>
      <c r="AU552" s="192" t="str">
        <f>IF(AU550="-","-",IF(AU550-$AT$3/100&lt;0,0,IF(AU550=1,1,AU550-$AT$3/100)))</f>
        <v>-</v>
      </c>
      <c r="AV552" s="57"/>
      <c r="AW552" s="52"/>
      <c r="AY552" s="54">
        <f t="shared" si="80"/>
        <v>0</v>
      </c>
      <c r="AZ552" s="54">
        <f t="shared" si="81"/>
        <v>0</v>
      </c>
      <c r="BA552" s="54">
        <f t="shared" si="82"/>
        <v>0</v>
      </c>
      <c r="BB552" s="54">
        <f t="shared" si="83"/>
        <v>0</v>
      </c>
      <c r="BC552" s="54">
        <f t="shared" si="84"/>
        <v>0</v>
      </c>
      <c r="BE552" s="54">
        <f t="shared" si="85"/>
        <v>0</v>
      </c>
      <c r="BF552" s="54">
        <f t="shared" si="86"/>
        <v>0</v>
      </c>
      <c r="BG552" s="54">
        <f t="shared" si="87"/>
        <v>0</v>
      </c>
      <c r="BH552" s="54">
        <f t="shared" si="88"/>
        <v>0</v>
      </c>
      <c r="BI552" s="54">
        <f t="shared" si="89"/>
        <v>0</v>
      </c>
    </row>
    <row r="553" spans="1:61" s="53" customFormat="1" ht="12.95" customHeight="1">
      <c r="A553" s="179"/>
      <c r="B553" s="262"/>
      <c r="C553" s="265"/>
      <c r="D553" s="271"/>
      <c r="E553" s="273"/>
      <c r="F553" s="273"/>
      <c r="G553" s="273"/>
      <c r="H553" s="273"/>
      <c r="I553" s="273"/>
      <c r="J553" s="278">
        <f>SUM(D553:I555)</f>
        <v>0</v>
      </c>
      <c r="K553" s="48"/>
      <c r="L553" s="49"/>
      <c r="M553" s="50"/>
      <c r="N553" s="1"/>
      <c r="O553" s="2"/>
      <c r="P553" s="207">
        <f>ROUNDDOWN(+BE550+BE551+BE552+BE553+BE554+BE555,2)</f>
        <v>0</v>
      </c>
      <c r="Q553" s="49"/>
      <c r="R553" s="49"/>
      <c r="S553" s="50"/>
      <c r="T553" s="1"/>
      <c r="U553" s="2"/>
      <c r="V553" s="207">
        <f>ROUNDDOWN(+BF550+BF551+BF552+BF553+BF554+BF555,2)</f>
        <v>0</v>
      </c>
      <c r="W553" s="49"/>
      <c r="X553" s="49"/>
      <c r="Y553" s="50"/>
      <c r="Z553" s="1"/>
      <c r="AA553" s="2"/>
      <c r="AB553" s="207">
        <f>ROUNDDOWN(+BG550+BG551+BG552+BG553+BG554+BG555,2)</f>
        <v>0</v>
      </c>
      <c r="AC553" s="49"/>
      <c r="AD553" s="49"/>
      <c r="AE553" s="50"/>
      <c r="AF553" s="1"/>
      <c r="AG553" s="2"/>
      <c r="AH553" s="207">
        <f>ROUNDDOWN(+BH550+BH551+BH552+BH553+BH554+BH555,2)</f>
        <v>0</v>
      </c>
      <c r="AI553" s="56"/>
      <c r="AJ553" s="50"/>
      <c r="AK553" s="50"/>
      <c r="AL553" s="1"/>
      <c r="AM553" s="2"/>
      <c r="AN553" s="207">
        <f>ROUNDDOWN(+BI550+BI551+BI552+BI553+BI554+BI555,2)</f>
        <v>0</v>
      </c>
      <c r="AO553" s="225">
        <f>+AN553+AH553+AB553+V553+P553</f>
        <v>0</v>
      </c>
      <c r="AP553" s="219"/>
      <c r="AQ553" s="195"/>
      <c r="AR553" s="197"/>
      <c r="AS553" s="197"/>
      <c r="AT553" s="197"/>
      <c r="AU553" s="193"/>
      <c r="AV553" s="51"/>
      <c r="AW553" s="52"/>
      <c r="AY553" s="54">
        <f t="shared" si="80"/>
        <v>0</v>
      </c>
      <c r="AZ553" s="54">
        <f t="shared" si="81"/>
        <v>0</v>
      </c>
      <c r="BA553" s="54">
        <f t="shared" si="82"/>
        <v>0</v>
      </c>
      <c r="BB553" s="54">
        <f t="shared" si="83"/>
        <v>0</v>
      </c>
      <c r="BC553" s="54">
        <f t="shared" si="84"/>
        <v>0</v>
      </c>
      <c r="BE553" s="54">
        <f t="shared" si="85"/>
        <v>0</v>
      </c>
      <c r="BF553" s="54">
        <f t="shared" si="86"/>
        <v>0</v>
      </c>
      <c r="BG553" s="54">
        <f t="shared" si="87"/>
        <v>0</v>
      </c>
      <c r="BH553" s="54">
        <f t="shared" si="88"/>
        <v>0</v>
      </c>
      <c r="BI553" s="54">
        <f t="shared" si="89"/>
        <v>0</v>
      </c>
    </row>
    <row r="554" spans="1:61" s="53" customFormat="1" ht="12.95" customHeight="1">
      <c r="A554" s="179"/>
      <c r="B554" s="262"/>
      <c r="C554" s="265"/>
      <c r="D554" s="272"/>
      <c r="E554" s="274"/>
      <c r="F554" s="274"/>
      <c r="G554" s="274"/>
      <c r="H554" s="274"/>
      <c r="I554" s="274"/>
      <c r="J554" s="276"/>
      <c r="K554" s="48"/>
      <c r="L554" s="49"/>
      <c r="M554" s="50"/>
      <c r="N554" s="1"/>
      <c r="O554" s="2"/>
      <c r="P554" s="208"/>
      <c r="Q554" s="49"/>
      <c r="R554" s="49"/>
      <c r="S554" s="50"/>
      <c r="T554" s="1"/>
      <c r="U554" s="2"/>
      <c r="V554" s="208"/>
      <c r="W554" s="49"/>
      <c r="X554" s="49"/>
      <c r="Y554" s="50"/>
      <c r="Z554" s="1"/>
      <c r="AA554" s="2"/>
      <c r="AB554" s="208"/>
      <c r="AC554" s="49"/>
      <c r="AD554" s="49"/>
      <c r="AE554" s="50"/>
      <c r="AF554" s="1"/>
      <c r="AG554" s="2"/>
      <c r="AH554" s="208"/>
      <c r="AI554" s="58"/>
      <c r="AJ554" s="50"/>
      <c r="AK554" s="50"/>
      <c r="AL554" s="1"/>
      <c r="AM554" s="2"/>
      <c r="AN554" s="208"/>
      <c r="AO554" s="226"/>
      <c r="AP554" s="214">
        <f>IF(J553=0,0,ROUNDDOWN(+AO553/+J553,2))</f>
        <v>0</v>
      </c>
      <c r="AQ554" s="216" t="str">
        <f>IF(P553=0,"-",ROUNDDOWN(+P553/+AO553,2))</f>
        <v>-</v>
      </c>
      <c r="AR554" s="210" t="str">
        <f>IF(V553=0,"-",ROUNDDOWN(+V553/+AO553,2))</f>
        <v>-</v>
      </c>
      <c r="AS554" s="210" t="str">
        <f>IF(AB553=0,"-",ROUNDDOWN(+AB553/+AO553,2))</f>
        <v>-</v>
      </c>
      <c r="AT554" s="210" t="str">
        <f>IF(AH553=0,"-",ROUNDDOWN(+AH553/+AO553,2))</f>
        <v>-</v>
      </c>
      <c r="AU554" s="212" t="str">
        <f>IF(AN553=0,"-",ROUNDDOWN(+AN553/+AO553,2))</f>
        <v>-</v>
      </c>
      <c r="AV554" s="57"/>
      <c r="AW554" s="52"/>
      <c r="AY554" s="54">
        <f t="shared" si="80"/>
        <v>0</v>
      </c>
      <c r="AZ554" s="54">
        <f t="shared" si="81"/>
        <v>0</v>
      </c>
      <c r="BA554" s="54">
        <f t="shared" si="82"/>
        <v>0</v>
      </c>
      <c r="BB554" s="54">
        <f t="shared" si="83"/>
        <v>0</v>
      </c>
      <c r="BC554" s="54">
        <f t="shared" si="84"/>
        <v>0</v>
      </c>
      <c r="BE554" s="54">
        <f t="shared" si="85"/>
        <v>0</v>
      </c>
      <c r="BF554" s="54">
        <f t="shared" si="86"/>
        <v>0</v>
      </c>
      <c r="BG554" s="54">
        <f t="shared" si="87"/>
        <v>0</v>
      </c>
      <c r="BH554" s="54">
        <f t="shared" si="88"/>
        <v>0</v>
      </c>
      <c r="BI554" s="54">
        <f t="shared" si="89"/>
        <v>0</v>
      </c>
    </row>
    <row r="555" spans="1:61" s="53" customFormat="1" ht="12.95" customHeight="1">
      <c r="A555" s="180"/>
      <c r="B555" s="263"/>
      <c r="C555" s="266"/>
      <c r="D555" s="272"/>
      <c r="E555" s="274"/>
      <c r="F555" s="274"/>
      <c r="G555" s="274"/>
      <c r="H555" s="274"/>
      <c r="I555" s="274"/>
      <c r="J555" s="276"/>
      <c r="K555" s="59"/>
      <c r="L555" s="60"/>
      <c r="M555" s="61"/>
      <c r="N555" s="9"/>
      <c r="O555" s="10"/>
      <c r="P555" s="208"/>
      <c r="Q555" s="60"/>
      <c r="R555" s="60"/>
      <c r="S555" s="61"/>
      <c r="T555" s="9"/>
      <c r="U555" s="10"/>
      <c r="V555" s="208"/>
      <c r="W555" s="60"/>
      <c r="X555" s="60"/>
      <c r="Y555" s="61"/>
      <c r="Z555" s="9"/>
      <c r="AA555" s="10"/>
      <c r="AB555" s="208"/>
      <c r="AC555" s="60"/>
      <c r="AD555" s="60"/>
      <c r="AE555" s="61"/>
      <c r="AF555" s="9"/>
      <c r="AG555" s="10"/>
      <c r="AH555" s="208"/>
      <c r="AI555" s="62"/>
      <c r="AJ555" s="61"/>
      <c r="AK555" s="61"/>
      <c r="AL555" s="9"/>
      <c r="AM555" s="10"/>
      <c r="AN555" s="208"/>
      <c r="AO555" s="226"/>
      <c r="AP555" s="238"/>
      <c r="AQ555" s="217"/>
      <c r="AR555" s="211"/>
      <c r="AS555" s="211"/>
      <c r="AT555" s="211"/>
      <c r="AU555" s="213"/>
      <c r="AV555" s="57"/>
      <c r="AW555" s="52"/>
      <c r="AY555" s="54">
        <f t="shared" si="80"/>
        <v>0</v>
      </c>
      <c r="AZ555" s="54">
        <f t="shared" si="81"/>
        <v>0</v>
      </c>
      <c r="BA555" s="54">
        <f t="shared" si="82"/>
        <v>0</v>
      </c>
      <c r="BB555" s="54">
        <f t="shared" si="83"/>
        <v>0</v>
      </c>
      <c r="BC555" s="54">
        <f t="shared" si="84"/>
        <v>0</v>
      </c>
      <c r="BE555" s="54">
        <f t="shared" si="85"/>
        <v>0</v>
      </c>
      <c r="BF555" s="54">
        <f t="shared" si="86"/>
        <v>0</v>
      </c>
      <c r="BG555" s="54">
        <f t="shared" si="87"/>
        <v>0</v>
      </c>
      <c r="BH555" s="54">
        <f t="shared" si="88"/>
        <v>0</v>
      </c>
      <c r="BI555" s="54">
        <f t="shared" si="89"/>
        <v>0</v>
      </c>
    </row>
    <row r="556" spans="1:61" s="53" customFormat="1" ht="12.95" customHeight="1">
      <c r="A556" s="221">
        <f>A550+1</f>
        <v>92</v>
      </c>
      <c r="B556" s="279"/>
      <c r="C556" s="280"/>
      <c r="D556" s="281"/>
      <c r="E556" s="282"/>
      <c r="F556" s="282"/>
      <c r="G556" s="282"/>
      <c r="H556" s="282"/>
      <c r="I556" s="282"/>
      <c r="J556" s="283">
        <f>SUM(D556:I558)</f>
        <v>0</v>
      </c>
      <c r="K556" s="63"/>
      <c r="L556" s="64"/>
      <c r="M556" s="65"/>
      <c r="N556" s="5"/>
      <c r="O556" s="6"/>
      <c r="P556" s="284">
        <f>ROUNDDOWN(+AY556+AY557+AY558+AY559+AY560+AY561,2)</f>
        <v>0</v>
      </c>
      <c r="Q556" s="64"/>
      <c r="R556" s="64"/>
      <c r="S556" s="65"/>
      <c r="T556" s="5"/>
      <c r="U556" s="6"/>
      <c r="V556" s="284">
        <f>ROUNDDOWN(+AZ556+AZ557+AZ558+AZ559+AZ560+AZ561,2)</f>
        <v>0</v>
      </c>
      <c r="W556" s="64"/>
      <c r="X556" s="64"/>
      <c r="Y556" s="65"/>
      <c r="Z556" s="5"/>
      <c r="AA556" s="6"/>
      <c r="AB556" s="284">
        <f>ROUNDDOWN(+BA556+BA557+BA558+BA559+BA560+BA561,2)</f>
        <v>0</v>
      </c>
      <c r="AC556" s="64"/>
      <c r="AD556" s="64"/>
      <c r="AE556" s="65"/>
      <c r="AF556" s="5"/>
      <c r="AG556" s="6"/>
      <c r="AH556" s="284">
        <f>ROUNDDOWN(+BB556+BB557+BB558+BB559+BB560+BB561,2)</f>
        <v>0</v>
      </c>
      <c r="AI556" s="64"/>
      <c r="AJ556" s="64"/>
      <c r="AK556" s="65"/>
      <c r="AL556" s="5"/>
      <c r="AM556" s="6"/>
      <c r="AN556" s="227">
        <f>ROUNDDOWN(+BC556+BC557+BC558+BC559+BC560+BC561,2)</f>
        <v>0</v>
      </c>
      <c r="AO556" s="234">
        <f>+AN556+AH556+AB556+V556+P556</f>
        <v>0</v>
      </c>
      <c r="AP556" s="231">
        <f>IF(J556=0,0,ROUNDDOWN(+AO556/+J556,2))</f>
        <v>0</v>
      </c>
      <c r="AQ556" s="232" t="str">
        <f>IF(P556=0,"-",ROUNDDOWN(+P556/+AO556,2))</f>
        <v>-</v>
      </c>
      <c r="AR556" s="233" t="str">
        <f>IF(V556=0,"-",ROUNDDOWN(+V556/+AO556,2))</f>
        <v>-</v>
      </c>
      <c r="AS556" s="233" t="str">
        <f>IF(AB556=0,"-",ROUNDDOWN(+AB556/+AO556,2))</f>
        <v>-</v>
      </c>
      <c r="AT556" s="233" t="str">
        <f>IF(AH556=0,"-",ROUNDDOWN(+AH556/+AO556,2))</f>
        <v>-</v>
      </c>
      <c r="AU556" s="230" t="str">
        <f>IF(AN556=0,"-",ROUNDDOWN(+AN556/+AO556,2))</f>
        <v>-</v>
      </c>
      <c r="AV556" s="51"/>
      <c r="AW556" s="52"/>
      <c r="AY556" s="54">
        <f t="shared" si="80"/>
        <v>0</v>
      </c>
      <c r="AZ556" s="54">
        <f t="shared" si="81"/>
        <v>0</v>
      </c>
      <c r="BA556" s="54">
        <f t="shared" si="82"/>
        <v>0</v>
      </c>
      <c r="BB556" s="54">
        <f t="shared" si="83"/>
        <v>0</v>
      </c>
      <c r="BC556" s="54">
        <f t="shared" si="84"/>
        <v>0</v>
      </c>
      <c r="BE556" s="54">
        <f t="shared" si="85"/>
        <v>0</v>
      </c>
      <c r="BF556" s="54">
        <f t="shared" si="86"/>
        <v>0</v>
      </c>
      <c r="BG556" s="54">
        <f t="shared" si="87"/>
        <v>0</v>
      </c>
      <c r="BH556" s="54">
        <f t="shared" si="88"/>
        <v>0</v>
      </c>
      <c r="BI556" s="54">
        <f t="shared" si="89"/>
        <v>0</v>
      </c>
    </row>
    <row r="557" spans="1:61" s="53" customFormat="1" ht="12.95" customHeight="1">
      <c r="A557" s="179"/>
      <c r="B557" s="262"/>
      <c r="C557" s="265"/>
      <c r="D557" s="268"/>
      <c r="E557" s="270"/>
      <c r="F557" s="270"/>
      <c r="G557" s="270"/>
      <c r="H557" s="270"/>
      <c r="I557" s="270"/>
      <c r="J557" s="276"/>
      <c r="K557" s="48"/>
      <c r="L557" s="50"/>
      <c r="M557" s="50"/>
      <c r="N557" s="2"/>
      <c r="O557" s="2"/>
      <c r="P557" s="208"/>
      <c r="Q557" s="49"/>
      <c r="R557" s="49"/>
      <c r="S557" s="50"/>
      <c r="T557" s="2"/>
      <c r="U557" s="2"/>
      <c r="V557" s="208"/>
      <c r="W557" s="55"/>
      <c r="X557" s="55"/>
      <c r="Y557" s="56"/>
      <c r="Z557" s="2"/>
      <c r="AA557" s="2"/>
      <c r="AB557" s="208"/>
      <c r="AC557" s="55"/>
      <c r="AD557" s="55"/>
      <c r="AE557" s="56"/>
      <c r="AF557" s="2"/>
      <c r="AG557" s="2"/>
      <c r="AH557" s="208"/>
      <c r="AI557" s="56"/>
      <c r="AJ557" s="56"/>
      <c r="AK557" s="56"/>
      <c r="AL557" s="2"/>
      <c r="AM557" s="2"/>
      <c r="AN557" s="199"/>
      <c r="AO557" s="201"/>
      <c r="AP557" s="219"/>
      <c r="AQ557" s="195"/>
      <c r="AR557" s="197"/>
      <c r="AS557" s="197"/>
      <c r="AT557" s="197"/>
      <c r="AU557" s="193"/>
      <c r="AV557" s="57"/>
      <c r="AW557" s="52"/>
      <c r="AY557" s="54">
        <f t="shared" si="80"/>
        <v>0</v>
      </c>
      <c r="AZ557" s="54">
        <f t="shared" si="81"/>
        <v>0</v>
      </c>
      <c r="BA557" s="54">
        <f t="shared" si="82"/>
        <v>0</v>
      </c>
      <c r="BB557" s="54">
        <f t="shared" si="83"/>
        <v>0</v>
      </c>
      <c r="BC557" s="54">
        <f t="shared" si="84"/>
        <v>0</v>
      </c>
      <c r="BE557" s="54">
        <f t="shared" si="85"/>
        <v>0</v>
      </c>
      <c r="BF557" s="54">
        <f t="shared" si="86"/>
        <v>0</v>
      </c>
      <c r="BG557" s="54">
        <f t="shared" si="87"/>
        <v>0</v>
      </c>
      <c r="BH557" s="54">
        <f t="shared" si="88"/>
        <v>0</v>
      </c>
      <c r="BI557" s="54">
        <f t="shared" si="89"/>
        <v>0</v>
      </c>
    </row>
    <row r="558" spans="1:61" s="53" customFormat="1" ht="12.95" customHeight="1">
      <c r="A558" s="179"/>
      <c r="B558" s="262"/>
      <c r="C558" s="265"/>
      <c r="D558" s="268"/>
      <c r="E558" s="270"/>
      <c r="F558" s="270"/>
      <c r="G558" s="270"/>
      <c r="H558" s="270"/>
      <c r="I558" s="270"/>
      <c r="J558" s="276"/>
      <c r="K558" s="48"/>
      <c r="L558" s="49"/>
      <c r="M558" s="50"/>
      <c r="N558" s="1"/>
      <c r="O558" s="2"/>
      <c r="P558" s="208"/>
      <c r="Q558" s="49"/>
      <c r="R558" s="49"/>
      <c r="S558" s="50"/>
      <c r="T558" s="1"/>
      <c r="U558" s="2"/>
      <c r="V558" s="208"/>
      <c r="W558" s="49"/>
      <c r="X558" s="49"/>
      <c r="Y558" s="50"/>
      <c r="Z558" s="1"/>
      <c r="AA558" s="2"/>
      <c r="AB558" s="208"/>
      <c r="AC558" s="49"/>
      <c r="AD558" s="49"/>
      <c r="AE558" s="50"/>
      <c r="AF558" s="1"/>
      <c r="AG558" s="2"/>
      <c r="AH558" s="208"/>
      <c r="AI558" s="56"/>
      <c r="AJ558" s="50"/>
      <c r="AK558" s="50"/>
      <c r="AL558" s="1"/>
      <c r="AM558" s="2"/>
      <c r="AN558" s="199"/>
      <c r="AO558" s="201"/>
      <c r="AP558" s="218">
        <f>IF(AP556-$AT$3/100&lt;0,0,IF(OR(AQ556=1,AR556=1,AS556=1,AT556=1,AU556=1),AP556,AP556-$AT$3/100))</f>
        <v>0</v>
      </c>
      <c r="AQ558" s="220" t="str">
        <f>IF(AQ556="-","-",IF(AQ556-$AT$3/100&lt;0,0,IF(AQ556=1,1,AQ556-$AT$3/100)))</f>
        <v>-</v>
      </c>
      <c r="AR558" s="205" t="str">
        <f>IF(AR556="-","-",IF(AR556-$AT$3/100&lt;0,0,IF(AR556=1,1,AR556-$AT$3/100)))</f>
        <v>-</v>
      </c>
      <c r="AS558" s="205" t="str">
        <f>IF(AS556="-","-",IF(AS556-$AT$3/100&lt;0,0,IF(AS556=1,1,AS556-$AT$3/100)))</f>
        <v>-</v>
      </c>
      <c r="AT558" s="205" t="str">
        <f>IF(AT556="-","-",IF(AT556-$AT$3/100&lt;0,0,IF(AT556=1,1,AT556-$AT$3/100)))</f>
        <v>-</v>
      </c>
      <c r="AU558" s="192" t="str">
        <f>IF(AU556="-","-",IF(AU556-$AT$3/100&lt;0,0,IF(AU556=1,1,AU556-$AT$3/100)))</f>
        <v>-</v>
      </c>
      <c r="AV558" s="57"/>
      <c r="AW558" s="52"/>
      <c r="AY558" s="54">
        <f t="shared" si="80"/>
        <v>0</v>
      </c>
      <c r="AZ558" s="54">
        <f t="shared" si="81"/>
        <v>0</v>
      </c>
      <c r="BA558" s="54">
        <f t="shared" si="82"/>
        <v>0</v>
      </c>
      <c r="BB558" s="54">
        <f t="shared" si="83"/>
        <v>0</v>
      </c>
      <c r="BC558" s="54">
        <f t="shared" si="84"/>
        <v>0</v>
      </c>
      <c r="BE558" s="54">
        <f t="shared" si="85"/>
        <v>0</v>
      </c>
      <c r="BF558" s="54">
        <f t="shared" si="86"/>
        <v>0</v>
      </c>
      <c r="BG558" s="54">
        <f t="shared" si="87"/>
        <v>0</v>
      </c>
      <c r="BH558" s="54">
        <f t="shared" si="88"/>
        <v>0</v>
      </c>
      <c r="BI558" s="54">
        <f t="shared" si="89"/>
        <v>0</v>
      </c>
    </row>
    <row r="559" spans="1:61" s="53" customFormat="1" ht="12.95" customHeight="1">
      <c r="A559" s="179"/>
      <c r="B559" s="262"/>
      <c r="C559" s="265"/>
      <c r="D559" s="271"/>
      <c r="E559" s="273"/>
      <c r="F559" s="273"/>
      <c r="G559" s="273"/>
      <c r="H559" s="273"/>
      <c r="I559" s="273"/>
      <c r="J559" s="278">
        <f>SUM(D559:I561)</f>
        <v>0</v>
      </c>
      <c r="K559" s="48"/>
      <c r="L559" s="49"/>
      <c r="M559" s="50"/>
      <c r="N559" s="1"/>
      <c r="O559" s="2"/>
      <c r="P559" s="207">
        <f>ROUNDDOWN(+BE556+BE557+BE558+BE559+BE560+BE561,2)</f>
        <v>0</v>
      </c>
      <c r="Q559" s="49"/>
      <c r="R559" s="49"/>
      <c r="S559" s="50"/>
      <c r="T559" s="1"/>
      <c r="U559" s="2"/>
      <c r="V559" s="207">
        <f>ROUNDDOWN(+BF556+BF557+BF558+BF559+BF560+BF561,2)</f>
        <v>0</v>
      </c>
      <c r="W559" s="49"/>
      <c r="X559" s="49"/>
      <c r="Y559" s="50"/>
      <c r="Z559" s="1"/>
      <c r="AA559" s="2"/>
      <c r="AB559" s="207">
        <f>ROUNDDOWN(+BG556+BG557+BG558+BG559+BG560+BG561,2)</f>
        <v>0</v>
      </c>
      <c r="AC559" s="49"/>
      <c r="AD559" s="49"/>
      <c r="AE559" s="50"/>
      <c r="AF559" s="1"/>
      <c r="AG559" s="2"/>
      <c r="AH559" s="207">
        <f>ROUNDDOWN(+BH556+BH557+BH558+BH559+BH560+BH561,2)</f>
        <v>0</v>
      </c>
      <c r="AI559" s="56"/>
      <c r="AJ559" s="50"/>
      <c r="AK559" s="50"/>
      <c r="AL559" s="1"/>
      <c r="AM559" s="2"/>
      <c r="AN559" s="207">
        <f>ROUNDDOWN(+BI556+BI557+BI558+BI559+BI560+BI561,2)</f>
        <v>0</v>
      </c>
      <c r="AO559" s="225">
        <f>+AN559+AH559+AB559+V559+P559</f>
        <v>0</v>
      </c>
      <c r="AP559" s="219"/>
      <c r="AQ559" s="195"/>
      <c r="AR559" s="197"/>
      <c r="AS559" s="197"/>
      <c r="AT559" s="197"/>
      <c r="AU559" s="193"/>
      <c r="AV559" s="51"/>
      <c r="AW559" s="52"/>
      <c r="AY559" s="54">
        <f t="shared" si="80"/>
        <v>0</v>
      </c>
      <c r="AZ559" s="54">
        <f t="shared" si="81"/>
        <v>0</v>
      </c>
      <c r="BA559" s="54">
        <f t="shared" si="82"/>
        <v>0</v>
      </c>
      <c r="BB559" s="54">
        <f t="shared" si="83"/>
        <v>0</v>
      </c>
      <c r="BC559" s="54">
        <f t="shared" si="84"/>
        <v>0</v>
      </c>
      <c r="BE559" s="54">
        <f t="shared" si="85"/>
        <v>0</v>
      </c>
      <c r="BF559" s="54">
        <f t="shared" si="86"/>
        <v>0</v>
      </c>
      <c r="BG559" s="54">
        <f t="shared" si="87"/>
        <v>0</v>
      </c>
      <c r="BH559" s="54">
        <f t="shared" si="88"/>
        <v>0</v>
      </c>
      <c r="BI559" s="54">
        <f t="shared" si="89"/>
        <v>0</v>
      </c>
    </row>
    <row r="560" spans="1:61" s="53" customFormat="1" ht="12.95" customHeight="1">
      <c r="A560" s="179"/>
      <c r="B560" s="262"/>
      <c r="C560" s="265"/>
      <c r="D560" s="272"/>
      <c r="E560" s="274"/>
      <c r="F560" s="274"/>
      <c r="G560" s="274"/>
      <c r="H560" s="274"/>
      <c r="I560" s="274"/>
      <c r="J560" s="276"/>
      <c r="K560" s="48"/>
      <c r="L560" s="49"/>
      <c r="M560" s="50"/>
      <c r="N560" s="1"/>
      <c r="O560" s="2"/>
      <c r="P560" s="208"/>
      <c r="Q560" s="49"/>
      <c r="R560" s="49"/>
      <c r="S560" s="50"/>
      <c r="T560" s="1"/>
      <c r="U560" s="2"/>
      <c r="V560" s="208"/>
      <c r="W560" s="49"/>
      <c r="X560" s="49"/>
      <c r="Y560" s="50"/>
      <c r="Z560" s="1"/>
      <c r="AA560" s="2"/>
      <c r="AB560" s="208"/>
      <c r="AC560" s="49"/>
      <c r="AD560" s="49"/>
      <c r="AE560" s="50"/>
      <c r="AF560" s="1"/>
      <c r="AG560" s="2"/>
      <c r="AH560" s="208"/>
      <c r="AI560" s="58"/>
      <c r="AJ560" s="50"/>
      <c r="AK560" s="50"/>
      <c r="AL560" s="1"/>
      <c r="AM560" s="2"/>
      <c r="AN560" s="208"/>
      <c r="AO560" s="226"/>
      <c r="AP560" s="214">
        <f>IF(J559=0,0,ROUNDDOWN(+AO559/+J559,2))</f>
        <v>0</v>
      </c>
      <c r="AQ560" s="216" t="str">
        <f>IF(P559=0,"-",ROUNDDOWN(+P559/+AO559,2))</f>
        <v>-</v>
      </c>
      <c r="AR560" s="210" t="str">
        <f>IF(V559=0,"-",ROUNDDOWN(+V559/+AO559,2))</f>
        <v>-</v>
      </c>
      <c r="AS560" s="210" t="str">
        <f>IF(AB559=0,"-",ROUNDDOWN(+AB559/+AO559,2))</f>
        <v>-</v>
      </c>
      <c r="AT560" s="210" t="str">
        <f>IF(AH559=0,"-",ROUNDDOWN(+AH559/+AO559,2))</f>
        <v>-</v>
      </c>
      <c r="AU560" s="212" t="str">
        <f>IF(AN559=0,"-",ROUNDDOWN(+AN559/+AO559,2))</f>
        <v>-</v>
      </c>
      <c r="AV560" s="57"/>
      <c r="AW560" s="52"/>
      <c r="AY560" s="54">
        <f t="shared" si="80"/>
        <v>0</v>
      </c>
      <c r="AZ560" s="54">
        <f t="shared" si="81"/>
        <v>0</v>
      </c>
      <c r="BA560" s="54">
        <f t="shared" si="82"/>
        <v>0</v>
      </c>
      <c r="BB560" s="54">
        <f t="shared" si="83"/>
        <v>0</v>
      </c>
      <c r="BC560" s="54">
        <f t="shared" si="84"/>
        <v>0</v>
      </c>
      <c r="BE560" s="54">
        <f t="shared" si="85"/>
        <v>0</v>
      </c>
      <c r="BF560" s="54">
        <f t="shared" si="86"/>
        <v>0</v>
      </c>
      <c r="BG560" s="54">
        <f t="shared" si="87"/>
        <v>0</v>
      </c>
      <c r="BH560" s="54">
        <f t="shared" si="88"/>
        <v>0</v>
      </c>
      <c r="BI560" s="54">
        <f t="shared" si="89"/>
        <v>0</v>
      </c>
    </row>
    <row r="561" spans="1:61" s="53" customFormat="1" ht="12.95" customHeight="1">
      <c r="A561" s="179"/>
      <c r="B561" s="262"/>
      <c r="C561" s="265"/>
      <c r="D561" s="272"/>
      <c r="E561" s="274"/>
      <c r="F561" s="274"/>
      <c r="G561" s="274"/>
      <c r="H561" s="274"/>
      <c r="I561" s="274"/>
      <c r="J561" s="285"/>
      <c r="K561" s="66"/>
      <c r="L561" s="67"/>
      <c r="M561" s="68"/>
      <c r="N561" s="3"/>
      <c r="O561" s="4"/>
      <c r="P561" s="236"/>
      <c r="Q561" s="67"/>
      <c r="R561" s="67"/>
      <c r="S561" s="68"/>
      <c r="T561" s="3"/>
      <c r="U561" s="4"/>
      <c r="V561" s="236"/>
      <c r="W561" s="67"/>
      <c r="X561" s="67"/>
      <c r="Y561" s="68"/>
      <c r="Z561" s="3"/>
      <c r="AA561" s="4"/>
      <c r="AB561" s="236"/>
      <c r="AC561" s="67"/>
      <c r="AD561" s="67"/>
      <c r="AE561" s="68"/>
      <c r="AF561" s="3"/>
      <c r="AG561" s="4"/>
      <c r="AH561" s="236"/>
      <c r="AI561" s="69"/>
      <c r="AJ561" s="68"/>
      <c r="AK561" s="68"/>
      <c r="AL561" s="3"/>
      <c r="AM561" s="4"/>
      <c r="AN561" s="236"/>
      <c r="AO561" s="239"/>
      <c r="AP561" s="238"/>
      <c r="AQ561" s="217"/>
      <c r="AR561" s="211"/>
      <c r="AS561" s="211"/>
      <c r="AT561" s="211"/>
      <c r="AU561" s="213"/>
      <c r="AV561" s="57"/>
      <c r="AW561" s="52"/>
      <c r="AY561" s="54">
        <f t="shared" si="80"/>
        <v>0</v>
      </c>
      <c r="AZ561" s="54">
        <f t="shared" si="81"/>
        <v>0</v>
      </c>
      <c r="BA561" s="54">
        <f t="shared" si="82"/>
        <v>0</v>
      </c>
      <c r="BB561" s="54">
        <f t="shared" si="83"/>
        <v>0</v>
      </c>
      <c r="BC561" s="54">
        <f t="shared" si="84"/>
        <v>0</v>
      </c>
      <c r="BE561" s="54">
        <f t="shared" si="85"/>
        <v>0</v>
      </c>
      <c r="BF561" s="54">
        <f t="shared" si="86"/>
        <v>0</v>
      </c>
      <c r="BG561" s="54">
        <f t="shared" si="87"/>
        <v>0</v>
      </c>
      <c r="BH561" s="54">
        <f t="shared" si="88"/>
        <v>0</v>
      </c>
      <c r="BI561" s="54">
        <f t="shared" si="89"/>
        <v>0</v>
      </c>
    </row>
    <row r="562" spans="1:61" s="53" customFormat="1" ht="12.95" customHeight="1">
      <c r="A562" s="221">
        <f>A556+1</f>
        <v>93</v>
      </c>
      <c r="B562" s="279"/>
      <c r="C562" s="280"/>
      <c r="D562" s="281"/>
      <c r="E562" s="282"/>
      <c r="F562" s="282"/>
      <c r="G562" s="282"/>
      <c r="H562" s="282"/>
      <c r="I562" s="282"/>
      <c r="J562" s="283">
        <f>SUM(D562:I564)</f>
        <v>0</v>
      </c>
      <c r="K562" s="63"/>
      <c r="L562" s="64"/>
      <c r="M562" s="65"/>
      <c r="N562" s="5"/>
      <c r="O562" s="6"/>
      <c r="P562" s="284">
        <f>ROUNDDOWN(+AY562+AY563+AY564+AY565+AY566+AY567,2)</f>
        <v>0</v>
      </c>
      <c r="Q562" s="64"/>
      <c r="R562" s="64"/>
      <c r="S562" s="65"/>
      <c r="T562" s="5"/>
      <c r="U562" s="6"/>
      <c r="V562" s="284">
        <f>ROUNDDOWN(+AZ562+AZ563+AZ564+AZ565+AZ566+AZ567,2)</f>
        <v>0</v>
      </c>
      <c r="W562" s="64"/>
      <c r="X562" s="64"/>
      <c r="Y562" s="65"/>
      <c r="Z562" s="5"/>
      <c r="AA562" s="6"/>
      <c r="AB562" s="284">
        <f>ROUNDDOWN(+BA562+BA563+BA564+BA565+BA566+BA567,2)</f>
        <v>0</v>
      </c>
      <c r="AC562" s="64"/>
      <c r="AD562" s="64"/>
      <c r="AE562" s="65"/>
      <c r="AF562" s="5"/>
      <c r="AG562" s="6"/>
      <c r="AH562" s="284">
        <f>ROUNDDOWN(+BB562+BB563+BB564+BB565+BB566+BB567,2)</f>
        <v>0</v>
      </c>
      <c r="AI562" s="64"/>
      <c r="AJ562" s="64"/>
      <c r="AK562" s="65"/>
      <c r="AL562" s="5"/>
      <c r="AM562" s="6"/>
      <c r="AN562" s="227">
        <f>ROUNDDOWN(+BC562+BC563+BC564+BC565+BC566+BC567,2)</f>
        <v>0</v>
      </c>
      <c r="AO562" s="234">
        <f>+AN562+AH562+AB562+V562+P562</f>
        <v>0</v>
      </c>
      <c r="AP562" s="231">
        <f>IF(J562=0,0,ROUNDDOWN(+AO562/+J562,2))</f>
        <v>0</v>
      </c>
      <c r="AQ562" s="232" t="str">
        <f>IF(P562=0,"-",ROUNDDOWN(+P562/+AO562,2))</f>
        <v>-</v>
      </c>
      <c r="AR562" s="233" t="str">
        <f>IF(V562=0,"-",ROUNDDOWN(+V562/+AO562,2))</f>
        <v>-</v>
      </c>
      <c r="AS562" s="233" t="str">
        <f>IF(AB562=0,"-",ROUNDDOWN(+AB562/+AO562,2))</f>
        <v>-</v>
      </c>
      <c r="AT562" s="233" t="str">
        <f>IF(AH562=0,"-",ROUNDDOWN(+AH562/+AO562,2))</f>
        <v>-</v>
      </c>
      <c r="AU562" s="230" t="str">
        <f>IF(AN562=0,"-",ROUNDDOWN(+AN562/+AO562,2))</f>
        <v>-</v>
      </c>
      <c r="AV562" s="51"/>
      <c r="AW562" s="52"/>
      <c r="AY562" s="54">
        <f t="shared" si="80"/>
        <v>0</v>
      </c>
      <c r="AZ562" s="54">
        <f t="shared" si="81"/>
        <v>0</v>
      </c>
      <c r="BA562" s="54">
        <f t="shared" si="82"/>
        <v>0</v>
      </c>
      <c r="BB562" s="54">
        <f t="shared" si="83"/>
        <v>0</v>
      </c>
      <c r="BC562" s="54">
        <f t="shared" si="84"/>
        <v>0</v>
      </c>
      <c r="BE562" s="54">
        <f t="shared" si="85"/>
        <v>0</v>
      </c>
      <c r="BF562" s="54">
        <f t="shared" si="86"/>
        <v>0</v>
      </c>
      <c r="BG562" s="54">
        <f t="shared" si="87"/>
        <v>0</v>
      </c>
      <c r="BH562" s="54">
        <f t="shared" si="88"/>
        <v>0</v>
      </c>
      <c r="BI562" s="54">
        <f t="shared" si="89"/>
        <v>0</v>
      </c>
    </row>
    <row r="563" spans="1:61" s="53" customFormat="1" ht="12.95" customHeight="1">
      <c r="A563" s="179"/>
      <c r="B563" s="262"/>
      <c r="C563" s="265"/>
      <c r="D563" s="268"/>
      <c r="E563" s="270"/>
      <c r="F563" s="270"/>
      <c r="G563" s="270"/>
      <c r="H563" s="270"/>
      <c r="I563" s="270"/>
      <c r="J563" s="276"/>
      <c r="K563" s="48"/>
      <c r="L563" s="50"/>
      <c r="M563" s="50"/>
      <c r="N563" s="2"/>
      <c r="O563" s="2"/>
      <c r="P563" s="208"/>
      <c r="Q563" s="49"/>
      <c r="R563" s="49"/>
      <c r="S563" s="50"/>
      <c r="T563" s="2"/>
      <c r="U563" s="2"/>
      <c r="V563" s="208"/>
      <c r="W563" s="55"/>
      <c r="X563" s="55"/>
      <c r="Y563" s="56"/>
      <c r="Z563" s="2"/>
      <c r="AA563" s="2"/>
      <c r="AB563" s="208"/>
      <c r="AC563" s="55"/>
      <c r="AD563" s="55"/>
      <c r="AE563" s="56"/>
      <c r="AF563" s="2"/>
      <c r="AG563" s="2"/>
      <c r="AH563" s="208"/>
      <c r="AI563" s="56"/>
      <c r="AJ563" s="56"/>
      <c r="AK563" s="56"/>
      <c r="AL563" s="2"/>
      <c r="AM563" s="2"/>
      <c r="AN563" s="199"/>
      <c r="AO563" s="201"/>
      <c r="AP563" s="219"/>
      <c r="AQ563" s="195"/>
      <c r="AR563" s="197"/>
      <c r="AS563" s="197"/>
      <c r="AT563" s="197"/>
      <c r="AU563" s="193"/>
      <c r="AV563" s="57"/>
      <c r="AW563" s="52"/>
      <c r="AY563" s="54">
        <f t="shared" si="80"/>
        <v>0</v>
      </c>
      <c r="AZ563" s="54">
        <f t="shared" si="81"/>
        <v>0</v>
      </c>
      <c r="BA563" s="54">
        <f t="shared" si="82"/>
        <v>0</v>
      </c>
      <c r="BB563" s="54">
        <f t="shared" si="83"/>
        <v>0</v>
      </c>
      <c r="BC563" s="54">
        <f t="shared" si="84"/>
        <v>0</v>
      </c>
      <c r="BE563" s="54">
        <f t="shared" si="85"/>
        <v>0</v>
      </c>
      <c r="BF563" s="54">
        <f t="shared" si="86"/>
        <v>0</v>
      </c>
      <c r="BG563" s="54">
        <f t="shared" si="87"/>
        <v>0</v>
      </c>
      <c r="BH563" s="54">
        <f t="shared" si="88"/>
        <v>0</v>
      </c>
      <c r="BI563" s="54">
        <f t="shared" si="89"/>
        <v>0</v>
      </c>
    </row>
    <row r="564" spans="1:61" s="53" customFormat="1" ht="12.95" customHeight="1">
      <c r="A564" s="179"/>
      <c r="B564" s="262"/>
      <c r="C564" s="265"/>
      <c r="D564" s="268"/>
      <c r="E564" s="270"/>
      <c r="F564" s="270"/>
      <c r="G564" s="270"/>
      <c r="H564" s="270"/>
      <c r="I564" s="270"/>
      <c r="J564" s="276"/>
      <c r="K564" s="48"/>
      <c r="L564" s="49"/>
      <c r="M564" s="50"/>
      <c r="N564" s="1"/>
      <c r="O564" s="2"/>
      <c r="P564" s="208"/>
      <c r="Q564" s="49"/>
      <c r="R564" s="49"/>
      <c r="S564" s="50"/>
      <c r="T564" s="1"/>
      <c r="U564" s="2"/>
      <c r="V564" s="208"/>
      <c r="W564" s="49"/>
      <c r="X564" s="49"/>
      <c r="Y564" s="50"/>
      <c r="Z564" s="1"/>
      <c r="AA564" s="2"/>
      <c r="AB564" s="208"/>
      <c r="AC564" s="49"/>
      <c r="AD564" s="49"/>
      <c r="AE564" s="50"/>
      <c r="AF564" s="1"/>
      <c r="AG564" s="2"/>
      <c r="AH564" s="208"/>
      <c r="AI564" s="56"/>
      <c r="AJ564" s="50"/>
      <c r="AK564" s="50"/>
      <c r="AL564" s="1"/>
      <c r="AM564" s="2"/>
      <c r="AN564" s="199"/>
      <c r="AO564" s="201"/>
      <c r="AP564" s="218">
        <f>IF(AP562-$AT$3/100&lt;0,0,IF(OR(AQ562=1,AR562=1,AS562=1,AT562=1,AU562=1),AP562,AP562-$AT$3/100))</f>
        <v>0</v>
      </c>
      <c r="AQ564" s="220" t="str">
        <f>IF(AQ562="-","-",IF(AQ562-$AT$3/100&lt;0,0,IF(AQ562=1,1,AQ562-$AT$3/100)))</f>
        <v>-</v>
      </c>
      <c r="AR564" s="205" t="str">
        <f>IF(AR562="-","-",IF(AR562-$AT$3/100&lt;0,0,IF(AR562=1,1,AR562-$AT$3/100)))</f>
        <v>-</v>
      </c>
      <c r="AS564" s="205" t="str">
        <f>IF(AS562="-","-",IF(AS562-$AT$3/100&lt;0,0,IF(AS562=1,1,AS562-$AT$3/100)))</f>
        <v>-</v>
      </c>
      <c r="AT564" s="205" t="str">
        <f>IF(AT562="-","-",IF(AT562-$AT$3/100&lt;0,0,IF(AT562=1,1,AT562-$AT$3/100)))</f>
        <v>-</v>
      </c>
      <c r="AU564" s="192" t="str">
        <f>IF(AU562="-","-",IF(AU562-$AT$3/100&lt;0,0,IF(AU562=1,1,AU562-$AT$3/100)))</f>
        <v>-</v>
      </c>
      <c r="AV564" s="57"/>
      <c r="AW564" s="52"/>
      <c r="AY564" s="54">
        <f t="shared" si="80"/>
        <v>0</v>
      </c>
      <c r="AZ564" s="54">
        <f t="shared" si="81"/>
        <v>0</v>
      </c>
      <c r="BA564" s="54">
        <f t="shared" si="82"/>
        <v>0</v>
      </c>
      <c r="BB564" s="54">
        <f t="shared" si="83"/>
        <v>0</v>
      </c>
      <c r="BC564" s="54">
        <f t="shared" si="84"/>
        <v>0</v>
      </c>
      <c r="BE564" s="54">
        <f t="shared" si="85"/>
        <v>0</v>
      </c>
      <c r="BF564" s="54">
        <f t="shared" si="86"/>
        <v>0</v>
      </c>
      <c r="BG564" s="54">
        <f t="shared" si="87"/>
        <v>0</v>
      </c>
      <c r="BH564" s="54">
        <f t="shared" si="88"/>
        <v>0</v>
      </c>
      <c r="BI564" s="54">
        <f t="shared" si="89"/>
        <v>0</v>
      </c>
    </row>
    <row r="565" spans="1:61" s="53" customFormat="1" ht="12.95" customHeight="1">
      <c r="A565" s="179"/>
      <c r="B565" s="262"/>
      <c r="C565" s="265"/>
      <c r="D565" s="271"/>
      <c r="E565" s="273"/>
      <c r="F565" s="273"/>
      <c r="G565" s="273"/>
      <c r="H565" s="273"/>
      <c r="I565" s="273"/>
      <c r="J565" s="278">
        <f>SUM(D565:I567)</f>
        <v>0</v>
      </c>
      <c r="K565" s="48"/>
      <c r="L565" s="49"/>
      <c r="M565" s="50"/>
      <c r="N565" s="1"/>
      <c r="O565" s="2"/>
      <c r="P565" s="207">
        <f>ROUNDDOWN(+BE562+BE563+BE564+BE565+BE566+BE567,2)</f>
        <v>0</v>
      </c>
      <c r="Q565" s="49"/>
      <c r="R565" s="49"/>
      <c r="S565" s="50"/>
      <c r="T565" s="1"/>
      <c r="U565" s="2"/>
      <c r="V565" s="207">
        <f>ROUNDDOWN(+BF562+BF563+BF564+BF565+BF566+BF567,2)</f>
        <v>0</v>
      </c>
      <c r="W565" s="49"/>
      <c r="X565" s="49"/>
      <c r="Y565" s="50"/>
      <c r="Z565" s="1"/>
      <c r="AA565" s="2"/>
      <c r="AB565" s="207">
        <f>ROUNDDOWN(+BG562+BG563+BG564+BG565+BG566+BG567,2)</f>
        <v>0</v>
      </c>
      <c r="AC565" s="49"/>
      <c r="AD565" s="49"/>
      <c r="AE565" s="50"/>
      <c r="AF565" s="1"/>
      <c r="AG565" s="2"/>
      <c r="AH565" s="207">
        <f>ROUNDDOWN(+BH562+BH563+BH564+BH565+BH566+BH567,2)</f>
        <v>0</v>
      </c>
      <c r="AI565" s="56"/>
      <c r="AJ565" s="50"/>
      <c r="AK565" s="50"/>
      <c r="AL565" s="1"/>
      <c r="AM565" s="2"/>
      <c r="AN565" s="207">
        <f>ROUNDDOWN(+BI562+BI563+BI564+BI565+BI566+BI567,2)</f>
        <v>0</v>
      </c>
      <c r="AO565" s="225">
        <f>+AN565+AH565+AB565+V565+P565</f>
        <v>0</v>
      </c>
      <c r="AP565" s="219"/>
      <c r="AQ565" s="195"/>
      <c r="AR565" s="197"/>
      <c r="AS565" s="197"/>
      <c r="AT565" s="197"/>
      <c r="AU565" s="193"/>
      <c r="AV565" s="51"/>
      <c r="AW565" s="52"/>
      <c r="AY565" s="54">
        <f t="shared" si="80"/>
        <v>0</v>
      </c>
      <c r="AZ565" s="54">
        <f t="shared" si="81"/>
        <v>0</v>
      </c>
      <c r="BA565" s="54">
        <f t="shared" si="82"/>
        <v>0</v>
      </c>
      <c r="BB565" s="54">
        <f t="shared" si="83"/>
        <v>0</v>
      </c>
      <c r="BC565" s="54">
        <f t="shared" si="84"/>
        <v>0</v>
      </c>
      <c r="BE565" s="54">
        <f t="shared" si="85"/>
        <v>0</v>
      </c>
      <c r="BF565" s="54">
        <f t="shared" si="86"/>
        <v>0</v>
      </c>
      <c r="BG565" s="54">
        <f t="shared" si="87"/>
        <v>0</v>
      </c>
      <c r="BH565" s="54">
        <f t="shared" si="88"/>
        <v>0</v>
      </c>
      <c r="BI565" s="54">
        <f t="shared" si="89"/>
        <v>0</v>
      </c>
    </row>
    <row r="566" spans="1:61" s="53" customFormat="1" ht="12.95" customHeight="1">
      <c r="A566" s="179"/>
      <c r="B566" s="262"/>
      <c r="C566" s="265"/>
      <c r="D566" s="272"/>
      <c r="E566" s="274"/>
      <c r="F566" s="274"/>
      <c r="G566" s="274"/>
      <c r="H566" s="274"/>
      <c r="I566" s="274"/>
      <c r="J566" s="276"/>
      <c r="K566" s="48"/>
      <c r="L566" s="49"/>
      <c r="M566" s="50"/>
      <c r="N566" s="1"/>
      <c r="O566" s="2"/>
      <c r="P566" s="208"/>
      <c r="Q566" s="49"/>
      <c r="R566" s="49"/>
      <c r="S566" s="50"/>
      <c r="T566" s="1"/>
      <c r="U566" s="2"/>
      <c r="V566" s="208"/>
      <c r="W566" s="49"/>
      <c r="X566" s="49"/>
      <c r="Y566" s="50"/>
      <c r="Z566" s="1"/>
      <c r="AA566" s="2"/>
      <c r="AB566" s="208"/>
      <c r="AC566" s="49"/>
      <c r="AD566" s="49"/>
      <c r="AE566" s="50"/>
      <c r="AF566" s="1"/>
      <c r="AG566" s="2"/>
      <c r="AH566" s="208"/>
      <c r="AI566" s="58"/>
      <c r="AJ566" s="50"/>
      <c r="AK566" s="50"/>
      <c r="AL566" s="1"/>
      <c r="AM566" s="2"/>
      <c r="AN566" s="208"/>
      <c r="AO566" s="226"/>
      <c r="AP566" s="214">
        <f>IF(J565=0,0,ROUNDDOWN(+AO565/+J565,2))</f>
        <v>0</v>
      </c>
      <c r="AQ566" s="216" t="str">
        <f>IF(P565=0,"-",ROUNDDOWN(+P565/+AO565,2))</f>
        <v>-</v>
      </c>
      <c r="AR566" s="210" t="str">
        <f>IF(V565=0,"-",ROUNDDOWN(+V565/+AO565,2))</f>
        <v>-</v>
      </c>
      <c r="AS566" s="210" t="str">
        <f>IF(AB565=0,"-",ROUNDDOWN(+AB565/+AO565,2))</f>
        <v>-</v>
      </c>
      <c r="AT566" s="210" t="str">
        <f>IF(AH565=0,"-",ROUNDDOWN(+AH565/+AO565,2))</f>
        <v>-</v>
      </c>
      <c r="AU566" s="212" t="str">
        <f>IF(AN565=0,"-",ROUNDDOWN(+AN565/+AO565,2))</f>
        <v>-</v>
      </c>
      <c r="AV566" s="57"/>
      <c r="AW566" s="52"/>
      <c r="AY566" s="54">
        <f t="shared" si="80"/>
        <v>0</v>
      </c>
      <c r="AZ566" s="54">
        <f t="shared" si="81"/>
        <v>0</v>
      </c>
      <c r="BA566" s="54">
        <f t="shared" si="82"/>
        <v>0</v>
      </c>
      <c r="BB566" s="54">
        <f t="shared" si="83"/>
        <v>0</v>
      </c>
      <c r="BC566" s="54">
        <f t="shared" si="84"/>
        <v>0</v>
      </c>
      <c r="BE566" s="54">
        <f t="shared" si="85"/>
        <v>0</v>
      </c>
      <c r="BF566" s="54">
        <f t="shared" si="86"/>
        <v>0</v>
      </c>
      <c r="BG566" s="54">
        <f t="shared" si="87"/>
        <v>0</v>
      </c>
      <c r="BH566" s="54">
        <f t="shared" si="88"/>
        <v>0</v>
      </c>
      <c r="BI566" s="54">
        <f t="shared" si="89"/>
        <v>0</v>
      </c>
    </row>
    <row r="567" spans="1:61" s="53" customFormat="1" ht="12.95" customHeight="1">
      <c r="A567" s="179"/>
      <c r="B567" s="262"/>
      <c r="C567" s="265"/>
      <c r="D567" s="272"/>
      <c r="E567" s="274"/>
      <c r="F567" s="274"/>
      <c r="G567" s="274"/>
      <c r="H567" s="274"/>
      <c r="I567" s="274"/>
      <c r="J567" s="285"/>
      <c r="K567" s="66"/>
      <c r="L567" s="67"/>
      <c r="M567" s="68"/>
      <c r="N567" s="3"/>
      <c r="O567" s="4"/>
      <c r="P567" s="236"/>
      <c r="Q567" s="67"/>
      <c r="R567" s="67"/>
      <c r="S567" s="68"/>
      <c r="T567" s="3"/>
      <c r="U567" s="4"/>
      <c r="V567" s="236"/>
      <c r="W567" s="67"/>
      <c r="X567" s="67"/>
      <c r="Y567" s="68"/>
      <c r="Z567" s="3"/>
      <c r="AA567" s="4"/>
      <c r="AB567" s="236"/>
      <c r="AC567" s="67"/>
      <c r="AD567" s="67"/>
      <c r="AE567" s="68"/>
      <c r="AF567" s="3"/>
      <c r="AG567" s="4"/>
      <c r="AH567" s="236"/>
      <c r="AI567" s="69"/>
      <c r="AJ567" s="68"/>
      <c r="AK567" s="68"/>
      <c r="AL567" s="3"/>
      <c r="AM567" s="4"/>
      <c r="AN567" s="236"/>
      <c r="AO567" s="239"/>
      <c r="AP567" s="238"/>
      <c r="AQ567" s="217"/>
      <c r="AR567" s="211"/>
      <c r="AS567" s="211"/>
      <c r="AT567" s="211"/>
      <c r="AU567" s="213"/>
      <c r="AV567" s="57"/>
      <c r="AW567" s="52"/>
      <c r="AY567" s="54">
        <f t="shared" si="80"/>
        <v>0</v>
      </c>
      <c r="AZ567" s="54">
        <f t="shared" si="81"/>
        <v>0</v>
      </c>
      <c r="BA567" s="54">
        <f t="shared" si="82"/>
        <v>0</v>
      </c>
      <c r="BB567" s="54">
        <f t="shared" si="83"/>
        <v>0</v>
      </c>
      <c r="BC567" s="54">
        <f t="shared" si="84"/>
        <v>0</v>
      </c>
      <c r="BE567" s="54">
        <f t="shared" si="85"/>
        <v>0</v>
      </c>
      <c r="BF567" s="54">
        <f t="shared" si="86"/>
        <v>0</v>
      </c>
      <c r="BG567" s="54">
        <f t="shared" si="87"/>
        <v>0</v>
      </c>
      <c r="BH567" s="54">
        <f t="shared" si="88"/>
        <v>0</v>
      </c>
      <c r="BI567" s="54">
        <f t="shared" si="89"/>
        <v>0</v>
      </c>
    </row>
    <row r="568" spans="1:61" s="53" customFormat="1" ht="12.95" customHeight="1">
      <c r="A568" s="221">
        <f>A562+1</f>
        <v>94</v>
      </c>
      <c r="B568" s="279"/>
      <c r="C568" s="280"/>
      <c r="D568" s="281"/>
      <c r="E568" s="282"/>
      <c r="F568" s="282"/>
      <c r="G568" s="282"/>
      <c r="H568" s="282"/>
      <c r="I568" s="282"/>
      <c r="J568" s="283">
        <f>SUM(D568:I570)</f>
        <v>0</v>
      </c>
      <c r="K568" s="63"/>
      <c r="L568" s="64"/>
      <c r="M568" s="65"/>
      <c r="N568" s="5"/>
      <c r="O568" s="6"/>
      <c r="P568" s="284">
        <f>ROUNDDOWN(+AY568+AY569+AY570+AY571+AY572+AY573,2)</f>
        <v>0</v>
      </c>
      <c r="Q568" s="64"/>
      <c r="R568" s="64"/>
      <c r="S568" s="65"/>
      <c r="T568" s="5"/>
      <c r="U568" s="6"/>
      <c r="V568" s="284">
        <f>ROUNDDOWN(+AZ568+AZ569+AZ570+AZ571+AZ572+AZ573,2)</f>
        <v>0</v>
      </c>
      <c r="W568" s="64"/>
      <c r="X568" s="64"/>
      <c r="Y568" s="65"/>
      <c r="Z568" s="5"/>
      <c r="AA568" s="6"/>
      <c r="AB568" s="284">
        <f>ROUNDDOWN(+BA568+BA569+BA570+BA571+BA572+BA573,2)</f>
        <v>0</v>
      </c>
      <c r="AC568" s="64"/>
      <c r="AD568" s="64"/>
      <c r="AE568" s="65"/>
      <c r="AF568" s="5"/>
      <c r="AG568" s="6"/>
      <c r="AH568" s="284">
        <f>ROUNDDOWN(+BB568+BB569+BB570+BB571+BB572+BB573,2)</f>
        <v>0</v>
      </c>
      <c r="AI568" s="64"/>
      <c r="AJ568" s="64"/>
      <c r="AK568" s="65"/>
      <c r="AL568" s="5"/>
      <c r="AM568" s="6"/>
      <c r="AN568" s="227">
        <f>ROUNDDOWN(+BC568+BC569+BC570+BC571+BC572+BC573,2)</f>
        <v>0</v>
      </c>
      <c r="AO568" s="234">
        <f>+AN568+AH568+AB568+V568+P568</f>
        <v>0</v>
      </c>
      <c r="AP568" s="231">
        <f>IF(J568=0,0,ROUNDDOWN(+AO568/+J568,2))</f>
        <v>0</v>
      </c>
      <c r="AQ568" s="232" t="str">
        <f>IF(P568=0,"-",ROUNDDOWN(+P568/+AO568,2))</f>
        <v>-</v>
      </c>
      <c r="AR568" s="233" t="str">
        <f>IF(V568=0,"-",ROUNDDOWN(+V568/+AO568,2))</f>
        <v>-</v>
      </c>
      <c r="AS568" s="233" t="str">
        <f>IF(AB568=0,"-",ROUNDDOWN(+AB568/+AO568,2))</f>
        <v>-</v>
      </c>
      <c r="AT568" s="233" t="str">
        <f>IF(AH568=0,"-",ROUNDDOWN(+AH568/+AO568,2))</f>
        <v>-</v>
      </c>
      <c r="AU568" s="230" t="str">
        <f>IF(AN568=0,"-",ROUNDDOWN(+AN568/+AO568,2))</f>
        <v>-</v>
      </c>
      <c r="AV568" s="51"/>
      <c r="AW568" s="52"/>
      <c r="AY568" s="54">
        <f t="shared" si="80"/>
        <v>0</v>
      </c>
      <c r="AZ568" s="54">
        <f t="shared" si="81"/>
        <v>0</v>
      </c>
      <c r="BA568" s="54">
        <f t="shared" si="82"/>
        <v>0</v>
      </c>
      <c r="BB568" s="54">
        <f t="shared" si="83"/>
        <v>0</v>
      </c>
      <c r="BC568" s="54">
        <f t="shared" si="84"/>
        <v>0</v>
      </c>
      <c r="BE568" s="54">
        <f t="shared" si="85"/>
        <v>0</v>
      </c>
      <c r="BF568" s="54">
        <f t="shared" si="86"/>
        <v>0</v>
      </c>
      <c r="BG568" s="54">
        <f t="shared" si="87"/>
        <v>0</v>
      </c>
      <c r="BH568" s="54">
        <f t="shared" si="88"/>
        <v>0</v>
      </c>
      <c r="BI568" s="54">
        <f t="shared" si="89"/>
        <v>0</v>
      </c>
    </row>
    <row r="569" spans="1:61" s="53" customFormat="1" ht="12.95" customHeight="1">
      <c r="A569" s="179"/>
      <c r="B569" s="262"/>
      <c r="C569" s="265"/>
      <c r="D569" s="268"/>
      <c r="E569" s="270"/>
      <c r="F569" s="270"/>
      <c r="G569" s="270"/>
      <c r="H569" s="270"/>
      <c r="I569" s="270"/>
      <c r="J569" s="276"/>
      <c r="K569" s="48"/>
      <c r="L569" s="50"/>
      <c r="M569" s="50"/>
      <c r="N569" s="2"/>
      <c r="O569" s="2"/>
      <c r="P569" s="208"/>
      <c r="Q569" s="49"/>
      <c r="R569" s="49"/>
      <c r="S569" s="50"/>
      <c r="T569" s="2"/>
      <c r="U569" s="2"/>
      <c r="V569" s="208"/>
      <c r="W569" s="55"/>
      <c r="X569" s="55"/>
      <c r="Y569" s="56"/>
      <c r="Z569" s="2"/>
      <c r="AA569" s="2"/>
      <c r="AB569" s="208"/>
      <c r="AC569" s="55"/>
      <c r="AD569" s="55"/>
      <c r="AE569" s="56"/>
      <c r="AF569" s="2"/>
      <c r="AG569" s="2"/>
      <c r="AH569" s="208"/>
      <c r="AI569" s="56"/>
      <c r="AJ569" s="56"/>
      <c r="AK569" s="56"/>
      <c r="AL569" s="2"/>
      <c r="AM569" s="2"/>
      <c r="AN569" s="199"/>
      <c r="AO569" s="201"/>
      <c r="AP569" s="219"/>
      <c r="AQ569" s="195"/>
      <c r="AR569" s="197"/>
      <c r="AS569" s="197"/>
      <c r="AT569" s="197"/>
      <c r="AU569" s="193"/>
      <c r="AV569" s="57"/>
      <c r="AW569" s="52"/>
      <c r="AY569" s="54">
        <f t="shared" si="80"/>
        <v>0</v>
      </c>
      <c r="AZ569" s="54">
        <f t="shared" si="81"/>
        <v>0</v>
      </c>
      <c r="BA569" s="54">
        <f t="shared" si="82"/>
        <v>0</v>
      </c>
      <c r="BB569" s="54">
        <f t="shared" si="83"/>
        <v>0</v>
      </c>
      <c r="BC569" s="54">
        <f t="shared" si="84"/>
        <v>0</v>
      </c>
      <c r="BE569" s="54">
        <f t="shared" si="85"/>
        <v>0</v>
      </c>
      <c r="BF569" s="54">
        <f t="shared" si="86"/>
        <v>0</v>
      </c>
      <c r="BG569" s="54">
        <f t="shared" si="87"/>
        <v>0</v>
      </c>
      <c r="BH569" s="54">
        <f t="shared" si="88"/>
        <v>0</v>
      </c>
      <c r="BI569" s="54">
        <f t="shared" si="89"/>
        <v>0</v>
      </c>
    </row>
    <row r="570" spans="1:61" s="53" customFormat="1" ht="12.95" customHeight="1">
      <c r="A570" s="179"/>
      <c r="B570" s="262"/>
      <c r="C570" s="265"/>
      <c r="D570" s="268"/>
      <c r="E570" s="270"/>
      <c r="F570" s="270"/>
      <c r="G570" s="270"/>
      <c r="H570" s="270"/>
      <c r="I570" s="270"/>
      <c r="J570" s="276"/>
      <c r="K570" s="48"/>
      <c r="L570" s="49"/>
      <c r="M570" s="50"/>
      <c r="N570" s="1"/>
      <c r="O570" s="2"/>
      <c r="P570" s="208"/>
      <c r="Q570" s="49"/>
      <c r="R570" s="49"/>
      <c r="S570" s="50"/>
      <c r="T570" s="1"/>
      <c r="U570" s="2"/>
      <c r="V570" s="208"/>
      <c r="W570" s="49"/>
      <c r="X570" s="49"/>
      <c r="Y570" s="50"/>
      <c r="Z570" s="1"/>
      <c r="AA570" s="2"/>
      <c r="AB570" s="208"/>
      <c r="AC570" s="49"/>
      <c r="AD570" s="49"/>
      <c r="AE570" s="50"/>
      <c r="AF570" s="1"/>
      <c r="AG570" s="2"/>
      <c r="AH570" s="208"/>
      <c r="AI570" s="56"/>
      <c r="AJ570" s="50"/>
      <c r="AK570" s="50"/>
      <c r="AL570" s="1"/>
      <c r="AM570" s="2"/>
      <c r="AN570" s="199"/>
      <c r="AO570" s="201"/>
      <c r="AP570" s="218">
        <f>IF(AP568-$AT$3/100&lt;0,0,IF(OR(AQ568=1,AR568=1,AS568=1,AT568=1,AU568=1),AP568,AP568-$AT$3/100))</f>
        <v>0</v>
      </c>
      <c r="AQ570" s="220" t="str">
        <f>IF(AQ568="-","-",IF(AQ568-$AT$3/100&lt;0,0,IF(AQ568=1,1,AQ568-$AT$3/100)))</f>
        <v>-</v>
      </c>
      <c r="AR570" s="205" t="str">
        <f>IF(AR568="-","-",IF(AR568-$AT$3/100&lt;0,0,IF(AR568=1,1,AR568-$AT$3/100)))</f>
        <v>-</v>
      </c>
      <c r="AS570" s="205" t="str">
        <f>IF(AS568="-","-",IF(AS568-$AT$3/100&lt;0,0,IF(AS568=1,1,AS568-$AT$3/100)))</f>
        <v>-</v>
      </c>
      <c r="AT570" s="205" t="str">
        <f>IF(AT568="-","-",IF(AT568-$AT$3/100&lt;0,0,IF(AT568=1,1,AT568-$AT$3/100)))</f>
        <v>-</v>
      </c>
      <c r="AU570" s="192" t="str">
        <f>IF(AU568="-","-",IF(AU568-$AT$3/100&lt;0,0,IF(AU568=1,1,AU568-$AT$3/100)))</f>
        <v>-</v>
      </c>
      <c r="AV570" s="57"/>
      <c r="AW570" s="52"/>
      <c r="AY570" s="54">
        <f t="shared" si="80"/>
        <v>0</v>
      </c>
      <c r="AZ570" s="54">
        <f t="shared" si="81"/>
        <v>0</v>
      </c>
      <c r="BA570" s="54">
        <f t="shared" si="82"/>
        <v>0</v>
      </c>
      <c r="BB570" s="54">
        <f t="shared" si="83"/>
        <v>0</v>
      </c>
      <c r="BC570" s="54">
        <f t="shared" si="84"/>
        <v>0</v>
      </c>
      <c r="BE570" s="54">
        <f t="shared" si="85"/>
        <v>0</v>
      </c>
      <c r="BF570" s="54">
        <f t="shared" si="86"/>
        <v>0</v>
      </c>
      <c r="BG570" s="54">
        <f t="shared" si="87"/>
        <v>0</v>
      </c>
      <c r="BH570" s="54">
        <f t="shared" si="88"/>
        <v>0</v>
      </c>
      <c r="BI570" s="54">
        <f t="shared" si="89"/>
        <v>0</v>
      </c>
    </row>
    <row r="571" spans="1:61" s="53" customFormat="1" ht="12.95" customHeight="1">
      <c r="A571" s="179"/>
      <c r="B571" s="262"/>
      <c r="C571" s="265"/>
      <c r="D571" s="271"/>
      <c r="E571" s="273"/>
      <c r="F571" s="273"/>
      <c r="G571" s="273"/>
      <c r="H571" s="273"/>
      <c r="I571" s="273"/>
      <c r="J571" s="278">
        <f>SUM(D571:I573)</f>
        <v>0</v>
      </c>
      <c r="K571" s="48"/>
      <c r="L571" s="49"/>
      <c r="M571" s="50"/>
      <c r="N571" s="1"/>
      <c r="O571" s="2"/>
      <c r="P571" s="207">
        <f>ROUNDDOWN(+BE568+BE569+BE570+BE571+BE572+BE573,2)</f>
        <v>0</v>
      </c>
      <c r="Q571" s="49"/>
      <c r="R571" s="49"/>
      <c r="S571" s="50"/>
      <c r="T571" s="1"/>
      <c r="U571" s="2"/>
      <c r="V571" s="207">
        <f>ROUNDDOWN(+BF568+BF569+BF570+BF571+BF572+BF573,2)</f>
        <v>0</v>
      </c>
      <c r="W571" s="49"/>
      <c r="X571" s="49"/>
      <c r="Y571" s="50"/>
      <c r="Z571" s="1"/>
      <c r="AA571" s="2"/>
      <c r="AB571" s="207">
        <f>ROUNDDOWN(+BG568+BG569+BG570+BG571+BG572+BG573,2)</f>
        <v>0</v>
      </c>
      <c r="AC571" s="49"/>
      <c r="AD571" s="49"/>
      <c r="AE571" s="50"/>
      <c r="AF571" s="1"/>
      <c r="AG571" s="2"/>
      <c r="AH571" s="207">
        <f>ROUNDDOWN(+BH568+BH569+BH570+BH571+BH572+BH573,2)</f>
        <v>0</v>
      </c>
      <c r="AI571" s="56"/>
      <c r="AJ571" s="50"/>
      <c r="AK571" s="50"/>
      <c r="AL571" s="1"/>
      <c r="AM571" s="2"/>
      <c r="AN571" s="207">
        <f>ROUNDDOWN(+BI568+BI569+BI570+BI571+BI572+BI573,2)</f>
        <v>0</v>
      </c>
      <c r="AO571" s="225">
        <f>+AN571+AH571+AB571+V571+P571</f>
        <v>0</v>
      </c>
      <c r="AP571" s="219"/>
      <c r="AQ571" s="195"/>
      <c r="AR571" s="197"/>
      <c r="AS571" s="197"/>
      <c r="AT571" s="197"/>
      <c r="AU571" s="193"/>
      <c r="AV571" s="51"/>
      <c r="AW571" s="52"/>
      <c r="AY571" s="54">
        <f t="shared" si="80"/>
        <v>0</v>
      </c>
      <c r="AZ571" s="54">
        <f t="shared" si="81"/>
        <v>0</v>
      </c>
      <c r="BA571" s="54">
        <f t="shared" si="82"/>
        <v>0</v>
      </c>
      <c r="BB571" s="54">
        <f t="shared" si="83"/>
        <v>0</v>
      </c>
      <c r="BC571" s="54">
        <f t="shared" si="84"/>
        <v>0</v>
      </c>
      <c r="BE571" s="54">
        <f t="shared" si="85"/>
        <v>0</v>
      </c>
      <c r="BF571" s="54">
        <f t="shared" si="86"/>
        <v>0</v>
      </c>
      <c r="BG571" s="54">
        <f t="shared" si="87"/>
        <v>0</v>
      </c>
      <c r="BH571" s="54">
        <f t="shared" si="88"/>
        <v>0</v>
      </c>
      <c r="BI571" s="54">
        <f t="shared" si="89"/>
        <v>0</v>
      </c>
    </row>
    <row r="572" spans="1:61" s="53" customFormat="1" ht="12.95" customHeight="1">
      <c r="A572" s="179"/>
      <c r="B572" s="262"/>
      <c r="C572" s="265"/>
      <c r="D572" s="272"/>
      <c r="E572" s="274"/>
      <c r="F572" s="274"/>
      <c r="G572" s="274"/>
      <c r="H572" s="274"/>
      <c r="I572" s="274"/>
      <c r="J572" s="276"/>
      <c r="K572" s="48"/>
      <c r="L572" s="49"/>
      <c r="M572" s="50"/>
      <c r="N572" s="1"/>
      <c r="O572" s="2"/>
      <c r="P572" s="208"/>
      <c r="Q572" s="49"/>
      <c r="R572" s="49"/>
      <c r="S572" s="50"/>
      <c r="T572" s="1"/>
      <c r="U572" s="2"/>
      <c r="V572" s="208"/>
      <c r="W572" s="49"/>
      <c r="X572" s="49"/>
      <c r="Y572" s="50"/>
      <c r="Z572" s="1"/>
      <c r="AA572" s="2"/>
      <c r="AB572" s="208"/>
      <c r="AC572" s="49"/>
      <c r="AD572" s="49"/>
      <c r="AE572" s="50"/>
      <c r="AF572" s="1"/>
      <c r="AG572" s="2"/>
      <c r="AH572" s="208"/>
      <c r="AI572" s="58"/>
      <c r="AJ572" s="50"/>
      <c r="AK572" s="50"/>
      <c r="AL572" s="1"/>
      <c r="AM572" s="2"/>
      <c r="AN572" s="208"/>
      <c r="AO572" s="226"/>
      <c r="AP572" s="214">
        <f>IF(J571=0,0,ROUNDDOWN(+AO571/+J571,2))</f>
        <v>0</v>
      </c>
      <c r="AQ572" s="216" t="str">
        <f>IF(P571=0,"-",ROUNDDOWN(+P571/+AO571,2))</f>
        <v>-</v>
      </c>
      <c r="AR572" s="210" t="str">
        <f>IF(V571=0,"-",ROUNDDOWN(+V571/+AO571,2))</f>
        <v>-</v>
      </c>
      <c r="AS572" s="210" t="str">
        <f>IF(AB571=0,"-",ROUNDDOWN(+AB571/+AO571,2))</f>
        <v>-</v>
      </c>
      <c r="AT572" s="210" t="str">
        <f>IF(AH571=0,"-",ROUNDDOWN(+AH571/+AO571,2))</f>
        <v>-</v>
      </c>
      <c r="AU572" s="212" t="str">
        <f>IF(AN571=0,"-",ROUNDDOWN(+AN571/+AO571,2))</f>
        <v>-</v>
      </c>
      <c r="AV572" s="57"/>
      <c r="AW572" s="52"/>
      <c r="AY572" s="54">
        <f t="shared" si="80"/>
        <v>0</v>
      </c>
      <c r="AZ572" s="54">
        <f t="shared" si="81"/>
        <v>0</v>
      </c>
      <c r="BA572" s="54">
        <f t="shared" si="82"/>
        <v>0</v>
      </c>
      <c r="BB572" s="54">
        <f t="shared" si="83"/>
        <v>0</v>
      </c>
      <c r="BC572" s="54">
        <f t="shared" si="84"/>
        <v>0</v>
      </c>
      <c r="BE572" s="54">
        <f t="shared" si="85"/>
        <v>0</v>
      </c>
      <c r="BF572" s="54">
        <f t="shared" si="86"/>
        <v>0</v>
      </c>
      <c r="BG572" s="54">
        <f t="shared" si="87"/>
        <v>0</v>
      </c>
      <c r="BH572" s="54">
        <f t="shared" si="88"/>
        <v>0</v>
      </c>
      <c r="BI572" s="54">
        <f t="shared" si="89"/>
        <v>0</v>
      </c>
    </row>
    <row r="573" spans="1:61" s="53" customFormat="1" ht="12.95" customHeight="1">
      <c r="A573" s="179"/>
      <c r="B573" s="262"/>
      <c r="C573" s="265"/>
      <c r="D573" s="272"/>
      <c r="E573" s="274"/>
      <c r="F573" s="274"/>
      <c r="G573" s="274"/>
      <c r="H573" s="274"/>
      <c r="I573" s="274"/>
      <c r="J573" s="285"/>
      <c r="K573" s="66"/>
      <c r="L573" s="67"/>
      <c r="M573" s="68"/>
      <c r="N573" s="3"/>
      <c r="O573" s="4"/>
      <c r="P573" s="236"/>
      <c r="Q573" s="67"/>
      <c r="R573" s="67"/>
      <c r="S573" s="68"/>
      <c r="T573" s="3"/>
      <c r="U573" s="4"/>
      <c r="V573" s="236"/>
      <c r="W573" s="67"/>
      <c r="X573" s="67"/>
      <c r="Y573" s="68"/>
      <c r="Z573" s="3"/>
      <c r="AA573" s="4"/>
      <c r="AB573" s="236"/>
      <c r="AC573" s="67"/>
      <c r="AD573" s="67"/>
      <c r="AE573" s="68"/>
      <c r="AF573" s="3"/>
      <c r="AG573" s="4"/>
      <c r="AH573" s="236"/>
      <c r="AI573" s="69"/>
      <c r="AJ573" s="68"/>
      <c r="AK573" s="68"/>
      <c r="AL573" s="3"/>
      <c r="AM573" s="4"/>
      <c r="AN573" s="236"/>
      <c r="AO573" s="239"/>
      <c r="AP573" s="238"/>
      <c r="AQ573" s="217"/>
      <c r="AR573" s="211"/>
      <c r="AS573" s="211"/>
      <c r="AT573" s="211"/>
      <c r="AU573" s="213"/>
      <c r="AV573" s="57"/>
      <c r="AW573" s="52"/>
      <c r="AY573" s="54">
        <f t="shared" si="80"/>
        <v>0</v>
      </c>
      <c r="AZ573" s="54">
        <f t="shared" si="81"/>
        <v>0</v>
      </c>
      <c r="BA573" s="54">
        <f t="shared" si="82"/>
        <v>0</v>
      </c>
      <c r="BB573" s="54">
        <f t="shared" si="83"/>
        <v>0</v>
      </c>
      <c r="BC573" s="54">
        <f t="shared" si="84"/>
        <v>0</v>
      </c>
      <c r="BE573" s="54">
        <f t="shared" si="85"/>
        <v>0</v>
      </c>
      <c r="BF573" s="54">
        <f t="shared" si="86"/>
        <v>0</v>
      </c>
      <c r="BG573" s="54">
        <f t="shared" si="87"/>
        <v>0</v>
      </c>
      <c r="BH573" s="54">
        <f t="shared" si="88"/>
        <v>0</v>
      </c>
      <c r="BI573" s="54">
        <f t="shared" si="89"/>
        <v>0</v>
      </c>
    </row>
    <row r="574" spans="1:61" s="53" customFormat="1" ht="12.95" customHeight="1">
      <c r="A574" s="221">
        <f>A568+1</f>
        <v>95</v>
      </c>
      <c r="B574" s="279"/>
      <c r="C574" s="280"/>
      <c r="D574" s="281"/>
      <c r="E574" s="282"/>
      <c r="F574" s="282"/>
      <c r="G574" s="282"/>
      <c r="H574" s="282"/>
      <c r="I574" s="282"/>
      <c r="J574" s="283">
        <f>SUM(D574:I576)</f>
        <v>0</v>
      </c>
      <c r="K574" s="63"/>
      <c r="L574" s="64"/>
      <c r="M574" s="65"/>
      <c r="N574" s="5"/>
      <c r="O574" s="6"/>
      <c r="P574" s="284">
        <f>ROUNDDOWN(+AY574+AY575+AY576+AY577+AY578+AY579,2)</f>
        <v>0</v>
      </c>
      <c r="Q574" s="64"/>
      <c r="R574" s="64"/>
      <c r="S574" s="65"/>
      <c r="T574" s="5"/>
      <c r="U574" s="6"/>
      <c r="V574" s="284">
        <f>ROUNDDOWN(+AZ574+AZ575+AZ576+AZ577+AZ578+AZ579,2)</f>
        <v>0</v>
      </c>
      <c r="W574" s="64"/>
      <c r="X574" s="64"/>
      <c r="Y574" s="65"/>
      <c r="Z574" s="5"/>
      <c r="AA574" s="6"/>
      <c r="AB574" s="284">
        <f>ROUNDDOWN(+BA574+BA575+BA576+BA577+BA578+BA579,2)</f>
        <v>0</v>
      </c>
      <c r="AC574" s="64"/>
      <c r="AD574" s="64"/>
      <c r="AE574" s="65"/>
      <c r="AF574" s="5"/>
      <c r="AG574" s="6"/>
      <c r="AH574" s="284">
        <f>ROUNDDOWN(+BB574+BB575+BB576+BB577+BB578+BB579,2)</f>
        <v>0</v>
      </c>
      <c r="AI574" s="64"/>
      <c r="AJ574" s="64"/>
      <c r="AK574" s="65"/>
      <c r="AL574" s="5"/>
      <c r="AM574" s="6"/>
      <c r="AN574" s="227">
        <f>ROUNDDOWN(+BC574+BC575+BC576+BC577+BC578+BC579,2)</f>
        <v>0</v>
      </c>
      <c r="AO574" s="234">
        <f>+AN574+AH574+AB574+V574+P574</f>
        <v>0</v>
      </c>
      <c r="AP574" s="231">
        <f>IF(J574=0,0,ROUNDDOWN(+AO574/+J574,2))</f>
        <v>0</v>
      </c>
      <c r="AQ574" s="232" t="str">
        <f>IF(P574=0,"-",ROUNDDOWN(+P574/+AO574,2))</f>
        <v>-</v>
      </c>
      <c r="AR574" s="233" t="str">
        <f>IF(V574=0,"-",ROUNDDOWN(+V574/+AO574,2))</f>
        <v>-</v>
      </c>
      <c r="AS574" s="233" t="str">
        <f>IF(AB574=0,"-",ROUNDDOWN(+AB574/+AO574,2))</f>
        <v>-</v>
      </c>
      <c r="AT574" s="233" t="str">
        <f>IF(AH574=0,"-",ROUNDDOWN(+AH574/+AO574,2))</f>
        <v>-</v>
      </c>
      <c r="AU574" s="230" t="str">
        <f>IF(AN574=0,"-",ROUNDDOWN(+AN574/+AO574,2))</f>
        <v>-</v>
      </c>
      <c r="AV574" s="51"/>
      <c r="AW574" s="52"/>
      <c r="AY574" s="54">
        <f t="shared" si="80"/>
        <v>0</v>
      </c>
      <c r="AZ574" s="54">
        <f t="shared" si="81"/>
        <v>0</v>
      </c>
      <c r="BA574" s="54">
        <f t="shared" si="82"/>
        <v>0</v>
      </c>
      <c r="BB574" s="54">
        <f t="shared" si="83"/>
        <v>0</v>
      </c>
      <c r="BC574" s="54">
        <f t="shared" si="84"/>
        <v>0</v>
      </c>
      <c r="BE574" s="54">
        <f t="shared" si="85"/>
        <v>0</v>
      </c>
      <c r="BF574" s="54">
        <f t="shared" si="86"/>
        <v>0</v>
      </c>
      <c r="BG574" s="54">
        <f t="shared" si="87"/>
        <v>0</v>
      </c>
      <c r="BH574" s="54">
        <f t="shared" si="88"/>
        <v>0</v>
      </c>
      <c r="BI574" s="54">
        <f t="shared" si="89"/>
        <v>0</v>
      </c>
    </row>
    <row r="575" spans="1:61" s="53" customFormat="1" ht="12.95" customHeight="1">
      <c r="A575" s="179"/>
      <c r="B575" s="262"/>
      <c r="C575" s="265"/>
      <c r="D575" s="268"/>
      <c r="E575" s="270"/>
      <c r="F575" s="270"/>
      <c r="G575" s="270"/>
      <c r="H575" s="270"/>
      <c r="I575" s="270"/>
      <c r="J575" s="276"/>
      <c r="K575" s="48"/>
      <c r="L575" s="50"/>
      <c r="M575" s="50"/>
      <c r="N575" s="2"/>
      <c r="O575" s="2"/>
      <c r="P575" s="208"/>
      <c r="Q575" s="49"/>
      <c r="R575" s="49"/>
      <c r="S575" s="50"/>
      <c r="T575" s="2"/>
      <c r="U575" s="2"/>
      <c r="V575" s="208"/>
      <c r="W575" s="55"/>
      <c r="X575" s="55"/>
      <c r="Y575" s="56"/>
      <c r="Z575" s="2"/>
      <c r="AA575" s="2"/>
      <c r="AB575" s="208"/>
      <c r="AC575" s="55"/>
      <c r="AD575" s="55"/>
      <c r="AE575" s="56"/>
      <c r="AF575" s="2"/>
      <c r="AG575" s="2"/>
      <c r="AH575" s="208"/>
      <c r="AI575" s="56"/>
      <c r="AJ575" s="56"/>
      <c r="AK575" s="56"/>
      <c r="AL575" s="2"/>
      <c r="AM575" s="2"/>
      <c r="AN575" s="199"/>
      <c r="AO575" s="201"/>
      <c r="AP575" s="219"/>
      <c r="AQ575" s="195"/>
      <c r="AR575" s="197"/>
      <c r="AS575" s="197"/>
      <c r="AT575" s="197"/>
      <c r="AU575" s="193"/>
      <c r="AV575" s="57"/>
      <c r="AW575" s="52"/>
      <c r="AY575" s="54">
        <f t="shared" si="80"/>
        <v>0</v>
      </c>
      <c r="AZ575" s="54">
        <f t="shared" si="81"/>
        <v>0</v>
      </c>
      <c r="BA575" s="54">
        <f t="shared" si="82"/>
        <v>0</v>
      </c>
      <c r="BB575" s="54">
        <f t="shared" si="83"/>
        <v>0</v>
      </c>
      <c r="BC575" s="54">
        <f t="shared" si="84"/>
        <v>0</v>
      </c>
      <c r="BE575" s="54">
        <f t="shared" si="85"/>
        <v>0</v>
      </c>
      <c r="BF575" s="54">
        <f t="shared" si="86"/>
        <v>0</v>
      </c>
      <c r="BG575" s="54">
        <f t="shared" si="87"/>
        <v>0</v>
      </c>
      <c r="BH575" s="54">
        <f t="shared" si="88"/>
        <v>0</v>
      </c>
      <c r="BI575" s="54">
        <f t="shared" si="89"/>
        <v>0</v>
      </c>
    </row>
    <row r="576" spans="1:61" s="53" customFormat="1" ht="12.95" customHeight="1">
      <c r="A576" s="179"/>
      <c r="B576" s="262"/>
      <c r="C576" s="265"/>
      <c r="D576" s="268"/>
      <c r="E576" s="270"/>
      <c r="F576" s="270"/>
      <c r="G576" s="270"/>
      <c r="H576" s="270"/>
      <c r="I576" s="270"/>
      <c r="J576" s="276"/>
      <c r="K576" s="48"/>
      <c r="L576" s="49"/>
      <c r="M576" s="50"/>
      <c r="N576" s="1"/>
      <c r="O576" s="2"/>
      <c r="P576" s="208"/>
      <c r="Q576" s="49"/>
      <c r="R576" s="49"/>
      <c r="S576" s="50"/>
      <c r="T576" s="1"/>
      <c r="U576" s="2"/>
      <c r="V576" s="208"/>
      <c r="W576" s="49"/>
      <c r="X576" s="49"/>
      <c r="Y576" s="50"/>
      <c r="Z576" s="1"/>
      <c r="AA576" s="2"/>
      <c r="AB576" s="208"/>
      <c r="AC576" s="49"/>
      <c r="AD576" s="49"/>
      <c r="AE576" s="50"/>
      <c r="AF576" s="1"/>
      <c r="AG576" s="2"/>
      <c r="AH576" s="208"/>
      <c r="AI576" s="56"/>
      <c r="AJ576" s="50"/>
      <c r="AK576" s="50"/>
      <c r="AL576" s="1"/>
      <c r="AM576" s="2"/>
      <c r="AN576" s="199"/>
      <c r="AO576" s="201"/>
      <c r="AP576" s="218">
        <f>IF(AP574-$AT$3/100&lt;0,0,IF(OR(AQ574=1,AR574=1,AS574=1,AT574=1,AU574=1),AP574,AP574-$AT$3/100))</f>
        <v>0</v>
      </c>
      <c r="AQ576" s="220" t="str">
        <f>IF(AQ574="-","-",IF(AQ574-$AT$3/100&lt;0,0,IF(AQ574=1,1,AQ574-$AT$3/100)))</f>
        <v>-</v>
      </c>
      <c r="AR576" s="205" t="str">
        <f>IF(AR574="-","-",IF(AR574-$AT$3/100&lt;0,0,IF(AR574=1,1,AR574-$AT$3/100)))</f>
        <v>-</v>
      </c>
      <c r="AS576" s="205" t="str">
        <f>IF(AS574="-","-",IF(AS574-$AT$3/100&lt;0,0,IF(AS574=1,1,AS574-$AT$3/100)))</f>
        <v>-</v>
      </c>
      <c r="AT576" s="205" t="str">
        <f>IF(AT574="-","-",IF(AT574-$AT$3/100&lt;0,0,IF(AT574=1,1,AT574-$AT$3/100)))</f>
        <v>-</v>
      </c>
      <c r="AU576" s="192" t="str">
        <f>IF(AU574="-","-",IF(AU574-$AT$3/100&lt;0,0,IF(AU574=1,1,AU574-$AT$3/100)))</f>
        <v>-</v>
      </c>
      <c r="AV576" s="57"/>
      <c r="AW576" s="52"/>
      <c r="AY576" s="54">
        <f t="shared" si="80"/>
        <v>0</v>
      </c>
      <c r="AZ576" s="54">
        <f t="shared" si="81"/>
        <v>0</v>
      </c>
      <c r="BA576" s="54">
        <f t="shared" si="82"/>
        <v>0</v>
      </c>
      <c r="BB576" s="54">
        <f t="shared" si="83"/>
        <v>0</v>
      </c>
      <c r="BC576" s="54">
        <f t="shared" si="84"/>
        <v>0</v>
      </c>
      <c r="BE576" s="54">
        <f t="shared" si="85"/>
        <v>0</v>
      </c>
      <c r="BF576" s="54">
        <f t="shared" si="86"/>
        <v>0</v>
      </c>
      <c r="BG576" s="54">
        <f t="shared" si="87"/>
        <v>0</v>
      </c>
      <c r="BH576" s="54">
        <f t="shared" si="88"/>
        <v>0</v>
      </c>
      <c r="BI576" s="54">
        <f t="shared" si="89"/>
        <v>0</v>
      </c>
    </row>
    <row r="577" spans="1:61" s="53" customFormat="1" ht="12.95" customHeight="1">
      <c r="A577" s="179"/>
      <c r="B577" s="262"/>
      <c r="C577" s="265"/>
      <c r="D577" s="271"/>
      <c r="E577" s="273"/>
      <c r="F577" s="273"/>
      <c r="G577" s="273"/>
      <c r="H577" s="273"/>
      <c r="I577" s="273"/>
      <c r="J577" s="278">
        <f>SUM(D577:I579)</f>
        <v>0</v>
      </c>
      <c r="K577" s="48"/>
      <c r="L577" s="49"/>
      <c r="M577" s="50"/>
      <c r="N577" s="1"/>
      <c r="O577" s="2"/>
      <c r="P577" s="207">
        <f>ROUNDDOWN(+BE574+BE575+BE576+BE577+BE578+BE579,2)</f>
        <v>0</v>
      </c>
      <c r="Q577" s="49"/>
      <c r="R577" s="49"/>
      <c r="S577" s="50"/>
      <c r="T577" s="1"/>
      <c r="U577" s="2"/>
      <c r="V577" s="207">
        <f>ROUNDDOWN(+BF574+BF575+BF576+BF577+BF578+BF579,2)</f>
        <v>0</v>
      </c>
      <c r="W577" s="49"/>
      <c r="X577" s="49"/>
      <c r="Y577" s="50"/>
      <c r="Z577" s="1"/>
      <c r="AA577" s="2"/>
      <c r="AB577" s="207">
        <f>ROUNDDOWN(+BG574+BG575+BG576+BG577+BG578+BG579,2)</f>
        <v>0</v>
      </c>
      <c r="AC577" s="49"/>
      <c r="AD577" s="49"/>
      <c r="AE577" s="50"/>
      <c r="AF577" s="1"/>
      <c r="AG577" s="2"/>
      <c r="AH577" s="207">
        <f>ROUNDDOWN(+BH574+BH575+BH576+BH577+BH578+BH579,2)</f>
        <v>0</v>
      </c>
      <c r="AI577" s="56"/>
      <c r="AJ577" s="50"/>
      <c r="AK577" s="50"/>
      <c r="AL577" s="1"/>
      <c r="AM577" s="2"/>
      <c r="AN577" s="207">
        <f>ROUNDDOWN(+BI574+BI575+BI576+BI577+BI578+BI579,2)</f>
        <v>0</v>
      </c>
      <c r="AO577" s="225">
        <f>+AN577+AH577+AB577+V577+P577</f>
        <v>0</v>
      </c>
      <c r="AP577" s="219"/>
      <c r="AQ577" s="195"/>
      <c r="AR577" s="197"/>
      <c r="AS577" s="197"/>
      <c r="AT577" s="197"/>
      <c r="AU577" s="193"/>
      <c r="AV577" s="51"/>
      <c r="AW577" s="52"/>
      <c r="AY577" s="54">
        <f t="shared" si="80"/>
        <v>0</v>
      </c>
      <c r="AZ577" s="54">
        <f t="shared" si="81"/>
        <v>0</v>
      </c>
      <c r="BA577" s="54">
        <f t="shared" si="82"/>
        <v>0</v>
      </c>
      <c r="BB577" s="54">
        <f t="shared" si="83"/>
        <v>0</v>
      </c>
      <c r="BC577" s="54">
        <f t="shared" si="84"/>
        <v>0</v>
      </c>
      <c r="BE577" s="54">
        <f t="shared" si="85"/>
        <v>0</v>
      </c>
      <c r="BF577" s="54">
        <f t="shared" si="86"/>
        <v>0</v>
      </c>
      <c r="BG577" s="54">
        <f t="shared" si="87"/>
        <v>0</v>
      </c>
      <c r="BH577" s="54">
        <f t="shared" si="88"/>
        <v>0</v>
      </c>
      <c r="BI577" s="54">
        <f t="shared" si="89"/>
        <v>0</v>
      </c>
    </row>
    <row r="578" spans="1:61" s="53" customFormat="1" ht="12.95" customHeight="1">
      <c r="A578" s="179"/>
      <c r="B578" s="262"/>
      <c r="C578" s="265"/>
      <c r="D578" s="272"/>
      <c r="E578" s="274"/>
      <c r="F578" s="274"/>
      <c r="G578" s="274"/>
      <c r="H578" s="274"/>
      <c r="I578" s="274"/>
      <c r="J578" s="276"/>
      <c r="K578" s="48"/>
      <c r="L578" s="49"/>
      <c r="M578" s="50"/>
      <c r="N578" s="1"/>
      <c r="O578" s="2"/>
      <c r="P578" s="208"/>
      <c r="Q578" s="49"/>
      <c r="R578" s="49"/>
      <c r="S578" s="50"/>
      <c r="T578" s="1"/>
      <c r="U578" s="2"/>
      <c r="V578" s="208"/>
      <c r="W578" s="49"/>
      <c r="X578" s="49"/>
      <c r="Y578" s="50"/>
      <c r="Z578" s="1"/>
      <c r="AA578" s="2"/>
      <c r="AB578" s="208"/>
      <c r="AC578" s="49"/>
      <c r="AD578" s="49"/>
      <c r="AE578" s="50"/>
      <c r="AF578" s="1"/>
      <c r="AG578" s="2"/>
      <c r="AH578" s="208"/>
      <c r="AI578" s="58"/>
      <c r="AJ578" s="50"/>
      <c r="AK578" s="50"/>
      <c r="AL578" s="1"/>
      <c r="AM578" s="2"/>
      <c r="AN578" s="208"/>
      <c r="AO578" s="226"/>
      <c r="AP578" s="214">
        <f>IF(J577=0,0,ROUNDDOWN(+AO577/+J577,2))</f>
        <v>0</v>
      </c>
      <c r="AQ578" s="216" t="str">
        <f>IF(P577=0,"-",ROUNDDOWN(+P577/+AO577,2))</f>
        <v>-</v>
      </c>
      <c r="AR578" s="210" t="str">
        <f>IF(V577=0,"-",ROUNDDOWN(+V577/+AO577,2))</f>
        <v>-</v>
      </c>
      <c r="AS578" s="210" t="str">
        <f>IF(AB577=0,"-",ROUNDDOWN(+AB577/+AO577,2))</f>
        <v>-</v>
      </c>
      <c r="AT578" s="210" t="str">
        <f>IF(AH577=0,"-",ROUNDDOWN(+AH577/+AO577,2))</f>
        <v>-</v>
      </c>
      <c r="AU578" s="212" t="str">
        <f>IF(AN577=0,"-",ROUNDDOWN(+AN577/+AO577,2))</f>
        <v>-</v>
      </c>
      <c r="AV578" s="57"/>
      <c r="AW578" s="52"/>
      <c r="AY578" s="54">
        <f t="shared" si="80"/>
        <v>0</v>
      </c>
      <c r="AZ578" s="54">
        <f t="shared" si="81"/>
        <v>0</v>
      </c>
      <c r="BA578" s="54">
        <f t="shared" si="82"/>
        <v>0</v>
      </c>
      <c r="BB578" s="54">
        <f t="shared" si="83"/>
        <v>0</v>
      </c>
      <c r="BC578" s="54">
        <f t="shared" si="84"/>
        <v>0</v>
      </c>
      <c r="BE578" s="54">
        <f t="shared" si="85"/>
        <v>0</v>
      </c>
      <c r="BF578" s="54">
        <f t="shared" si="86"/>
        <v>0</v>
      </c>
      <c r="BG578" s="54">
        <f t="shared" si="87"/>
        <v>0</v>
      </c>
      <c r="BH578" s="54">
        <f t="shared" si="88"/>
        <v>0</v>
      </c>
      <c r="BI578" s="54">
        <f t="shared" si="89"/>
        <v>0</v>
      </c>
    </row>
    <row r="579" spans="1:61" s="53" customFormat="1" ht="12.95" customHeight="1" thickBot="1">
      <c r="A579" s="242"/>
      <c r="B579" s="286"/>
      <c r="C579" s="287"/>
      <c r="D579" s="272"/>
      <c r="E579" s="274"/>
      <c r="F579" s="274"/>
      <c r="G579" s="274"/>
      <c r="H579" s="274"/>
      <c r="I579" s="274"/>
      <c r="J579" s="288"/>
      <c r="K579" s="70"/>
      <c r="L579" s="71"/>
      <c r="M579" s="72"/>
      <c r="N579" s="7"/>
      <c r="O579" s="8"/>
      <c r="P579" s="248"/>
      <c r="Q579" s="71"/>
      <c r="R579" s="71"/>
      <c r="S579" s="72"/>
      <c r="T579" s="7"/>
      <c r="U579" s="8"/>
      <c r="V579" s="248"/>
      <c r="W579" s="71"/>
      <c r="X579" s="71"/>
      <c r="Y579" s="72"/>
      <c r="Z579" s="7"/>
      <c r="AA579" s="8"/>
      <c r="AB579" s="248"/>
      <c r="AC579" s="71"/>
      <c r="AD579" s="71"/>
      <c r="AE579" s="72"/>
      <c r="AF579" s="7"/>
      <c r="AG579" s="8"/>
      <c r="AH579" s="248"/>
      <c r="AI579" s="73"/>
      <c r="AJ579" s="72"/>
      <c r="AK579" s="72"/>
      <c r="AL579" s="7"/>
      <c r="AM579" s="8"/>
      <c r="AN579" s="248"/>
      <c r="AO579" s="254"/>
      <c r="AP579" s="252"/>
      <c r="AQ579" s="253"/>
      <c r="AR579" s="250"/>
      <c r="AS579" s="250"/>
      <c r="AT579" s="250"/>
      <c r="AU579" s="251"/>
      <c r="AV579" s="57"/>
      <c r="AW579" s="52"/>
      <c r="AY579" s="54">
        <f t="shared" si="80"/>
        <v>0</v>
      </c>
      <c r="AZ579" s="54">
        <f t="shared" si="81"/>
        <v>0</v>
      </c>
      <c r="BA579" s="54">
        <f t="shared" si="82"/>
        <v>0</v>
      </c>
      <c r="BB579" s="54">
        <f t="shared" si="83"/>
        <v>0</v>
      </c>
      <c r="BC579" s="54">
        <f t="shared" si="84"/>
        <v>0</v>
      </c>
      <c r="BE579" s="54">
        <f t="shared" si="85"/>
        <v>0</v>
      </c>
      <c r="BF579" s="54">
        <f t="shared" si="86"/>
        <v>0</v>
      </c>
      <c r="BG579" s="54">
        <f t="shared" si="87"/>
        <v>0</v>
      </c>
      <c r="BH579" s="54">
        <f t="shared" si="88"/>
        <v>0</v>
      </c>
      <c r="BI579" s="54">
        <f t="shared" si="89"/>
        <v>0</v>
      </c>
    </row>
    <row r="580" spans="1:61" s="53" customFormat="1" ht="12.95" customHeight="1" thickTop="1">
      <c r="A580" s="178">
        <f>A574+1</f>
        <v>96</v>
      </c>
      <c r="B580" s="261"/>
      <c r="C580" s="264"/>
      <c r="D580" s="267"/>
      <c r="E580" s="269"/>
      <c r="F580" s="269"/>
      <c r="G580" s="269"/>
      <c r="H580" s="269"/>
      <c r="I580" s="269"/>
      <c r="J580" s="275">
        <f>SUM(D580:I582)</f>
        <v>0</v>
      </c>
      <c r="K580" s="48"/>
      <c r="L580" s="49"/>
      <c r="M580" s="50"/>
      <c r="N580" s="1"/>
      <c r="O580" s="2"/>
      <c r="P580" s="277">
        <f>ROUNDDOWN(+AY580+AY581+AY582+AY583+AY584+AY585,2)</f>
        <v>0</v>
      </c>
      <c r="Q580" s="49"/>
      <c r="R580" s="49"/>
      <c r="S580" s="50"/>
      <c r="T580" s="1"/>
      <c r="U580" s="2"/>
      <c r="V580" s="277">
        <f>ROUNDDOWN(+AZ580+AZ581+AZ582+AZ583+AZ584+AZ585,2)</f>
        <v>0</v>
      </c>
      <c r="W580" s="49"/>
      <c r="X580" s="49"/>
      <c r="Y580" s="50"/>
      <c r="Z580" s="1"/>
      <c r="AA580" s="2"/>
      <c r="AB580" s="277">
        <f>ROUNDDOWN(+BA580+BA581+BA582+BA583+BA584+BA585,2)</f>
        <v>0</v>
      </c>
      <c r="AC580" s="49"/>
      <c r="AD580" s="49"/>
      <c r="AE580" s="50"/>
      <c r="AF580" s="1"/>
      <c r="AG580" s="2"/>
      <c r="AH580" s="277">
        <f>ROUNDDOWN(+BB580+BB581+BB582+BB583+BB584+BB585,2)</f>
        <v>0</v>
      </c>
      <c r="AI580" s="49"/>
      <c r="AJ580" s="49"/>
      <c r="AK580" s="50"/>
      <c r="AL580" s="1"/>
      <c r="AM580" s="2"/>
      <c r="AN580" s="198">
        <f>ROUNDDOWN(+BC580+BC581+BC582+BC583+BC584+BC585,2)</f>
        <v>0</v>
      </c>
      <c r="AO580" s="200">
        <f>+AN580+AH580+AB580+V580+P580</f>
        <v>0</v>
      </c>
      <c r="AP580" s="202">
        <f>IF(J580=0,0,ROUNDDOWN(+AO580/+J580,2))</f>
        <v>0</v>
      </c>
      <c r="AQ580" s="194" t="str">
        <f>IF(P580=0,"-",ROUNDDOWN(+P580/+AO580,2))</f>
        <v>-</v>
      </c>
      <c r="AR580" s="196" t="str">
        <f>IF(V580=0,"-",ROUNDDOWN(+V580/+AO580,2))</f>
        <v>-</v>
      </c>
      <c r="AS580" s="196" t="str">
        <f>IF(AB580=0,"-",ROUNDDOWN(+AB580/+AO580,2))</f>
        <v>-</v>
      </c>
      <c r="AT580" s="196" t="str">
        <f>IF(AH580=0,"-",ROUNDDOWN(+AH580/+AO580,2))</f>
        <v>-</v>
      </c>
      <c r="AU580" s="204" t="str">
        <f>IF(AN580=0,"-",ROUNDDOWN(+AN580/+AO580,2))</f>
        <v>-</v>
      </c>
      <c r="AV580" s="51"/>
      <c r="AW580" s="52"/>
      <c r="AY580" s="54">
        <f t="shared" si="80"/>
        <v>0</v>
      </c>
      <c r="AZ580" s="54">
        <f t="shared" si="81"/>
        <v>0</v>
      </c>
      <c r="BA580" s="54">
        <f t="shared" si="82"/>
        <v>0</v>
      </c>
      <c r="BB580" s="54">
        <f t="shared" si="83"/>
        <v>0</v>
      </c>
      <c r="BC580" s="54">
        <f t="shared" si="84"/>
        <v>0</v>
      </c>
      <c r="BE580" s="54">
        <f t="shared" si="85"/>
        <v>0</v>
      </c>
      <c r="BF580" s="54">
        <f t="shared" si="86"/>
        <v>0</v>
      </c>
      <c r="BG580" s="54">
        <f t="shared" si="87"/>
        <v>0</v>
      </c>
      <c r="BH580" s="54">
        <f t="shared" si="88"/>
        <v>0</v>
      </c>
      <c r="BI580" s="54">
        <f t="shared" si="89"/>
        <v>0</v>
      </c>
    </row>
    <row r="581" spans="1:61" s="53" customFormat="1" ht="12.95" customHeight="1">
      <c r="A581" s="179"/>
      <c r="B581" s="262"/>
      <c r="C581" s="265"/>
      <c r="D581" s="268"/>
      <c r="E581" s="270"/>
      <c r="F581" s="270"/>
      <c r="G581" s="270"/>
      <c r="H581" s="270"/>
      <c r="I581" s="270"/>
      <c r="J581" s="276"/>
      <c r="K581" s="48"/>
      <c r="L581" s="50"/>
      <c r="M581" s="50"/>
      <c r="N581" s="2"/>
      <c r="O581" s="2"/>
      <c r="P581" s="208"/>
      <c r="Q581" s="49"/>
      <c r="R581" s="49"/>
      <c r="S581" s="50"/>
      <c r="T581" s="2"/>
      <c r="U581" s="2"/>
      <c r="V581" s="208"/>
      <c r="W581" s="55"/>
      <c r="X581" s="55"/>
      <c r="Y581" s="56"/>
      <c r="Z581" s="2"/>
      <c r="AA581" s="2"/>
      <c r="AB581" s="208"/>
      <c r="AC581" s="55"/>
      <c r="AD581" s="55"/>
      <c r="AE581" s="56"/>
      <c r="AF581" s="2"/>
      <c r="AG581" s="2"/>
      <c r="AH581" s="208"/>
      <c r="AI581" s="56"/>
      <c r="AJ581" s="56"/>
      <c r="AK581" s="56"/>
      <c r="AL581" s="2"/>
      <c r="AM581" s="2"/>
      <c r="AN581" s="199"/>
      <c r="AO581" s="201"/>
      <c r="AP581" s="219"/>
      <c r="AQ581" s="195"/>
      <c r="AR581" s="197"/>
      <c r="AS581" s="197"/>
      <c r="AT581" s="197"/>
      <c r="AU581" s="193"/>
      <c r="AV581" s="57"/>
      <c r="AW581" s="52"/>
      <c r="AY581" s="54">
        <f t="shared" si="80"/>
        <v>0</v>
      </c>
      <c r="AZ581" s="54">
        <f t="shared" si="81"/>
        <v>0</v>
      </c>
      <c r="BA581" s="54">
        <f t="shared" si="82"/>
        <v>0</v>
      </c>
      <c r="BB581" s="54">
        <f t="shared" si="83"/>
        <v>0</v>
      </c>
      <c r="BC581" s="54">
        <f t="shared" si="84"/>
        <v>0</v>
      </c>
      <c r="BE581" s="54">
        <f t="shared" si="85"/>
        <v>0</v>
      </c>
      <c r="BF581" s="54">
        <f t="shared" si="86"/>
        <v>0</v>
      </c>
      <c r="BG581" s="54">
        <f t="shared" si="87"/>
        <v>0</v>
      </c>
      <c r="BH581" s="54">
        <f t="shared" si="88"/>
        <v>0</v>
      </c>
      <c r="BI581" s="54">
        <f t="shared" si="89"/>
        <v>0</v>
      </c>
    </row>
    <row r="582" spans="1:61" s="53" customFormat="1" ht="12.95" customHeight="1">
      <c r="A582" s="179"/>
      <c r="B582" s="262"/>
      <c r="C582" s="265"/>
      <c r="D582" s="268"/>
      <c r="E582" s="270"/>
      <c r="F582" s="270"/>
      <c r="G582" s="270"/>
      <c r="H582" s="270"/>
      <c r="I582" s="270"/>
      <c r="J582" s="276"/>
      <c r="K582" s="48"/>
      <c r="L582" s="49"/>
      <c r="M582" s="50"/>
      <c r="N582" s="1"/>
      <c r="O582" s="2"/>
      <c r="P582" s="208"/>
      <c r="Q582" s="49"/>
      <c r="R582" s="49"/>
      <c r="S582" s="50"/>
      <c r="T582" s="1"/>
      <c r="U582" s="2"/>
      <c r="V582" s="208"/>
      <c r="W582" s="49"/>
      <c r="X582" s="49"/>
      <c r="Y582" s="50"/>
      <c r="Z582" s="1"/>
      <c r="AA582" s="2"/>
      <c r="AB582" s="208"/>
      <c r="AC582" s="49"/>
      <c r="AD582" s="49"/>
      <c r="AE582" s="50"/>
      <c r="AF582" s="1"/>
      <c r="AG582" s="2"/>
      <c r="AH582" s="208"/>
      <c r="AI582" s="56"/>
      <c r="AJ582" s="50"/>
      <c r="AK582" s="50"/>
      <c r="AL582" s="1"/>
      <c r="AM582" s="2"/>
      <c r="AN582" s="199"/>
      <c r="AO582" s="201"/>
      <c r="AP582" s="218">
        <f>IF(AP580-$AT$3/100&lt;0,0,IF(OR(AQ580=1,AR580=1,AS580=1,AT580=1,AU580=1),AP580,AP580-$AT$3/100))</f>
        <v>0</v>
      </c>
      <c r="AQ582" s="220" t="str">
        <f>IF(AQ580="-","-",IF(AQ580-$AT$3/100&lt;0,0,IF(AQ580=1,1,AQ580-$AT$3/100)))</f>
        <v>-</v>
      </c>
      <c r="AR582" s="205" t="str">
        <f>IF(AR580="-","-",IF(AR580-$AT$3/100&lt;0,0,IF(AR580=1,1,AR580-$AT$3/100)))</f>
        <v>-</v>
      </c>
      <c r="AS582" s="205" t="str">
        <f>IF(AS580="-","-",IF(AS580-$AT$3/100&lt;0,0,IF(AS580=1,1,AS580-$AT$3/100)))</f>
        <v>-</v>
      </c>
      <c r="AT582" s="205" t="str">
        <f>IF(AT580="-","-",IF(AT580-$AT$3/100&lt;0,0,IF(AT580=1,1,AT580-$AT$3/100)))</f>
        <v>-</v>
      </c>
      <c r="AU582" s="192" t="str">
        <f>IF(AU580="-","-",IF(AU580-$AT$3/100&lt;0,0,IF(AU580=1,1,AU580-$AT$3/100)))</f>
        <v>-</v>
      </c>
      <c r="AV582" s="57"/>
      <c r="AW582" s="52"/>
      <c r="AY582" s="54">
        <f t="shared" si="80"/>
        <v>0</v>
      </c>
      <c r="AZ582" s="54">
        <f t="shared" si="81"/>
        <v>0</v>
      </c>
      <c r="BA582" s="54">
        <f t="shared" si="82"/>
        <v>0</v>
      </c>
      <c r="BB582" s="54">
        <f t="shared" si="83"/>
        <v>0</v>
      </c>
      <c r="BC582" s="54">
        <f t="shared" si="84"/>
        <v>0</v>
      </c>
      <c r="BE582" s="54">
        <f t="shared" si="85"/>
        <v>0</v>
      </c>
      <c r="BF582" s="54">
        <f t="shared" si="86"/>
        <v>0</v>
      </c>
      <c r="BG582" s="54">
        <f t="shared" si="87"/>
        <v>0</v>
      </c>
      <c r="BH582" s="54">
        <f t="shared" si="88"/>
        <v>0</v>
      </c>
      <c r="BI582" s="54">
        <f t="shared" si="89"/>
        <v>0</v>
      </c>
    </row>
    <row r="583" spans="1:61" s="53" customFormat="1" ht="12.95" customHeight="1">
      <c r="A583" s="179"/>
      <c r="B583" s="262"/>
      <c r="C583" s="265"/>
      <c r="D583" s="271"/>
      <c r="E583" s="273"/>
      <c r="F583" s="273"/>
      <c r="G583" s="273"/>
      <c r="H583" s="273"/>
      <c r="I583" s="273"/>
      <c r="J583" s="278">
        <f>SUM(D583:I585)</f>
        <v>0</v>
      </c>
      <c r="K583" s="48"/>
      <c r="L583" s="49"/>
      <c r="M583" s="50"/>
      <c r="N583" s="1"/>
      <c r="O583" s="2"/>
      <c r="P583" s="207">
        <f>ROUNDDOWN(+BE580+BE581+BE582+BE583+BE584+BE585,2)</f>
        <v>0</v>
      </c>
      <c r="Q583" s="49"/>
      <c r="R583" s="49"/>
      <c r="S583" s="50"/>
      <c r="T583" s="1"/>
      <c r="U583" s="2"/>
      <c r="V583" s="207">
        <f>ROUNDDOWN(+BF580+BF581+BF582+BF583+BF584+BF585,2)</f>
        <v>0</v>
      </c>
      <c r="W583" s="49"/>
      <c r="X583" s="49"/>
      <c r="Y583" s="50"/>
      <c r="Z583" s="1"/>
      <c r="AA583" s="2"/>
      <c r="AB583" s="207">
        <f>ROUNDDOWN(+BG580+BG581+BG582+BG583+BG584+BG585,2)</f>
        <v>0</v>
      </c>
      <c r="AC583" s="49"/>
      <c r="AD583" s="49"/>
      <c r="AE583" s="50"/>
      <c r="AF583" s="1"/>
      <c r="AG583" s="2"/>
      <c r="AH583" s="207">
        <f>ROUNDDOWN(+BH580+BH581+BH582+BH583+BH584+BH585,2)</f>
        <v>0</v>
      </c>
      <c r="AI583" s="56"/>
      <c r="AJ583" s="50"/>
      <c r="AK583" s="50"/>
      <c r="AL583" s="1"/>
      <c r="AM583" s="2"/>
      <c r="AN583" s="207">
        <f>ROUNDDOWN(+BI580+BI581+BI582+BI583+BI584+BI585,2)</f>
        <v>0</v>
      </c>
      <c r="AO583" s="225">
        <f>+AN583+AH583+AB583+V583+P583</f>
        <v>0</v>
      </c>
      <c r="AP583" s="219"/>
      <c r="AQ583" s="195"/>
      <c r="AR583" s="197"/>
      <c r="AS583" s="197"/>
      <c r="AT583" s="197"/>
      <c r="AU583" s="193"/>
      <c r="AV583" s="51"/>
      <c r="AW583" s="52"/>
      <c r="AY583" s="54">
        <f t="shared" si="80"/>
        <v>0</v>
      </c>
      <c r="AZ583" s="54">
        <f t="shared" si="81"/>
        <v>0</v>
      </c>
      <c r="BA583" s="54">
        <f t="shared" si="82"/>
        <v>0</v>
      </c>
      <c r="BB583" s="54">
        <f t="shared" si="83"/>
        <v>0</v>
      </c>
      <c r="BC583" s="54">
        <f t="shared" si="84"/>
        <v>0</v>
      </c>
      <c r="BE583" s="54">
        <f t="shared" si="85"/>
        <v>0</v>
      </c>
      <c r="BF583" s="54">
        <f t="shared" si="86"/>
        <v>0</v>
      </c>
      <c r="BG583" s="54">
        <f t="shared" si="87"/>
        <v>0</v>
      </c>
      <c r="BH583" s="54">
        <f t="shared" si="88"/>
        <v>0</v>
      </c>
      <c r="BI583" s="54">
        <f t="shared" si="89"/>
        <v>0</v>
      </c>
    </row>
    <row r="584" spans="1:61" s="53" customFormat="1" ht="12.95" customHeight="1">
      <c r="A584" s="179"/>
      <c r="B584" s="262"/>
      <c r="C584" s="265"/>
      <c r="D584" s="272"/>
      <c r="E584" s="274"/>
      <c r="F584" s="274"/>
      <c r="G584" s="274"/>
      <c r="H584" s="274"/>
      <c r="I584" s="274"/>
      <c r="J584" s="276"/>
      <c r="K584" s="48"/>
      <c r="L584" s="49"/>
      <c r="M584" s="50"/>
      <c r="N584" s="1"/>
      <c r="O584" s="2"/>
      <c r="P584" s="208"/>
      <c r="Q584" s="49"/>
      <c r="R584" s="49"/>
      <c r="S584" s="50"/>
      <c r="T584" s="1"/>
      <c r="U584" s="2"/>
      <c r="V584" s="208"/>
      <c r="W584" s="49"/>
      <c r="X584" s="49"/>
      <c r="Y584" s="50"/>
      <c r="Z584" s="1"/>
      <c r="AA584" s="2"/>
      <c r="AB584" s="208"/>
      <c r="AC584" s="49"/>
      <c r="AD584" s="49"/>
      <c r="AE584" s="50"/>
      <c r="AF584" s="1"/>
      <c r="AG584" s="2"/>
      <c r="AH584" s="208"/>
      <c r="AI584" s="58"/>
      <c r="AJ584" s="50"/>
      <c r="AK584" s="50"/>
      <c r="AL584" s="1"/>
      <c r="AM584" s="2"/>
      <c r="AN584" s="208"/>
      <c r="AO584" s="226"/>
      <c r="AP584" s="214">
        <f>IF(J583=0,0,ROUNDDOWN(+AO583/+J583,2))</f>
        <v>0</v>
      </c>
      <c r="AQ584" s="216" t="str">
        <f>IF(P583=0,"-",ROUNDDOWN(+P583/+AO583,2))</f>
        <v>-</v>
      </c>
      <c r="AR584" s="210" t="str">
        <f>IF(V583=0,"-",ROUNDDOWN(+V583/+AO583,2))</f>
        <v>-</v>
      </c>
      <c r="AS584" s="210" t="str">
        <f>IF(AB583=0,"-",ROUNDDOWN(+AB583/+AO583,2))</f>
        <v>-</v>
      </c>
      <c r="AT584" s="210" t="str">
        <f>IF(AH583=0,"-",ROUNDDOWN(+AH583/+AO583,2))</f>
        <v>-</v>
      </c>
      <c r="AU584" s="212" t="str">
        <f>IF(AN583=0,"-",ROUNDDOWN(+AN583/+AO583,2))</f>
        <v>-</v>
      </c>
      <c r="AV584" s="57"/>
      <c r="AW584" s="52"/>
      <c r="AY584" s="54">
        <f t="shared" si="80"/>
        <v>0</v>
      </c>
      <c r="AZ584" s="54">
        <f t="shared" si="81"/>
        <v>0</v>
      </c>
      <c r="BA584" s="54">
        <f t="shared" si="82"/>
        <v>0</v>
      </c>
      <c r="BB584" s="54">
        <f t="shared" si="83"/>
        <v>0</v>
      </c>
      <c r="BC584" s="54">
        <f t="shared" si="84"/>
        <v>0</v>
      </c>
      <c r="BE584" s="54">
        <f t="shared" si="85"/>
        <v>0</v>
      </c>
      <c r="BF584" s="54">
        <f t="shared" si="86"/>
        <v>0</v>
      </c>
      <c r="BG584" s="54">
        <f t="shared" si="87"/>
        <v>0</v>
      </c>
      <c r="BH584" s="54">
        <f t="shared" si="88"/>
        <v>0</v>
      </c>
      <c r="BI584" s="54">
        <f t="shared" si="89"/>
        <v>0</v>
      </c>
    </row>
    <row r="585" spans="1:61" s="53" customFormat="1" ht="12.95" customHeight="1">
      <c r="A585" s="180"/>
      <c r="B585" s="263"/>
      <c r="C585" s="266"/>
      <c r="D585" s="272"/>
      <c r="E585" s="274"/>
      <c r="F585" s="274"/>
      <c r="G585" s="274"/>
      <c r="H585" s="274"/>
      <c r="I585" s="274"/>
      <c r="J585" s="276"/>
      <c r="K585" s="59"/>
      <c r="L585" s="60"/>
      <c r="M585" s="61"/>
      <c r="N585" s="9"/>
      <c r="O585" s="10"/>
      <c r="P585" s="208"/>
      <c r="Q585" s="60"/>
      <c r="R585" s="60"/>
      <c r="S585" s="61"/>
      <c r="T585" s="9"/>
      <c r="U585" s="10"/>
      <c r="V585" s="208"/>
      <c r="W585" s="60"/>
      <c r="X585" s="60"/>
      <c r="Y585" s="61"/>
      <c r="Z585" s="9"/>
      <c r="AA585" s="10"/>
      <c r="AB585" s="208"/>
      <c r="AC585" s="60"/>
      <c r="AD585" s="60"/>
      <c r="AE585" s="61"/>
      <c r="AF585" s="9"/>
      <c r="AG585" s="10"/>
      <c r="AH585" s="208"/>
      <c r="AI585" s="62"/>
      <c r="AJ585" s="61"/>
      <c r="AK585" s="61"/>
      <c r="AL585" s="9"/>
      <c r="AM585" s="10"/>
      <c r="AN585" s="208"/>
      <c r="AO585" s="226"/>
      <c r="AP585" s="238"/>
      <c r="AQ585" s="217"/>
      <c r="AR585" s="211"/>
      <c r="AS585" s="211"/>
      <c r="AT585" s="211"/>
      <c r="AU585" s="213"/>
      <c r="AV585" s="57"/>
      <c r="AW585" s="52"/>
      <c r="AY585" s="54">
        <f t="shared" si="80"/>
        <v>0</v>
      </c>
      <c r="AZ585" s="54">
        <f t="shared" si="81"/>
        <v>0</v>
      </c>
      <c r="BA585" s="54">
        <f t="shared" si="82"/>
        <v>0</v>
      </c>
      <c r="BB585" s="54">
        <f t="shared" si="83"/>
        <v>0</v>
      </c>
      <c r="BC585" s="54">
        <f t="shared" si="84"/>
        <v>0</v>
      </c>
      <c r="BE585" s="54">
        <f t="shared" si="85"/>
        <v>0</v>
      </c>
      <c r="BF585" s="54">
        <f t="shared" si="86"/>
        <v>0</v>
      </c>
      <c r="BG585" s="54">
        <f t="shared" si="87"/>
        <v>0</v>
      </c>
      <c r="BH585" s="54">
        <f t="shared" si="88"/>
        <v>0</v>
      </c>
      <c r="BI585" s="54">
        <f t="shared" si="89"/>
        <v>0</v>
      </c>
    </row>
    <row r="586" spans="1:61" s="53" customFormat="1" ht="12.95" customHeight="1">
      <c r="A586" s="221">
        <f>A580+1</f>
        <v>97</v>
      </c>
      <c r="B586" s="279"/>
      <c r="C586" s="280"/>
      <c r="D586" s="281"/>
      <c r="E586" s="282"/>
      <c r="F586" s="282"/>
      <c r="G586" s="282"/>
      <c r="H586" s="282"/>
      <c r="I586" s="282"/>
      <c r="J586" s="283">
        <f>SUM(D586:I588)</f>
        <v>0</v>
      </c>
      <c r="K586" s="63"/>
      <c r="L586" s="64"/>
      <c r="M586" s="65"/>
      <c r="N586" s="5"/>
      <c r="O586" s="6"/>
      <c r="P586" s="284">
        <f>ROUNDDOWN(+AY586+AY587+AY588+AY589+AY590+AY591,2)</f>
        <v>0</v>
      </c>
      <c r="Q586" s="64"/>
      <c r="R586" s="64"/>
      <c r="S586" s="65"/>
      <c r="T586" s="5"/>
      <c r="U586" s="6"/>
      <c r="V586" s="284">
        <f>ROUNDDOWN(+AZ586+AZ587+AZ588+AZ589+AZ590+AZ591,2)</f>
        <v>0</v>
      </c>
      <c r="W586" s="64"/>
      <c r="X586" s="64"/>
      <c r="Y586" s="65"/>
      <c r="Z586" s="5"/>
      <c r="AA586" s="6"/>
      <c r="AB586" s="284">
        <f>ROUNDDOWN(+BA586+BA587+BA588+BA589+BA590+BA591,2)</f>
        <v>0</v>
      </c>
      <c r="AC586" s="64"/>
      <c r="AD586" s="64"/>
      <c r="AE586" s="65"/>
      <c r="AF586" s="5"/>
      <c r="AG586" s="6"/>
      <c r="AH586" s="284">
        <f>ROUNDDOWN(+BB586+BB587+BB588+BB589+BB590+BB591,2)</f>
        <v>0</v>
      </c>
      <c r="AI586" s="64"/>
      <c r="AJ586" s="64"/>
      <c r="AK586" s="65"/>
      <c r="AL586" s="5"/>
      <c r="AM586" s="6"/>
      <c r="AN586" s="227">
        <f>ROUNDDOWN(+BC586+BC587+BC588+BC589+BC590+BC591,2)</f>
        <v>0</v>
      </c>
      <c r="AO586" s="234">
        <f>+AN586+AH586+AB586+V586+P586</f>
        <v>0</v>
      </c>
      <c r="AP586" s="231">
        <f>IF(J586=0,0,ROUNDDOWN(+AO586/+J586,2))</f>
        <v>0</v>
      </c>
      <c r="AQ586" s="232" t="str">
        <f>IF(P586=0,"-",ROUNDDOWN(+P586/+AO586,2))</f>
        <v>-</v>
      </c>
      <c r="AR586" s="233" t="str">
        <f>IF(V586=0,"-",ROUNDDOWN(+V586/+AO586,2))</f>
        <v>-</v>
      </c>
      <c r="AS586" s="233" t="str">
        <f>IF(AB586=0,"-",ROUNDDOWN(+AB586/+AO586,2))</f>
        <v>-</v>
      </c>
      <c r="AT586" s="233" t="str">
        <f>IF(AH586=0,"-",ROUNDDOWN(+AH586/+AO586,2))</f>
        <v>-</v>
      </c>
      <c r="AU586" s="230" t="str">
        <f>IF(AN586=0,"-",ROUNDDOWN(+AN586/+AO586,2))</f>
        <v>-</v>
      </c>
      <c r="AV586" s="51"/>
      <c r="AW586" s="52"/>
      <c r="AY586" s="54">
        <f t="shared" ref="AY586:AY639" si="90">ROUNDDOWN(+L586*M586,3)</f>
        <v>0</v>
      </c>
      <c r="AZ586" s="54">
        <f t="shared" ref="AZ586:AZ639" si="91">ROUNDDOWN(+R586*+S586,3)</f>
        <v>0</v>
      </c>
      <c r="BA586" s="54">
        <f t="shared" ref="BA586:BA639" si="92">ROUNDDOWN(+X586*+Y586,3)</f>
        <v>0</v>
      </c>
      <c r="BB586" s="54">
        <f t="shared" ref="BB586:BB639" si="93">ROUNDDOWN(+AD586*+AE586,3)</f>
        <v>0</v>
      </c>
      <c r="BC586" s="54">
        <f t="shared" ref="BC586:BC639" si="94">ROUNDDOWN(+AJ586*+AK586,3)</f>
        <v>0</v>
      </c>
      <c r="BE586" s="54">
        <f t="shared" ref="BE586:BE639" si="95">ROUNDDOWN(+N586*O586,3)</f>
        <v>0</v>
      </c>
      <c r="BF586" s="54">
        <f t="shared" ref="BF586:BF639" si="96">ROUNDDOWN(+T586*+U586,3)</f>
        <v>0</v>
      </c>
      <c r="BG586" s="54">
        <f t="shared" ref="BG586:BG639" si="97">ROUNDDOWN(+Z586*+AA586,3)</f>
        <v>0</v>
      </c>
      <c r="BH586" s="54">
        <f t="shared" ref="BH586:BH639" si="98">ROUNDDOWN(+AF586*+AG586,3)</f>
        <v>0</v>
      </c>
      <c r="BI586" s="54">
        <f t="shared" ref="BI586:BI639" si="99">ROUNDDOWN(+AL586*+AM586,3)</f>
        <v>0</v>
      </c>
    </row>
    <row r="587" spans="1:61" s="53" customFormat="1" ht="12.95" customHeight="1">
      <c r="A587" s="179"/>
      <c r="B587" s="262"/>
      <c r="C587" s="265"/>
      <c r="D587" s="268"/>
      <c r="E587" s="270"/>
      <c r="F587" s="270"/>
      <c r="G587" s="270"/>
      <c r="H587" s="270"/>
      <c r="I587" s="270"/>
      <c r="J587" s="276"/>
      <c r="K587" s="48"/>
      <c r="L587" s="50"/>
      <c r="M587" s="50"/>
      <c r="N587" s="2"/>
      <c r="O587" s="2"/>
      <c r="P587" s="208"/>
      <c r="Q587" s="49"/>
      <c r="R587" s="49"/>
      <c r="S587" s="50"/>
      <c r="T587" s="2"/>
      <c r="U587" s="2"/>
      <c r="V587" s="208"/>
      <c r="W587" s="55"/>
      <c r="X587" s="55"/>
      <c r="Y587" s="56"/>
      <c r="Z587" s="2"/>
      <c r="AA587" s="2"/>
      <c r="AB587" s="208"/>
      <c r="AC587" s="55"/>
      <c r="AD587" s="55"/>
      <c r="AE587" s="56"/>
      <c r="AF587" s="2"/>
      <c r="AG587" s="2"/>
      <c r="AH587" s="208"/>
      <c r="AI587" s="56"/>
      <c r="AJ587" s="56"/>
      <c r="AK587" s="56"/>
      <c r="AL587" s="2"/>
      <c r="AM587" s="2"/>
      <c r="AN587" s="199"/>
      <c r="AO587" s="201"/>
      <c r="AP587" s="219"/>
      <c r="AQ587" s="195"/>
      <c r="AR587" s="197"/>
      <c r="AS587" s="197"/>
      <c r="AT587" s="197"/>
      <c r="AU587" s="193"/>
      <c r="AV587" s="57"/>
      <c r="AW587" s="52"/>
      <c r="AY587" s="54">
        <f t="shared" si="90"/>
        <v>0</v>
      </c>
      <c r="AZ587" s="54">
        <f t="shared" si="91"/>
        <v>0</v>
      </c>
      <c r="BA587" s="54">
        <f t="shared" si="92"/>
        <v>0</v>
      </c>
      <c r="BB587" s="54">
        <f t="shared" si="93"/>
        <v>0</v>
      </c>
      <c r="BC587" s="54">
        <f t="shared" si="94"/>
        <v>0</v>
      </c>
      <c r="BE587" s="54">
        <f t="shared" si="95"/>
        <v>0</v>
      </c>
      <c r="BF587" s="54">
        <f t="shared" si="96"/>
        <v>0</v>
      </c>
      <c r="BG587" s="54">
        <f t="shared" si="97"/>
        <v>0</v>
      </c>
      <c r="BH587" s="54">
        <f t="shared" si="98"/>
        <v>0</v>
      </c>
      <c r="BI587" s="54">
        <f t="shared" si="99"/>
        <v>0</v>
      </c>
    </row>
    <row r="588" spans="1:61" s="53" customFormat="1" ht="12.95" customHeight="1">
      <c r="A588" s="179"/>
      <c r="B588" s="262"/>
      <c r="C588" s="265"/>
      <c r="D588" s="268"/>
      <c r="E588" s="270"/>
      <c r="F588" s="270"/>
      <c r="G588" s="270"/>
      <c r="H588" s="270"/>
      <c r="I588" s="270"/>
      <c r="J588" s="276"/>
      <c r="K588" s="48"/>
      <c r="L588" s="49"/>
      <c r="M588" s="50"/>
      <c r="N588" s="1"/>
      <c r="O588" s="2"/>
      <c r="P588" s="208"/>
      <c r="Q588" s="49"/>
      <c r="R588" s="49"/>
      <c r="S588" s="50"/>
      <c r="T588" s="1"/>
      <c r="U588" s="2"/>
      <c r="V588" s="208"/>
      <c r="W588" s="49"/>
      <c r="X588" s="49"/>
      <c r="Y588" s="50"/>
      <c r="Z588" s="1"/>
      <c r="AA588" s="2"/>
      <c r="AB588" s="208"/>
      <c r="AC588" s="49"/>
      <c r="AD588" s="49"/>
      <c r="AE588" s="50"/>
      <c r="AF588" s="1"/>
      <c r="AG588" s="2"/>
      <c r="AH588" s="208"/>
      <c r="AI588" s="56"/>
      <c r="AJ588" s="50"/>
      <c r="AK588" s="50"/>
      <c r="AL588" s="1"/>
      <c r="AM588" s="2"/>
      <c r="AN588" s="199"/>
      <c r="AO588" s="201"/>
      <c r="AP588" s="218">
        <f>IF(AP586-$AT$3/100&lt;0,0,IF(OR(AQ586=1,AR586=1,AS586=1,AT586=1,AU586=1),AP586,AP586-$AT$3/100))</f>
        <v>0</v>
      </c>
      <c r="AQ588" s="220" t="str">
        <f>IF(AQ586="-","-",IF(AQ586-$AT$3/100&lt;0,0,IF(AQ586=1,1,AQ586-$AT$3/100)))</f>
        <v>-</v>
      </c>
      <c r="AR588" s="205" t="str">
        <f>IF(AR586="-","-",IF(AR586-$AT$3/100&lt;0,0,IF(AR586=1,1,AR586-$AT$3/100)))</f>
        <v>-</v>
      </c>
      <c r="AS588" s="205" t="str">
        <f>IF(AS586="-","-",IF(AS586-$AT$3/100&lt;0,0,IF(AS586=1,1,AS586-$AT$3/100)))</f>
        <v>-</v>
      </c>
      <c r="AT588" s="205" t="str">
        <f>IF(AT586="-","-",IF(AT586-$AT$3/100&lt;0,0,IF(AT586=1,1,AT586-$AT$3/100)))</f>
        <v>-</v>
      </c>
      <c r="AU588" s="192" t="str">
        <f>IF(AU586="-","-",IF(AU586-$AT$3/100&lt;0,0,IF(AU586=1,1,AU586-$AT$3/100)))</f>
        <v>-</v>
      </c>
      <c r="AV588" s="57"/>
      <c r="AW588" s="52"/>
      <c r="AY588" s="54">
        <f t="shared" si="90"/>
        <v>0</v>
      </c>
      <c r="AZ588" s="54">
        <f t="shared" si="91"/>
        <v>0</v>
      </c>
      <c r="BA588" s="54">
        <f t="shared" si="92"/>
        <v>0</v>
      </c>
      <c r="BB588" s="54">
        <f t="shared" si="93"/>
        <v>0</v>
      </c>
      <c r="BC588" s="54">
        <f t="shared" si="94"/>
        <v>0</v>
      </c>
      <c r="BE588" s="54">
        <f t="shared" si="95"/>
        <v>0</v>
      </c>
      <c r="BF588" s="54">
        <f t="shared" si="96"/>
        <v>0</v>
      </c>
      <c r="BG588" s="54">
        <f t="shared" si="97"/>
        <v>0</v>
      </c>
      <c r="BH588" s="54">
        <f t="shared" si="98"/>
        <v>0</v>
      </c>
      <c r="BI588" s="54">
        <f t="shared" si="99"/>
        <v>0</v>
      </c>
    </row>
    <row r="589" spans="1:61" s="53" customFormat="1" ht="12.95" customHeight="1">
      <c r="A589" s="179"/>
      <c r="B589" s="262"/>
      <c r="C589" s="265"/>
      <c r="D589" s="271"/>
      <c r="E589" s="273"/>
      <c r="F589" s="273"/>
      <c r="G589" s="273"/>
      <c r="H589" s="273"/>
      <c r="I589" s="273"/>
      <c r="J589" s="278">
        <f>SUM(D589:I591)</f>
        <v>0</v>
      </c>
      <c r="K589" s="48"/>
      <c r="L589" s="49"/>
      <c r="M589" s="50"/>
      <c r="N589" s="1"/>
      <c r="O589" s="2"/>
      <c r="P589" s="207">
        <f>ROUNDDOWN(+BE586+BE587+BE588+BE589+BE590+BE591,2)</f>
        <v>0</v>
      </c>
      <c r="Q589" s="49"/>
      <c r="R589" s="49"/>
      <c r="S589" s="50"/>
      <c r="T589" s="1"/>
      <c r="U589" s="2"/>
      <c r="V589" s="207">
        <f>ROUNDDOWN(+BF586+BF587+BF588+BF589+BF590+BF591,2)</f>
        <v>0</v>
      </c>
      <c r="W589" s="49"/>
      <c r="X589" s="49"/>
      <c r="Y589" s="50"/>
      <c r="Z589" s="1"/>
      <c r="AA589" s="2"/>
      <c r="AB589" s="207">
        <f>ROUNDDOWN(+BG586+BG587+BG588+BG589+BG590+BG591,2)</f>
        <v>0</v>
      </c>
      <c r="AC589" s="49"/>
      <c r="AD589" s="49"/>
      <c r="AE589" s="50"/>
      <c r="AF589" s="1"/>
      <c r="AG589" s="2"/>
      <c r="AH589" s="207">
        <f>ROUNDDOWN(+BH586+BH587+BH588+BH589+BH590+BH591,2)</f>
        <v>0</v>
      </c>
      <c r="AI589" s="56"/>
      <c r="AJ589" s="50"/>
      <c r="AK589" s="50"/>
      <c r="AL589" s="1"/>
      <c r="AM589" s="2"/>
      <c r="AN589" s="207">
        <f>ROUNDDOWN(+BI586+BI587+BI588+BI589+BI590+BI591,2)</f>
        <v>0</v>
      </c>
      <c r="AO589" s="225">
        <f>+AN589+AH589+AB589+V589+P589</f>
        <v>0</v>
      </c>
      <c r="AP589" s="219"/>
      <c r="AQ589" s="195"/>
      <c r="AR589" s="197"/>
      <c r="AS589" s="197"/>
      <c r="AT589" s="197"/>
      <c r="AU589" s="193"/>
      <c r="AV589" s="51"/>
      <c r="AW589" s="52"/>
      <c r="AY589" s="54">
        <f t="shared" si="90"/>
        <v>0</v>
      </c>
      <c r="AZ589" s="54">
        <f t="shared" si="91"/>
        <v>0</v>
      </c>
      <c r="BA589" s="54">
        <f t="shared" si="92"/>
        <v>0</v>
      </c>
      <c r="BB589" s="54">
        <f t="shared" si="93"/>
        <v>0</v>
      </c>
      <c r="BC589" s="54">
        <f t="shared" si="94"/>
        <v>0</v>
      </c>
      <c r="BE589" s="54">
        <f t="shared" si="95"/>
        <v>0</v>
      </c>
      <c r="BF589" s="54">
        <f t="shared" si="96"/>
        <v>0</v>
      </c>
      <c r="BG589" s="54">
        <f t="shared" si="97"/>
        <v>0</v>
      </c>
      <c r="BH589" s="54">
        <f t="shared" si="98"/>
        <v>0</v>
      </c>
      <c r="BI589" s="54">
        <f t="shared" si="99"/>
        <v>0</v>
      </c>
    </row>
    <row r="590" spans="1:61" s="53" customFormat="1" ht="12.95" customHeight="1">
      <c r="A590" s="179"/>
      <c r="B590" s="262"/>
      <c r="C590" s="265"/>
      <c r="D590" s="272"/>
      <c r="E590" s="274"/>
      <c r="F590" s="274"/>
      <c r="G590" s="274"/>
      <c r="H590" s="274"/>
      <c r="I590" s="274"/>
      <c r="J590" s="276"/>
      <c r="K590" s="48"/>
      <c r="L590" s="49"/>
      <c r="M590" s="50"/>
      <c r="N590" s="1"/>
      <c r="O590" s="2"/>
      <c r="P590" s="208"/>
      <c r="Q590" s="49"/>
      <c r="R590" s="49"/>
      <c r="S590" s="50"/>
      <c r="T590" s="1"/>
      <c r="U590" s="2"/>
      <c r="V590" s="208"/>
      <c r="W590" s="49"/>
      <c r="X590" s="49"/>
      <c r="Y590" s="50"/>
      <c r="Z590" s="1"/>
      <c r="AA590" s="2"/>
      <c r="AB590" s="208"/>
      <c r="AC590" s="49"/>
      <c r="AD590" s="49"/>
      <c r="AE590" s="50"/>
      <c r="AF590" s="1"/>
      <c r="AG590" s="2"/>
      <c r="AH590" s="208"/>
      <c r="AI590" s="58"/>
      <c r="AJ590" s="50"/>
      <c r="AK590" s="50"/>
      <c r="AL590" s="1"/>
      <c r="AM590" s="2"/>
      <c r="AN590" s="208"/>
      <c r="AO590" s="226"/>
      <c r="AP590" s="214">
        <f>IF(J589=0,0,ROUNDDOWN(+AO589/+J589,2))</f>
        <v>0</v>
      </c>
      <c r="AQ590" s="216" t="str">
        <f>IF(P589=0,"-",ROUNDDOWN(+P589/+AO589,2))</f>
        <v>-</v>
      </c>
      <c r="AR590" s="210" t="str">
        <f>IF(V589=0,"-",ROUNDDOWN(+V589/+AO589,2))</f>
        <v>-</v>
      </c>
      <c r="AS590" s="210" t="str">
        <f>IF(AB589=0,"-",ROUNDDOWN(+AB589/+AO589,2))</f>
        <v>-</v>
      </c>
      <c r="AT590" s="210" t="str">
        <f>IF(AH589=0,"-",ROUNDDOWN(+AH589/+AO589,2))</f>
        <v>-</v>
      </c>
      <c r="AU590" s="212" t="str">
        <f>IF(AN589=0,"-",ROUNDDOWN(+AN589/+AO589,2))</f>
        <v>-</v>
      </c>
      <c r="AV590" s="57"/>
      <c r="AW590" s="52"/>
      <c r="AY590" s="54">
        <f t="shared" si="90"/>
        <v>0</v>
      </c>
      <c r="AZ590" s="54">
        <f t="shared" si="91"/>
        <v>0</v>
      </c>
      <c r="BA590" s="54">
        <f t="shared" si="92"/>
        <v>0</v>
      </c>
      <c r="BB590" s="54">
        <f t="shared" si="93"/>
        <v>0</v>
      </c>
      <c r="BC590" s="54">
        <f t="shared" si="94"/>
        <v>0</v>
      </c>
      <c r="BE590" s="54">
        <f t="shared" si="95"/>
        <v>0</v>
      </c>
      <c r="BF590" s="54">
        <f t="shared" si="96"/>
        <v>0</v>
      </c>
      <c r="BG590" s="54">
        <f t="shared" si="97"/>
        <v>0</v>
      </c>
      <c r="BH590" s="54">
        <f t="shared" si="98"/>
        <v>0</v>
      </c>
      <c r="BI590" s="54">
        <f t="shared" si="99"/>
        <v>0</v>
      </c>
    </row>
    <row r="591" spans="1:61" s="53" customFormat="1" ht="12.95" customHeight="1">
      <c r="A591" s="179"/>
      <c r="B591" s="262"/>
      <c r="C591" s="265"/>
      <c r="D591" s="272"/>
      <c r="E591" s="274"/>
      <c r="F591" s="274"/>
      <c r="G591" s="274"/>
      <c r="H591" s="274"/>
      <c r="I591" s="274"/>
      <c r="J591" s="285"/>
      <c r="K591" s="66"/>
      <c r="L591" s="67"/>
      <c r="M591" s="68"/>
      <c r="N591" s="3"/>
      <c r="O591" s="4"/>
      <c r="P591" s="236"/>
      <c r="Q591" s="67"/>
      <c r="R591" s="67"/>
      <c r="S591" s="68"/>
      <c r="T591" s="3"/>
      <c r="U591" s="4"/>
      <c r="V591" s="236"/>
      <c r="W591" s="67"/>
      <c r="X591" s="67"/>
      <c r="Y591" s="68"/>
      <c r="Z591" s="3"/>
      <c r="AA591" s="4"/>
      <c r="AB591" s="236"/>
      <c r="AC591" s="67"/>
      <c r="AD591" s="67"/>
      <c r="AE591" s="68"/>
      <c r="AF591" s="3"/>
      <c r="AG591" s="4"/>
      <c r="AH591" s="236"/>
      <c r="AI591" s="69"/>
      <c r="AJ591" s="68"/>
      <c r="AK591" s="68"/>
      <c r="AL591" s="3"/>
      <c r="AM591" s="4"/>
      <c r="AN591" s="236"/>
      <c r="AO591" s="239"/>
      <c r="AP591" s="238"/>
      <c r="AQ591" s="217"/>
      <c r="AR591" s="211"/>
      <c r="AS591" s="211"/>
      <c r="AT591" s="211"/>
      <c r="AU591" s="213"/>
      <c r="AV591" s="57"/>
      <c r="AW591" s="52"/>
      <c r="AY591" s="54">
        <f t="shared" si="90"/>
        <v>0</v>
      </c>
      <c r="AZ591" s="54">
        <f t="shared" si="91"/>
        <v>0</v>
      </c>
      <c r="BA591" s="54">
        <f t="shared" si="92"/>
        <v>0</v>
      </c>
      <c r="BB591" s="54">
        <f t="shared" si="93"/>
        <v>0</v>
      </c>
      <c r="BC591" s="54">
        <f t="shared" si="94"/>
        <v>0</v>
      </c>
      <c r="BE591" s="54">
        <f t="shared" si="95"/>
        <v>0</v>
      </c>
      <c r="BF591" s="54">
        <f t="shared" si="96"/>
        <v>0</v>
      </c>
      <c r="BG591" s="54">
        <f t="shared" si="97"/>
        <v>0</v>
      </c>
      <c r="BH591" s="54">
        <f t="shared" si="98"/>
        <v>0</v>
      </c>
      <c r="BI591" s="54">
        <f t="shared" si="99"/>
        <v>0</v>
      </c>
    </row>
    <row r="592" spans="1:61" s="53" customFormat="1" ht="12.95" customHeight="1">
      <c r="A592" s="221">
        <f>A586+1</f>
        <v>98</v>
      </c>
      <c r="B592" s="279"/>
      <c r="C592" s="280"/>
      <c r="D592" s="281"/>
      <c r="E592" s="282"/>
      <c r="F592" s="282"/>
      <c r="G592" s="282"/>
      <c r="H592" s="282"/>
      <c r="I592" s="282"/>
      <c r="J592" s="283">
        <f>SUM(D592:I594)</f>
        <v>0</v>
      </c>
      <c r="K592" s="63"/>
      <c r="L592" s="64"/>
      <c r="M592" s="65"/>
      <c r="N592" s="5"/>
      <c r="O592" s="6"/>
      <c r="P592" s="284">
        <f>ROUNDDOWN(+AY592+AY593+AY594+AY595+AY596+AY597,2)</f>
        <v>0</v>
      </c>
      <c r="Q592" s="64"/>
      <c r="R592" s="64"/>
      <c r="S592" s="65"/>
      <c r="T592" s="5"/>
      <c r="U592" s="6"/>
      <c r="V592" s="284">
        <f>ROUNDDOWN(+AZ592+AZ593+AZ594+AZ595+AZ596+AZ597,2)</f>
        <v>0</v>
      </c>
      <c r="W592" s="64"/>
      <c r="X592" s="64"/>
      <c r="Y592" s="65"/>
      <c r="Z592" s="5"/>
      <c r="AA592" s="6"/>
      <c r="AB592" s="284">
        <f>ROUNDDOWN(+BA592+BA593+BA594+BA595+BA596+BA597,2)</f>
        <v>0</v>
      </c>
      <c r="AC592" s="64"/>
      <c r="AD592" s="64"/>
      <c r="AE592" s="65"/>
      <c r="AF592" s="5"/>
      <c r="AG592" s="6"/>
      <c r="AH592" s="284">
        <f>ROUNDDOWN(+BB592+BB593+BB594+BB595+BB596+BB597,2)</f>
        <v>0</v>
      </c>
      <c r="AI592" s="64"/>
      <c r="AJ592" s="64"/>
      <c r="AK592" s="65"/>
      <c r="AL592" s="5"/>
      <c r="AM592" s="6"/>
      <c r="AN592" s="227">
        <f>ROUNDDOWN(+BC592+BC593+BC594+BC595+BC596+BC597,2)</f>
        <v>0</v>
      </c>
      <c r="AO592" s="234">
        <f>+AN592+AH592+AB592+V592+P592</f>
        <v>0</v>
      </c>
      <c r="AP592" s="231">
        <f>IF(J592=0,0,ROUNDDOWN(+AO592/+J592,2))</f>
        <v>0</v>
      </c>
      <c r="AQ592" s="232" t="str">
        <f>IF(P592=0,"-",ROUNDDOWN(+P592/+AO592,2))</f>
        <v>-</v>
      </c>
      <c r="AR592" s="233" t="str">
        <f>IF(V592=0,"-",ROUNDDOWN(+V592/+AO592,2))</f>
        <v>-</v>
      </c>
      <c r="AS592" s="233" t="str">
        <f>IF(AB592=0,"-",ROUNDDOWN(+AB592/+AO592,2))</f>
        <v>-</v>
      </c>
      <c r="AT592" s="233" t="str">
        <f>IF(AH592=0,"-",ROUNDDOWN(+AH592/+AO592,2))</f>
        <v>-</v>
      </c>
      <c r="AU592" s="230" t="str">
        <f>IF(AN592=0,"-",ROUNDDOWN(+AN592/+AO592,2))</f>
        <v>-</v>
      </c>
      <c r="AV592" s="51"/>
      <c r="AW592" s="52"/>
      <c r="AY592" s="54">
        <f t="shared" si="90"/>
        <v>0</v>
      </c>
      <c r="AZ592" s="54">
        <f t="shared" si="91"/>
        <v>0</v>
      </c>
      <c r="BA592" s="54">
        <f t="shared" si="92"/>
        <v>0</v>
      </c>
      <c r="BB592" s="54">
        <f t="shared" si="93"/>
        <v>0</v>
      </c>
      <c r="BC592" s="54">
        <f t="shared" si="94"/>
        <v>0</v>
      </c>
      <c r="BE592" s="54">
        <f t="shared" si="95"/>
        <v>0</v>
      </c>
      <c r="BF592" s="54">
        <f t="shared" si="96"/>
        <v>0</v>
      </c>
      <c r="BG592" s="54">
        <f t="shared" si="97"/>
        <v>0</v>
      </c>
      <c r="BH592" s="54">
        <f t="shared" si="98"/>
        <v>0</v>
      </c>
      <c r="BI592" s="54">
        <f t="shared" si="99"/>
        <v>0</v>
      </c>
    </row>
    <row r="593" spans="1:61" s="53" customFormat="1" ht="12.95" customHeight="1">
      <c r="A593" s="179"/>
      <c r="B593" s="262"/>
      <c r="C593" s="265"/>
      <c r="D593" s="268"/>
      <c r="E593" s="270"/>
      <c r="F593" s="270"/>
      <c r="G593" s="270"/>
      <c r="H593" s="270"/>
      <c r="I593" s="270"/>
      <c r="J593" s="276"/>
      <c r="K593" s="48"/>
      <c r="L593" s="50"/>
      <c r="M593" s="50"/>
      <c r="N593" s="2"/>
      <c r="O593" s="2"/>
      <c r="P593" s="208"/>
      <c r="Q593" s="49"/>
      <c r="R593" s="49"/>
      <c r="S593" s="50"/>
      <c r="T593" s="2"/>
      <c r="U593" s="2"/>
      <c r="V593" s="208"/>
      <c r="W593" s="55"/>
      <c r="X593" s="55"/>
      <c r="Y593" s="56"/>
      <c r="Z593" s="2"/>
      <c r="AA593" s="2"/>
      <c r="AB593" s="208"/>
      <c r="AC593" s="55"/>
      <c r="AD593" s="55"/>
      <c r="AE593" s="56"/>
      <c r="AF593" s="2"/>
      <c r="AG593" s="2"/>
      <c r="AH593" s="208"/>
      <c r="AI593" s="56"/>
      <c r="AJ593" s="56"/>
      <c r="AK593" s="56"/>
      <c r="AL593" s="2"/>
      <c r="AM593" s="2"/>
      <c r="AN593" s="199"/>
      <c r="AO593" s="201"/>
      <c r="AP593" s="219"/>
      <c r="AQ593" s="195"/>
      <c r="AR593" s="197"/>
      <c r="AS593" s="197"/>
      <c r="AT593" s="197"/>
      <c r="AU593" s="193"/>
      <c r="AV593" s="57"/>
      <c r="AW593" s="52"/>
      <c r="AY593" s="54">
        <f t="shared" si="90"/>
        <v>0</v>
      </c>
      <c r="AZ593" s="54">
        <f t="shared" si="91"/>
        <v>0</v>
      </c>
      <c r="BA593" s="54">
        <f t="shared" si="92"/>
        <v>0</v>
      </c>
      <c r="BB593" s="54">
        <f t="shared" si="93"/>
        <v>0</v>
      </c>
      <c r="BC593" s="54">
        <f t="shared" si="94"/>
        <v>0</v>
      </c>
      <c r="BE593" s="54">
        <f t="shared" si="95"/>
        <v>0</v>
      </c>
      <c r="BF593" s="54">
        <f t="shared" si="96"/>
        <v>0</v>
      </c>
      <c r="BG593" s="54">
        <f t="shared" si="97"/>
        <v>0</v>
      </c>
      <c r="BH593" s="54">
        <f t="shared" si="98"/>
        <v>0</v>
      </c>
      <c r="BI593" s="54">
        <f t="shared" si="99"/>
        <v>0</v>
      </c>
    </row>
    <row r="594" spans="1:61" s="53" customFormat="1" ht="12.95" customHeight="1">
      <c r="A594" s="179"/>
      <c r="B594" s="262"/>
      <c r="C594" s="265"/>
      <c r="D594" s="268"/>
      <c r="E594" s="270"/>
      <c r="F594" s="270"/>
      <c r="G594" s="270"/>
      <c r="H594" s="270"/>
      <c r="I594" s="270"/>
      <c r="J594" s="276"/>
      <c r="K594" s="48"/>
      <c r="L594" s="49"/>
      <c r="M594" s="50"/>
      <c r="N594" s="1"/>
      <c r="O594" s="2"/>
      <c r="P594" s="208"/>
      <c r="Q594" s="49"/>
      <c r="R594" s="49"/>
      <c r="S594" s="50"/>
      <c r="T594" s="1"/>
      <c r="U594" s="2"/>
      <c r="V594" s="208"/>
      <c r="W594" s="49"/>
      <c r="X594" s="49"/>
      <c r="Y594" s="50"/>
      <c r="Z594" s="1"/>
      <c r="AA594" s="2"/>
      <c r="AB594" s="208"/>
      <c r="AC594" s="49"/>
      <c r="AD594" s="49"/>
      <c r="AE594" s="50"/>
      <c r="AF594" s="1"/>
      <c r="AG594" s="2"/>
      <c r="AH594" s="208"/>
      <c r="AI594" s="56"/>
      <c r="AJ594" s="50"/>
      <c r="AK594" s="50"/>
      <c r="AL594" s="1"/>
      <c r="AM594" s="2"/>
      <c r="AN594" s="199"/>
      <c r="AO594" s="201"/>
      <c r="AP594" s="218">
        <f>IF(AP592-$AT$3/100&lt;0,0,IF(OR(AQ592=1,AR592=1,AS592=1,AT592=1,AU592=1),AP592,AP592-$AT$3/100))</f>
        <v>0</v>
      </c>
      <c r="AQ594" s="220" t="str">
        <f>IF(AQ592="-","-",IF(AQ592-$AT$3/100&lt;0,0,IF(AQ592=1,1,AQ592-$AT$3/100)))</f>
        <v>-</v>
      </c>
      <c r="AR594" s="205" t="str">
        <f>IF(AR592="-","-",IF(AR592-$AT$3/100&lt;0,0,IF(AR592=1,1,AR592-$AT$3/100)))</f>
        <v>-</v>
      </c>
      <c r="AS594" s="205" t="str">
        <f>IF(AS592="-","-",IF(AS592-$AT$3/100&lt;0,0,IF(AS592=1,1,AS592-$AT$3/100)))</f>
        <v>-</v>
      </c>
      <c r="AT594" s="205" t="str">
        <f>IF(AT592="-","-",IF(AT592-$AT$3/100&lt;0,0,IF(AT592=1,1,AT592-$AT$3/100)))</f>
        <v>-</v>
      </c>
      <c r="AU594" s="192" t="str">
        <f>IF(AU592="-","-",IF(AU592-$AT$3/100&lt;0,0,IF(AU592=1,1,AU592-$AT$3/100)))</f>
        <v>-</v>
      </c>
      <c r="AV594" s="57"/>
      <c r="AW594" s="52"/>
      <c r="AY594" s="54">
        <f t="shared" si="90"/>
        <v>0</v>
      </c>
      <c r="AZ594" s="54">
        <f t="shared" si="91"/>
        <v>0</v>
      </c>
      <c r="BA594" s="54">
        <f t="shared" si="92"/>
        <v>0</v>
      </c>
      <c r="BB594" s="54">
        <f t="shared" si="93"/>
        <v>0</v>
      </c>
      <c r="BC594" s="54">
        <f t="shared" si="94"/>
        <v>0</v>
      </c>
      <c r="BE594" s="54">
        <f t="shared" si="95"/>
        <v>0</v>
      </c>
      <c r="BF594" s="54">
        <f t="shared" si="96"/>
        <v>0</v>
      </c>
      <c r="BG594" s="54">
        <f t="shared" si="97"/>
        <v>0</v>
      </c>
      <c r="BH594" s="54">
        <f t="shared" si="98"/>
        <v>0</v>
      </c>
      <c r="BI594" s="54">
        <f t="shared" si="99"/>
        <v>0</v>
      </c>
    </row>
    <row r="595" spans="1:61" s="53" customFormat="1" ht="12.95" customHeight="1">
      <c r="A595" s="179"/>
      <c r="B595" s="262"/>
      <c r="C595" s="265"/>
      <c r="D595" s="271"/>
      <c r="E595" s="273"/>
      <c r="F595" s="273"/>
      <c r="G595" s="273"/>
      <c r="H595" s="273"/>
      <c r="I595" s="273"/>
      <c r="J595" s="278">
        <f>SUM(D595:I597)</f>
        <v>0</v>
      </c>
      <c r="K595" s="48"/>
      <c r="L595" s="49"/>
      <c r="M595" s="50"/>
      <c r="N595" s="1"/>
      <c r="O595" s="2"/>
      <c r="P595" s="207">
        <f>ROUNDDOWN(+BE592+BE593+BE594+BE595+BE596+BE597,2)</f>
        <v>0</v>
      </c>
      <c r="Q595" s="49"/>
      <c r="R595" s="49"/>
      <c r="S595" s="50"/>
      <c r="T595" s="1"/>
      <c r="U595" s="2"/>
      <c r="V595" s="207">
        <f>ROUNDDOWN(+BF592+BF593+BF594+BF595+BF596+BF597,2)</f>
        <v>0</v>
      </c>
      <c r="W595" s="49"/>
      <c r="X595" s="49"/>
      <c r="Y595" s="50"/>
      <c r="Z595" s="1"/>
      <c r="AA595" s="2"/>
      <c r="AB595" s="207">
        <f>ROUNDDOWN(+BG592+BG593+BG594+BG595+BG596+BG597,2)</f>
        <v>0</v>
      </c>
      <c r="AC595" s="49"/>
      <c r="AD595" s="49"/>
      <c r="AE595" s="50"/>
      <c r="AF595" s="1"/>
      <c r="AG595" s="2"/>
      <c r="AH595" s="207">
        <f>ROUNDDOWN(+BH592+BH593+BH594+BH595+BH596+BH597,2)</f>
        <v>0</v>
      </c>
      <c r="AI595" s="56"/>
      <c r="AJ595" s="50"/>
      <c r="AK595" s="50"/>
      <c r="AL595" s="1"/>
      <c r="AM595" s="2"/>
      <c r="AN595" s="207">
        <f>ROUNDDOWN(+BI592+BI593+BI594+BI595+BI596+BI597,2)</f>
        <v>0</v>
      </c>
      <c r="AO595" s="225">
        <f>+AN595+AH595+AB595+V595+P595</f>
        <v>0</v>
      </c>
      <c r="AP595" s="219"/>
      <c r="AQ595" s="195"/>
      <c r="AR595" s="197"/>
      <c r="AS595" s="197"/>
      <c r="AT595" s="197"/>
      <c r="AU595" s="193"/>
      <c r="AV595" s="51"/>
      <c r="AW595" s="52"/>
      <c r="AY595" s="54">
        <f t="shared" si="90"/>
        <v>0</v>
      </c>
      <c r="AZ595" s="54">
        <f t="shared" si="91"/>
        <v>0</v>
      </c>
      <c r="BA595" s="54">
        <f t="shared" si="92"/>
        <v>0</v>
      </c>
      <c r="BB595" s="54">
        <f t="shared" si="93"/>
        <v>0</v>
      </c>
      <c r="BC595" s="54">
        <f t="shared" si="94"/>
        <v>0</v>
      </c>
      <c r="BE595" s="54">
        <f t="shared" si="95"/>
        <v>0</v>
      </c>
      <c r="BF595" s="54">
        <f t="shared" si="96"/>
        <v>0</v>
      </c>
      <c r="BG595" s="54">
        <f t="shared" si="97"/>
        <v>0</v>
      </c>
      <c r="BH595" s="54">
        <f t="shared" si="98"/>
        <v>0</v>
      </c>
      <c r="BI595" s="54">
        <f t="shared" si="99"/>
        <v>0</v>
      </c>
    </row>
    <row r="596" spans="1:61" s="53" customFormat="1" ht="12.95" customHeight="1">
      <c r="A596" s="179"/>
      <c r="B596" s="262"/>
      <c r="C596" s="265"/>
      <c r="D596" s="272"/>
      <c r="E596" s="274"/>
      <c r="F596" s="274"/>
      <c r="G596" s="274"/>
      <c r="H596" s="274"/>
      <c r="I596" s="274"/>
      <c r="J596" s="276"/>
      <c r="K596" s="48"/>
      <c r="L596" s="49"/>
      <c r="M596" s="50"/>
      <c r="N596" s="1"/>
      <c r="O596" s="2"/>
      <c r="P596" s="208"/>
      <c r="Q596" s="49"/>
      <c r="R596" s="49"/>
      <c r="S596" s="50"/>
      <c r="T596" s="1"/>
      <c r="U596" s="2"/>
      <c r="V596" s="208"/>
      <c r="W596" s="49"/>
      <c r="X596" s="49"/>
      <c r="Y596" s="50"/>
      <c r="Z596" s="1"/>
      <c r="AA596" s="2"/>
      <c r="AB596" s="208"/>
      <c r="AC596" s="49"/>
      <c r="AD596" s="49"/>
      <c r="AE596" s="50"/>
      <c r="AF596" s="1"/>
      <c r="AG596" s="2"/>
      <c r="AH596" s="208"/>
      <c r="AI596" s="58"/>
      <c r="AJ596" s="50"/>
      <c r="AK596" s="50"/>
      <c r="AL596" s="1"/>
      <c r="AM596" s="2"/>
      <c r="AN596" s="208"/>
      <c r="AO596" s="226"/>
      <c r="AP596" s="214">
        <f>IF(J595=0,0,ROUNDDOWN(+AO595/+J595,2))</f>
        <v>0</v>
      </c>
      <c r="AQ596" s="216" t="str">
        <f>IF(P595=0,"-",ROUNDDOWN(+P595/+AO595,2))</f>
        <v>-</v>
      </c>
      <c r="AR596" s="210" t="str">
        <f>IF(V595=0,"-",ROUNDDOWN(+V595/+AO595,2))</f>
        <v>-</v>
      </c>
      <c r="AS596" s="210" t="str">
        <f>IF(AB595=0,"-",ROUNDDOWN(+AB595/+AO595,2))</f>
        <v>-</v>
      </c>
      <c r="AT596" s="210" t="str">
        <f>IF(AH595=0,"-",ROUNDDOWN(+AH595/+AO595,2))</f>
        <v>-</v>
      </c>
      <c r="AU596" s="212" t="str">
        <f>IF(AN595=0,"-",ROUNDDOWN(+AN595/+AO595,2))</f>
        <v>-</v>
      </c>
      <c r="AV596" s="57"/>
      <c r="AW596" s="52"/>
      <c r="AY596" s="54">
        <f t="shared" si="90"/>
        <v>0</v>
      </c>
      <c r="AZ596" s="54">
        <f t="shared" si="91"/>
        <v>0</v>
      </c>
      <c r="BA596" s="54">
        <f t="shared" si="92"/>
        <v>0</v>
      </c>
      <c r="BB596" s="54">
        <f t="shared" si="93"/>
        <v>0</v>
      </c>
      <c r="BC596" s="54">
        <f t="shared" si="94"/>
        <v>0</v>
      </c>
      <c r="BE596" s="54">
        <f t="shared" si="95"/>
        <v>0</v>
      </c>
      <c r="BF596" s="54">
        <f t="shared" si="96"/>
        <v>0</v>
      </c>
      <c r="BG596" s="54">
        <f t="shared" si="97"/>
        <v>0</v>
      </c>
      <c r="BH596" s="54">
        <f t="shared" si="98"/>
        <v>0</v>
      </c>
      <c r="BI596" s="54">
        <f t="shared" si="99"/>
        <v>0</v>
      </c>
    </row>
    <row r="597" spans="1:61" s="53" customFormat="1" ht="12.95" customHeight="1">
      <c r="A597" s="179"/>
      <c r="B597" s="262"/>
      <c r="C597" s="265"/>
      <c r="D597" s="272"/>
      <c r="E597" s="274"/>
      <c r="F597" s="274"/>
      <c r="G597" s="274"/>
      <c r="H597" s="274"/>
      <c r="I597" s="274"/>
      <c r="J597" s="285"/>
      <c r="K597" s="66"/>
      <c r="L597" s="67"/>
      <c r="M597" s="68"/>
      <c r="N597" s="3"/>
      <c r="O597" s="4"/>
      <c r="P597" s="236"/>
      <c r="Q597" s="67"/>
      <c r="R597" s="67"/>
      <c r="S597" s="68"/>
      <c r="T597" s="3"/>
      <c r="U597" s="4"/>
      <c r="V597" s="236"/>
      <c r="W597" s="67"/>
      <c r="X597" s="67"/>
      <c r="Y597" s="68"/>
      <c r="Z597" s="3"/>
      <c r="AA597" s="4"/>
      <c r="AB597" s="236"/>
      <c r="AC597" s="67"/>
      <c r="AD597" s="67"/>
      <c r="AE597" s="68"/>
      <c r="AF597" s="3"/>
      <c r="AG597" s="4"/>
      <c r="AH597" s="236"/>
      <c r="AI597" s="69"/>
      <c r="AJ597" s="68"/>
      <c r="AK597" s="68"/>
      <c r="AL597" s="3"/>
      <c r="AM597" s="4"/>
      <c r="AN597" s="236"/>
      <c r="AO597" s="239"/>
      <c r="AP597" s="238"/>
      <c r="AQ597" s="217"/>
      <c r="AR597" s="211"/>
      <c r="AS597" s="211"/>
      <c r="AT597" s="211"/>
      <c r="AU597" s="213"/>
      <c r="AV597" s="57"/>
      <c r="AW597" s="52"/>
      <c r="AY597" s="54">
        <f t="shared" si="90"/>
        <v>0</v>
      </c>
      <c r="AZ597" s="54">
        <f t="shared" si="91"/>
        <v>0</v>
      </c>
      <c r="BA597" s="54">
        <f t="shared" si="92"/>
        <v>0</v>
      </c>
      <c r="BB597" s="54">
        <f t="shared" si="93"/>
        <v>0</v>
      </c>
      <c r="BC597" s="54">
        <f t="shared" si="94"/>
        <v>0</v>
      </c>
      <c r="BE597" s="54">
        <f t="shared" si="95"/>
        <v>0</v>
      </c>
      <c r="BF597" s="54">
        <f t="shared" si="96"/>
        <v>0</v>
      </c>
      <c r="BG597" s="54">
        <f t="shared" si="97"/>
        <v>0</v>
      </c>
      <c r="BH597" s="54">
        <f t="shared" si="98"/>
        <v>0</v>
      </c>
      <c r="BI597" s="54">
        <f t="shared" si="99"/>
        <v>0</v>
      </c>
    </row>
    <row r="598" spans="1:61" s="53" customFormat="1" ht="12.95" customHeight="1">
      <c r="A598" s="221">
        <f>A592+1</f>
        <v>99</v>
      </c>
      <c r="B598" s="279"/>
      <c r="C598" s="280"/>
      <c r="D598" s="281"/>
      <c r="E598" s="282"/>
      <c r="F598" s="282"/>
      <c r="G598" s="282"/>
      <c r="H598" s="282"/>
      <c r="I598" s="282"/>
      <c r="J598" s="283">
        <f>SUM(D598:I600)</f>
        <v>0</v>
      </c>
      <c r="K598" s="63"/>
      <c r="L598" s="64"/>
      <c r="M598" s="65"/>
      <c r="N598" s="5"/>
      <c r="O598" s="6"/>
      <c r="P598" s="284">
        <f>ROUNDDOWN(+AY598+AY599+AY600+AY601+AY602+AY603,2)</f>
        <v>0</v>
      </c>
      <c r="Q598" s="64"/>
      <c r="R598" s="64"/>
      <c r="S598" s="65"/>
      <c r="T598" s="5"/>
      <c r="U598" s="6"/>
      <c r="V598" s="284">
        <f>ROUNDDOWN(+AZ598+AZ599+AZ600+AZ601+AZ602+AZ603,2)</f>
        <v>0</v>
      </c>
      <c r="W598" s="64"/>
      <c r="X598" s="64"/>
      <c r="Y598" s="65"/>
      <c r="Z598" s="5"/>
      <c r="AA598" s="6"/>
      <c r="AB598" s="284">
        <f>ROUNDDOWN(+BA598+BA599+BA600+BA601+BA602+BA603,2)</f>
        <v>0</v>
      </c>
      <c r="AC598" s="64"/>
      <c r="AD598" s="64"/>
      <c r="AE598" s="65"/>
      <c r="AF598" s="5"/>
      <c r="AG598" s="6"/>
      <c r="AH598" s="284">
        <f>ROUNDDOWN(+BB598+BB599+BB600+BB601+BB602+BB603,2)</f>
        <v>0</v>
      </c>
      <c r="AI598" s="64"/>
      <c r="AJ598" s="64"/>
      <c r="AK598" s="65"/>
      <c r="AL598" s="5"/>
      <c r="AM598" s="6"/>
      <c r="AN598" s="227">
        <f>ROUNDDOWN(+BC598+BC599+BC600+BC601+BC602+BC603,2)</f>
        <v>0</v>
      </c>
      <c r="AO598" s="234">
        <f>+AN598+AH598+AB598+V598+P598</f>
        <v>0</v>
      </c>
      <c r="AP598" s="231">
        <f>IF(J598=0,0,ROUNDDOWN(+AO598/+J598,2))</f>
        <v>0</v>
      </c>
      <c r="AQ598" s="232" t="str">
        <f>IF(P598=0,"-",ROUNDDOWN(+P598/+AO598,2))</f>
        <v>-</v>
      </c>
      <c r="AR598" s="233" t="str">
        <f>IF(V598=0,"-",ROUNDDOWN(+V598/+AO598,2))</f>
        <v>-</v>
      </c>
      <c r="AS598" s="233" t="str">
        <f>IF(AB598=0,"-",ROUNDDOWN(+AB598/+AO598,2))</f>
        <v>-</v>
      </c>
      <c r="AT598" s="233" t="str">
        <f>IF(AH598=0,"-",ROUNDDOWN(+AH598/+AO598,2))</f>
        <v>-</v>
      </c>
      <c r="AU598" s="230" t="str">
        <f>IF(AN598=0,"-",ROUNDDOWN(+AN598/+AO598,2))</f>
        <v>-</v>
      </c>
      <c r="AV598" s="51"/>
      <c r="AW598" s="52"/>
      <c r="AY598" s="54">
        <f t="shared" si="90"/>
        <v>0</v>
      </c>
      <c r="AZ598" s="54">
        <f t="shared" si="91"/>
        <v>0</v>
      </c>
      <c r="BA598" s="54">
        <f t="shared" si="92"/>
        <v>0</v>
      </c>
      <c r="BB598" s="54">
        <f t="shared" si="93"/>
        <v>0</v>
      </c>
      <c r="BC598" s="54">
        <f t="shared" si="94"/>
        <v>0</v>
      </c>
      <c r="BE598" s="54">
        <f t="shared" si="95"/>
        <v>0</v>
      </c>
      <c r="BF598" s="54">
        <f t="shared" si="96"/>
        <v>0</v>
      </c>
      <c r="BG598" s="54">
        <f t="shared" si="97"/>
        <v>0</v>
      </c>
      <c r="BH598" s="54">
        <f t="shared" si="98"/>
        <v>0</v>
      </c>
      <c r="BI598" s="54">
        <f t="shared" si="99"/>
        <v>0</v>
      </c>
    </row>
    <row r="599" spans="1:61" s="53" customFormat="1" ht="12.95" customHeight="1">
      <c r="A599" s="179"/>
      <c r="B599" s="262"/>
      <c r="C599" s="265"/>
      <c r="D599" s="268"/>
      <c r="E599" s="270"/>
      <c r="F599" s="270"/>
      <c r="G599" s="270"/>
      <c r="H599" s="270"/>
      <c r="I599" s="270"/>
      <c r="J599" s="276"/>
      <c r="K599" s="48"/>
      <c r="L599" s="50"/>
      <c r="M599" s="50"/>
      <c r="N599" s="2"/>
      <c r="O599" s="2"/>
      <c r="P599" s="208"/>
      <c r="Q599" s="49"/>
      <c r="R599" s="49"/>
      <c r="S599" s="50"/>
      <c r="T599" s="2"/>
      <c r="U599" s="2"/>
      <c r="V599" s="208"/>
      <c r="W599" s="55"/>
      <c r="X599" s="55"/>
      <c r="Y599" s="56"/>
      <c r="Z599" s="2"/>
      <c r="AA599" s="2"/>
      <c r="AB599" s="208"/>
      <c r="AC599" s="55"/>
      <c r="AD599" s="55"/>
      <c r="AE599" s="56"/>
      <c r="AF599" s="2"/>
      <c r="AG599" s="2"/>
      <c r="AH599" s="208"/>
      <c r="AI599" s="56"/>
      <c r="AJ599" s="56"/>
      <c r="AK599" s="56"/>
      <c r="AL599" s="2"/>
      <c r="AM599" s="2"/>
      <c r="AN599" s="199"/>
      <c r="AO599" s="201"/>
      <c r="AP599" s="219"/>
      <c r="AQ599" s="195"/>
      <c r="AR599" s="197"/>
      <c r="AS599" s="197"/>
      <c r="AT599" s="197"/>
      <c r="AU599" s="193"/>
      <c r="AV599" s="57"/>
      <c r="AW599" s="52"/>
      <c r="AY599" s="54">
        <f t="shared" si="90"/>
        <v>0</v>
      </c>
      <c r="AZ599" s="54">
        <f t="shared" si="91"/>
        <v>0</v>
      </c>
      <c r="BA599" s="54">
        <f t="shared" si="92"/>
        <v>0</v>
      </c>
      <c r="BB599" s="54">
        <f t="shared" si="93"/>
        <v>0</v>
      </c>
      <c r="BC599" s="54">
        <f t="shared" si="94"/>
        <v>0</v>
      </c>
      <c r="BE599" s="54">
        <f t="shared" si="95"/>
        <v>0</v>
      </c>
      <c r="BF599" s="54">
        <f t="shared" si="96"/>
        <v>0</v>
      </c>
      <c r="BG599" s="54">
        <f t="shared" si="97"/>
        <v>0</v>
      </c>
      <c r="BH599" s="54">
        <f t="shared" si="98"/>
        <v>0</v>
      </c>
      <c r="BI599" s="54">
        <f t="shared" si="99"/>
        <v>0</v>
      </c>
    </row>
    <row r="600" spans="1:61" s="53" customFormat="1" ht="12.95" customHeight="1">
      <c r="A600" s="179"/>
      <c r="B600" s="262"/>
      <c r="C600" s="265"/>
      <c r="D600" s="268"/>
      <c r="E600" s="270"/>
      <c r="F600" s="270"/>
      <c r="G600" s="270"/>
      <c r="H600" s="270"/>
      <c r="I600" s="270"/>
      <c r="J600" s="276"/>
      <c r="K600" s="48"/>
      <c r="L600" s="49"/>
      <c r="M600" s="50"/>
      <c r="N600" s="1"/>
      <c r="O600" s="2"/>
      <c r="P600" s="208"/>
      <c r="Q600" s="49"/>
      <c r="R600" s="49"/>
      <c r="S600" s="50"/>
      <c r="T600" s="1"/>
      <c r="U600" s="2"/>
      <c r="V600" s="208"/>
      <c r="W600" s="49"/>
      <c r="X600" s="49"/>
      <c r="Y600" s="50"/>
      <c r="Z600" s="1"/>
      <c r="AA600" s="2"/>
      <c r="AB600" s="208"/>
      <c r="AC600" s="49"/>
      <c r="AD600" s="49"/>
      <c r="AE600" s="50"/>
      <c r="AF600" s="1"/>
      <c r="AG600" s="2"/>
      <c r="AH600" s="208"/>
      <c r="AI600" s="56"/>
      <c r="AJ600" s="50"/>
      <c r="AK600" s="50"/>
      <c r="AL600" s="1"/>
      <c r="AM600" s="2"/>
      <c r="AN600" s="199"/>
      <c r="AO600" s="201"/>
      <c r="AP600" s="218">
        <f>IF(AP598-$AT$3/100&lt;0,0,IF(OR(AQ598=1,AR598=1,AS598=1,AT598=1,AU598=1),AP598,AP598-$AT$3/100))</f>
        <v>0</v>
      </c>
      <c r="AQ600" s="220" t="str">
        <f>IF(AQ598="-","-",IF(AQ598-$AT$3/100&lt;0,0,IF(AQ598=1,1,AQ598-$AT$3/100)))</f>
        <v>-</v>
      </c>
      <c r="AR600" s="205" t="str">
        <f>IF(AR598="-","-",IF(AR598-$AT$3/100&lt;0,0,IF(AR598=1,1,AR598-$AT$3/100)))</f>
        <v>-</v>
      </c>
      <c r="AS600" s="205" t="str">
        <f>IF(AS598="-","-",IF(AS598-$AT$3/100&lt;0,0,IF(AS598=1,1,AS598-$AT$3/100)))</f>
        <v>-</v>
      </c>
      <c r="AT600" s="205" t="str">
        <f>IF(AT598="-","-",IF(AT598-$AT$3/100&lt;0,0,IF(AT598=1,1,AT598-$AT$3/100)))</f>
        <v>-</v>
      </c>
      <c r="AU600" s="192" t="str">
        <f>IF(AU598="-","-",IF(AU598-$AT$3/100&lt;0,0,IF(AU598=1,1,AU598-$AT$3/100)))</f>
        <v>-</v>
      </c>
      <c r="AV600" s="57"/>
      <c r="AW600" s="52"/>
      <c r="AY600" s="54">
        <f t="shared" si="90"/>
        <v>0</v>
      </c>
      <c r="AZ600" s="54">
        <f t="shared" si="91"/>
        <v>0</v>
      </c>
      <c r="BA600" s="54">
        <f t="shared" si="92"/>
        <v>0</v>
      </c>
      <c r="BB600" s="54">
        <f t="shared" si="93"/>
        <v>0</v>
      </c>
      <c r="BC600" s="54">
        <f t="shared" si="94"/>
        <v>0</v>
      </c>
      <c r="BE600" s="54">
        <f t="shared" si="95"/>
        <v>0</v>
      </c>
      <c r="BF600" s="54">
        <f t="shared" si="96"/>
        <v>0</v>
      </c>
      <c r="BG600" s="54">
        <f t="shared" si="97"/>
        <v>0</v>
      </c>
      <c r="BH600" s="54">
        <f t="shared" si="98"/>
        <v>0</v>
      </c>
      <c r="BI600" s="54">
        <f t="shared" si="99"/>
        <v>0</v>
      </c>
    </row>
    <row r="601" spans="1:61" s="53" customFormat="1" ht="12.95" customHeight="1">
      <c r="A601" s="179"/>
      <c r="B601" s="262"/>
      <c r="C601" s="265"/>
      <c r="D601" s="271"/>
      <c r="E601" s="273"/>
      <c r="F601" s="273"/>
      <c r="G601" s="273"/>
      <c r="H601" s="273"/>
      <c r="I601" s="273"/>
      <c r="J601" s="278">
        <f>SUM(D601:I603)</f>
        <v>0</v>
      </c>
      <c r="K601" s="48"/>
      <c r="L601" s="49"/>
      <c r="M601" s="50"/>
      <c r="N601" s="1"/>
      <c r="O601" s="2"/>
      <c r="P601" s="207">
        <f>ROUNDDOWN(+BE598+BE599+BE600+BE601+BE602+BE603,2)</f>
        <v>0</v>
      </c>
      <c r="Q601" s="49"/>
      <c r="R601" s="49"/>
      <c r="S601" s="50"/>
      <c r="T601" s="1"/>
      <c r="U601" s="2"/>
      <c r="V601" s="207">
        <f>ROUNDDOWN(+BF598+BF599+BF600+BF601+BF602+BF603,2)</f>
        <v>0</v>
      </c>
      <c r="W601" s="49"/>
      <c r="X601" s="49"/>
      <c r="Y601" s="50"/>
      <c r="Z601" s="1"/>
      <c r="AA601" s="2"/>
      <c r="AB601" s="207">
        <f>ROUNDDOWN(+BG598+BG599+BG600+BG601+BG602+BG603,2)</f>
        <v>0</v>
      </c>
      <c r="AC601" s="49"/>
      <c r="AD601" s="49"/>
      <c r="AE601" s="50"/>
      <c r="AF601" s="1"/>
      <c r="AG601" s="2"/>
      <c r="AH601" s="207">
        <f>ROUNDDOWN(+BH598+BH599+BH600+BH601+BH602+BH603,2)</f>
        <v>0</v>
      </c>
      <c r="AI601" s="56"/>
      <c r="AJ601" s="50"/>
      <c r="AK601" s="50"/>
      <c r="AL601" s="1"/>
      <c r="AM601" s="2"/>
      <c r="AN601" s="207">
        <f>ROUNDDOWN(+BI598+BI599+BI600+BI601+BI602+BI603,2)</f>
        <v>0</v>
      </c>
      <c r="AO601" s="225">
        <f>+AN601+AH601+AB601+V601+P601</f>
        <v>0</v>
      </c>
      <c r="AP601" s="219"/>
      <c r="AQ601" s="195"/>
      <c r="AR601" s="197"/>
      <c r="AS601" s="197"/>
      <c r="AT601" s="197"/>
      <c r="AU601" s="193"/>
      <c r="AV601" s="51"/>
      <c r="AW601" s="52"/>
      <c r="AY601" s="54">
        <f t="shared" si="90"/>
        <v>0</v>
      </c>
      <c r="AZ601" s="54">
        <f t="shared" si="91"/>
        <v>0</v>
      </c>
      <c r="BA601" s="54">
        <f t="shared" si="92"/>
        <v>0</v>
      </c>
      <c r="BB601" s="54">
        <f t="shared" si="93"/>
        <v>0</v>
      </c>
      <c r="BC601" s="54">
        <f t="shared" si="94"/>
        <v>0</v>
      </c>
      <c r="BE601" s="54">
        <f t="shared" si="95"/>
        <v>0</v>
      </c>
      <c r="BF601" s="54">
        <f t="shared" si="96"/>
        <v>0</v>
      </c>
      <c r="BG601" s="54">
        <f t="shared" si="97"/>
        <v>0</v>
      </c>
      <c r="BH601" s="54">
        <f t="shared" si="98"/>
        <v>0</v>
      </c>
      <c r="BI601" s="54">
        <f t="shared" si="99"/>
        <v>0</v>
      </c>
    </row>
    <row r="602" spans="1:61" s="53" customFormat="1" ht="12.95" customHeight="1">
      <c r="A602" s="179"/>
      <c r="B602" s="262"/>
      <c r="C602" s="265"/>
      <c r="D602" s="272"/>
      <c r="E602" s="274"/>
      <c r="F602" s="274"/>
      <c r="G602" s="274"/>
      <c r="H602" s="274"/>
      <c r="I602" s="274"/>
      <c r="J602" s="276"/>
      <c r="K602" s="48"/>
      <c r="L602" s="49"/>
      <c r="M602" s="50"/>
      <c r="N602" s="1"/>
      <c r="O602" s="2"/>
      <c r="P602" s="208"/>
      <c r="Q602" s="49"/>
      <c r="R602" s="49"/>
      <c r="S602" s="50"/>
      <c r="T602" s="1"/>
      <c r="U602" s="2"/>
      <c r="V602" s="208"/>
      <c r="W602" s="49"/>
      <c r="X602" s="49"/>
      <c r="Y602" s="50"/>
      <c r="Z602" s="1"/>
      <c r="AA602" s="2"/>
      <c r="AB602" s="208"/>
      <c r="AC602" s="49"/>
      <c r="AD602" s="49"/>
      <c r="AE602" s="50"/>
      <c r="AF602" s="1"/>
      <c r="AG602" s="2"/>
      <c r="AH602" s="208"/>
      <c r="AI602" s="58"/>
      <c r="AJ602" s="50"/>
      <c r="AK602" s="50"/>
      <c r="AL602" s="1"/>
      <c r="AM602" s="2"/>
      <c r="AN602" s="208"/>
      <c r="AO602" s="226"/>
      <c r="AP602" s="214">
        <f>IF(J601=0,0,ROUNDDOWN(+AO601/+J601,2))</f>
        <v>0</v>
      </c>
      <c r="AQ602" s="216" t="str">
        <f>IF(P601=0,"-",ROUNDDOWN(+P601/+AO601,2))</f>
        <v>-</v>
      </c>
      <c r="AR602" s="210" t="str">
        <f>IF(V601=0,"-",ROUNDDOWN(+V601/+AO601,2))</f>
        <v>-</v>
      </c>
      <c r="AS602" s="210" t="str">
        <f>IF(AB601=0,"-",ROUNDDOWN(+AB601/+AO601,2))</f>
        <v>-</v>
      </c>
      <c r="AT602" s="210" t="str">
        <f>IF(AH601=0,"-",ROUNDDOWN(+AH601/+AO601,2))</f>
        <v>-</v>
      </c>
      <c r="AU602" s="212" t="str">
        <f>IF(AN601=0,"-",ROUNDDOWN(+AN601/+AO601,2))</f>
        <v>-</v>
      </c>
      <c r="AV602" s="57"/>
      <c r="AW602" s="52"/>
      <c r="AY602" s="54">
        <f t="shared" si="90"/>
        <v>0</v>
      </c>
      <c r="AZ602" s="54">
        <f t="shared" si="91"/>
        <v>0</v>
      </c>
      <c r="BA602" s="54">
        <f t="shared" si="92"/>
        <v>0</v>
      </c>
      <c r="BB602" s="54">
        <f t="shared" si="93"/>
        <v>0</v>
      </c>
      <c r="BC602" s="54">
        <f t="shared" si="94"/>
        <v>0</v>
      </c>
      <c r="BE602" s="54">
        <f t="shared" si="95"/>
        <v>0</v>
      </c>
      <c r="BF602" s="54">
        <f t="shared" si="96"/>
        <v>0</v>
      </c>
      <c r="BG602" s="54">
        <f t="shared" si="97"/>
        <v>0</v>
      </c>
      <c r="BH602" s="54">
        <f t="shared" si="98"/>
        <v>0</v>
      </c>
      <c r="BI602" s="54">
        <f t="shared" si="99"/>
        <v>0</v>
      </c>
    </row>
    <row r="603" spans="1:61" s="53" customFormat="1" ht="12.95" customHeight="1">
      <c r="A603" s="179"/>
      <c r="B603" s="262"/>
      <c r="C603" s="265"/>
      <c r="D603" s="272"/>
      <c r="E603" s="274"/>
      <c r="F603" s="274"/>
      <c r="G603" s="274"/>
      <c r="H603" s="274"/>
      <c r="I603" s="274"/>
      <c r="J603" s="285"/>
      <c r="K603" s="66"/>
      <c r="L603" s="67"/>
      <c r="M603" s="68"/>
      <c r="N603" s="3"/>
      <c r="O603" s="4"/>
      <c r="P603" s="236"/>
      <c r="Q603" s="67"/>
      <c r="R603" s="67"/>
      <c r="S603" s="68"/>
      <c r="T603" s="3"/>
      <c r="U603" s="4"/>
      <c r="V603" s="236"/>
      <c r="W603" s="67"/>
      <c r="X603" s="67"/>
      <c r="Y603" s="68"/>
      <c r="Z603" s="3"/>
      <c r="AA603" s="4"/>
      <c r="AB603" s="236"/>
      <c r="AC603" s="67"/>
      <c r="AD603" s="67"/>
      <c r="AE603" s="68"/>
      <c r="AF603" s="3"/>
      <c r="AG603" s="4"/>
      <c r="AH603" s="236"/>
      <c r="AI603" s="69"/>
      <c r="AJ603" s="68"/>
      <c r="AK603" s="68"/>
      <c r="AL603" s="3"/>
      <c r="AM603" s="4"/>
      <c r="AN603" s="236"/>
      <c r="AO603" s="239"/>
      <c r="AP603" s="238"/>
      <c r="AQ603" s="217"/>
      <c r="AR603" s="211"/>
      <c r="AS603" s="211"/>
      <c r="AT603" s="211"/>
      <c r="AU603" s="213"/>
      <c r="AV603" s="57"/>
      <c r="AW603" s="52"/>
      <c r="AY603" s="54">
        <f t="shared" si="90"/>
        <v>0</v>
      </c>
      <c r="AZ603" s="54">
        <f t="shared" si="91"/>
        <v>0</v>
      </c>
      <c r="BA603" s="54">
        <f t="shared" si="92"/>
        <v>0</v>
      </c>
      <c r="BB603" s="54">
        <f t="shared" si="93"/>
        <v>0</v>
      </c>
      <c r="BC603" s="54">
        <f t="shared" si="94"/>
        <v>0</v>
      </c>
      <c r="BE603" s="54">
        <f t="shared" si="95"/>
        <v>0</v>
      </c>
      <c r="BF603" s="54">
        <f t="shared" si="96"/>
        <v>0</v>
      </c>
      <c r="BG603" s="54">
        <f t="shared" si="97"/>
        <v>0</v>
      </c>
      <c r="BH603" s="54">
        <f t="shared" si="98"/>
        <v>0</v>
      </c>
      <c r="BI603" s="54">
        <f t="shared" si="99"/>
        <v>0</v>
      </c>
    </row>
    <row r="604" spans="1:61" s="53" customFormat="1" ht="12.95" customHeight="1">
      <c r="A604" s="221">
        <f>A598+1</f>
        <v>100</v>
      </c>
      <c r="B604" s="279"/>
      <c r="C604" s="280"/>
      <c r="D604" s="281"/>
      <c r="E604" s="282"/>
      <c r="F604" s="282"/>
      <c r="G604" s="282"/>
      <c r="H604" s="282"/>
      <c r="I604" s="282"/>
      <c r="J604" s="283">
        <f>SUM(D604:I606)</f>
        <v>0</v>
      </c>
      <c r="K604" s="63"/>
      <c r="L604" s="64"/>
      <c r="M604" s="65"/>
      <c r="N604" s="5"/>
      <c r="O604" s="6"/>
      <c r="P604" s="284">
        <f>ROUNDDOWN(+AY604+AY605+AY606+AY607+AY608+AY609,2)</f>
        <v>0</v>
      </c>
      <c r="Q604" s="64"/>
      <c r="R604" s="64"/>
      <c r="S604" s="65"/>
      <c r="T604" s="5"/>
      <c r="U604" s="6"/>
      <c r="V604" s="284">
        <f>ROUNDDOWN(+AZ604+AZ605+AZ606+AZ607+AZ608+AZ609,2)</f>
        <v>0</v>
      </c>
      <c r="W604" s="64"/>
      <c r="X604" s="64"/>
      <c r="Y604" s="65"/>
      <c r="Z604" s="5"/>
      <c r="AA604" s="6"/>
      <c r="AB604" s="284">
        <f>ROUNDDOWN(+BA604+BA605+BA606+BA607+BA608+BA609,2)</f>
        <v>0</v>
      </c>
      <c r="AC604" s="64"/>
      <c r="AD604" s="64"/>
      <c r="AE604" s="65"/>
      <c r="AF604" s="5"/>
      <c r="AG604" s="6"/>
      <c r="AH604" s="284">
        <f>ROUNDDOWN(+BB604+BB605+BB606+BB607+BB608+BB609,2)</f>
        <v>0</v>
      </c>
      <c r="AI604" s="64"/>
      <c r="AJ604" s="64"/>
      <c r="AK604" s="65"/>
      <c r="AL604" s="5"/>
      <c r="AM604" s="6"/>
      <c r="AN604" s="227">
        <f>ROUNDDOWN(+BC604+BC605+BC606+BC607+BC608+BC609,2)</f>
        <v>0</v>
      </c>
      <c r="AO604" s="234">
        <f>+AN604+AH604+AB604+V604+P604</f>
        <v>0</v>
      </c>
      <c r="AP604" s="231">
        <f>IF(J604=0,0,ROUNDDOWN(+AO604/+J604,2))</f>
        <v>0</v>
      </c>
      <c r="AQ604" s="232" t="str">
        <f>IF(P604=0,"-",ROUNDDOWN(+P604/+AO604,2))</f>
        <v>-</v>
      </c>
      <c r="AR604" s="233" t="str">
        <f>IF(V604=0,"-",ROUNDDOWN(+V604/+AO604,2))</f>
        <v>-</v>
      </c>
      <c r="AS604" s="233" t="str">
        <f>IF(AB604=0,"-",ROUNDDOWN(+AB604/+AO604,2))</f>
        <v>-</v>
      </c>
      <c r="AT604" s="233" t="str">
        <f>IF(AH604=0,"-",ROUNDDOWN(+AH604/+AO604,2))</f>
        <v>-</v>
      </c>
      <c r="AU604" s="230" t="str">
        <f>IF(AN604=0,"-",ROUNDDOWN(+AN604/+AO604,2))</f>
        <v>-</v>
      </c>
      <c r="AV604" s="51"/>
      <c r="AW604" s="52"/>
      <c r="AY604" s="54">
        <f t="shared" si="90"/>
        <v>0</v>
      </c>
      <c r="AZ604" s="54">
        <f t="shared" si="91"/>
        <v>0</v>
      </c>
      <c r="BA604" s="54">
        <f t="shared" si="92"/>
        <v>0</v>
      </c>
      <c r="BB604" s="54">
        <f t="shared" si="93"/>
        <v>0</v>
      </c>
      <c r="BC604" s="54">
        <f t="shared" si="94"/>
        <v>0</v>
      </c>
      <c r="BE604" s="54">
        <f t="shared" si="95"/>
        <v>0</v>
      </c>
      <c r="BF604" s="54">
        <f t="shared" si="96"/>
        <v>0</v>
      </c>
      <c r="BG604" s="54">
        <f t="shared" si="97"/>
        <v>0</v>
      </c>
      <c r="BH604" s="54">
        <f t="shared" si="98"/>
        <v>0</v>
      </c>
      <c r="BI604" s="54">
        <f t="shared" si="99"/>
        <v>0</v>
      </c>
    </row>
    <row r="605" spans="1:61" s="53" customFormat="1" ht="12.95" customHeight="1">
      <c r="A605" s="179"/>
      <c r="B605" s="262"/>
      <c r="C605" s="265"/>
      <c r="D605" s="268"/>
      <c r="E605" s="270"/>
      <c r="F605" s="270"/>
      <c r="G605" s="270"/>
      <c r="H605" s="270"/>
      <c r="I605" s="270"/>
      <c r="J605" s="276"/>
      <c r="K605" s="48"/>
      <c r="L605" s="50"/>
      <c r="M605" s="50"/>
      <c r="N605" s="2"/>
      <c r="O605" s="2"/>
      <c r="P605" s="208"/>
      <c r="Q605" s="49"/>
      <c r="R605" s="49"/>
      <c r="S605" s="50"/>
      <c r="T605" s="2"/>
      <c r="U605" s="2"/>
      <c r="V605" s="208"/>
      <c r="W605" s="55"/>
      <c r="X605" s="55"/>
      <c r="Y605" s="56"/>
      <c r="Z605" s="2"/>
      <c r="AA605" s="2"/>
      <c r="AB605" s="208"/>
      <c r="AC605" s="55"/>
      <c r="AD605" s="55"/>
      <c r="AE605" s="56"/>
      <c r="AF605" s="2"/>
      <c r="AG605" s="2"/>
      <c r="AH605" s="208"/>
      <c r="AI605" s="56"/>
      <c r="AJ605" s="56"/>
      <c r="AK605" s="56"/>
      <c r="AL605" s="2"/>
      <c r="AM605" s="2"/>
      <c r="AN605" s="199"/>
      <c r="AO605" s="201"/>
      <c r="AP605" s="219"/>
      <c r="AQ605" s="195"/>
      <c r="AR605" s="197"/>
      <c r="AS605" s="197"/>
      <c r="AT605" s="197"/>
      <c r="AU605" s="193"/>
      <c r="AV605" s="57"/>
      <c r="AW605" s="52"/>
      <c r="AY605" s="54">
        <f t="shared" si="90"/>
        <v>0</v>
      </c>
      <c r="AZ605" s="54">
        <f t="shared" si="91"/>
        <v>0</v>
      </c>
      <c r="BA605" s="54">
        <f t="shared" si="92"/>
        <v>0</v>
      </c>
      <c r="BB605" s="54">
        <f t="shared" si="93"/>
        <v>0</v>
      </c>
      <c r="BC605" s="54">
        <f t="shared" si="94"/>
        <v>0</v>
      </c>
      <c r="BE605" s="54">
        <f t="shared" si="95"/>
        <v>0</v>
      </c>
      <c r="BF605" s="54">
        <f t="shared" si="96"/>
        <v>0</v>
      </c>
      <c r="BG605" s="54">
        <f t="shared" si="97"/>
        <v>0</v>
      </c>
      <c r="BH605" s="54">
        <f t="shared" si="98"/>
        <v>0</v>
      </c>
      <c r="BI605" s="54">
        <f t="shared" si="99"/>
        <v>0</v>
      </c>
    </row>
    <row r="606" spans="1:61" s="53" customFormat="1" ht="12.95" customHeight="1">
      <c r="A606" s="179"/>
      <c r="B606" s="262"/>
      <c r="C606" s="265"/>
      <c r="D606" s="268"/>
      <c r="E606" s="270"/>
      <c r="F606" s="270"/>
      <c r="G606" s="270"/>
      <c r="H606" s="270"/>
      <c r="I606" s="270"/>
      <c r="J606" s="276"/>
      <c r="K606" s="48"/>
      <c r="L606" s="49"/>
      <c r="M606" s="50"/>
      <c r="N606" s="1"/>
      <c r="O606" s="2"/>
      <c r="P606" s="208"/>
      <c r="Q606" s="49"/>
      <c r="R606" s="49"/>
      <c r="S606" s="50"/>
      <c r="T606" s="1"/>
      <c r="U606" s="2"/>
      <c r="V606" s="208"/>
      <c r="W606" s="49"/>
      <c r="X606" s="49"/>
      <c r="Y606" s="50"/>
      <c r="Z606" s="1"/>
      <c r="AA606" s="2"/>
      <c r="AB606" s="208"/>
      <c r="AC606" s="49"/>
      <c r="AD606" s="49"/>
      <c r="AE606" s="50"/>
      <c r="AF606" s="1"/>
      <c r="AG606" s="2"/>
      <c r="AH606" s="208"/>
      <c r="AI606" s="56"/>
      <c r="AJ606" s="50"/>
      <c r="AK606" s="50"/>
      <c r="AL606" s="1"/>
      <c r="AM606" s="2"/>
      <c r="AN606" s="199"/>
      <c r="AO606" s="201"/>
      <c r="AP606" s="218">
        <f>IF(AP604-$AT$3/100&lt;0,0,IF(OR(AQ604=1,AR604=1,AS604=1,AT604=1,AU604=1),AP604,AP604-$AT$3/100))</f>
        <v>0</v>
      </c>
      <c r="AQ606" s="220" t="str">
        <f>IF(AQ604="-","-",IF(AQ604-$AT$3/100&lt;0,0,IF(AQ604=1,1,AQ604-$AT$3/100)))</f>
        <v>-</v>
      </c>
      <c r="AR606" s="205" t="str">
        <f>IF(AR604="-","-",IF(AR604-$AT$3/100&lt;0,0,IF(AR604=1,1,AR604-$AT$3/100)))</f>
        <v>-</v>
      </c>
      <c r="AS606" s="205" t="str">
        <f>IF(AS604="-","-",IF(AS604-$AT$3/100&lt;0,0,IF(AS604=1,1,AS604-$AT$3/100)))</f>
        <v>-</v>
      </c>
      <c r="AT606" s="205" t="str">
        <f>IF(AT604="-","-",IF(AT604-$AT$3/100&lt;0,0,IF(AT604=1,1,AT604-$AT$3/100)))</f>
        <v>-</v>
      </c>
      <c r="AU606" s="192" t="str">
        <f>IF(AU604="-","-",IF(AU604-$AT$3/100&lt;0,0,IF(AU604=1,1,AU604-$AT$3/100)))</f>
        <v>-</v>
      </c>
      <c r="AV606" s="57"/>
      <c r="AW606" s="52"/>
      <c r="AY606" s="54">
        <f t="shared" si="90"/>
        <v>0</v>
      </c>
      <c r="AZ606" s="54">
        <f t="shared" si="91"/>
        <v>0</v>
      </c>
      <c r="BA606" s="54">
        <f t="shared" si="92"/>
        <v>0</v>
      </c>
      <c r="BB606" s="54">
        <f t="shared" si="93"/>
        <v>0</v>
      </c>
      <c r="BC606" s="54">
        <f t="shared" si="94"/>
        <v>0</v>
      </c>
      <c r="BE606" s="54">
        <f t="shared" si="95"/>
        <v>0</v>
      </c>
      <c r="BF606" s="54">
        <f t="shared" si="96"/>
        <v>0</v>
      </c>
      <c r="BG606" s="54">
        <f t="shared" si="97"/>
        <v>0</v>
      </c>
      <c r="BH606" s="54">
        <f t="shared" si="98"/>
        <v>0</v>
      </c>
      <c r="BI606" s="54">
        <f t="shared" si="99"/>
        <v>0</v>
      </c>
    </row>
    <row r="607" spans="1:61" s="53" customFormat="1" ht="12.95" customHeight="1">
      <c r="A607" s="179"/>
      <c r="B607" s="262"/>
      <c r="C607" s="265"/>
      <c r="D607" s="271"/>
      <c r="E607" s="273"/>
      <c r="F607" s="273"/>
      <c r="G607" s="273"/>
      <c r="H607" s="273"/>
      <c r="I607" s="273"/>
      <c r="J607" s="278">
        <f>SUM(D607:I609)</f>
        <v>0</v>
      </c>
      <c r="K607" s="48"/>
      <c r="L607" s="49"/>
      <c r="M607" s="50"/>
      <c r="N607" s="1"/>
      <c r="O607" s="2"/>
      <c r="P607" s="207">
        <f>ROUNDDOWN(+BE604+BE605+BE606+BE607+BE608+BE609,2)</f>
        <v>0</v>
      </c>
      <c r="Q607" s="49"/>
      <c r="R607" s="49"/>
      <c r="S607" s="50"/>
      <c r="T607" s="1"/>
      <c r="U607" s="2"/>
      <c r="V607" s="207">
        <f>ROUNDDOWN(+BF604+BF605+BF606+BF607+BF608+BF609,2)</f>
        <v>0</v>
      </c>
      <c r="W607" s="49"/>
      <c r="X607" s="49"/>
      <c r="Y607" s="50"/>
      <c r="Z607" s="1"/>
      <c r="AA607" s="2"/>
      <c r="AB607" s="207">
        <f>ROUNDDOWN(+BG604+BG605+BG606+BG607+BG608+BG609,2)</f>
        <v>0</v>
      </c>
      <c r="AC607" s="49"/>
      <c r="AD607" s="49"/>
      <c r="AE607" s="50"/>
      <c r="AF607" s="1"/>
      <c r="AG607" s="2"/>
      <c r="AH607" s="207">
        <f>ROUNDDOWN(+BH604+BH605+BH606+BH607+BH608+BH609,2)</f>
        <v>0</v>
      </c>
      <c r="AI607" s="56"/>
      <c r="AJ607" s="50"/>
      <c r="AK607" s="50"/>
      <c r="AL607" s="1"/>
      <c r="AM607" s="2"/>
      <c r="AN607" s="207">
        <f>ROUNDDOWN(+BI604+BI605+BI606+BI607+BI608+BI609,2)</f>
        <v>0</v>
      </c>
      <c r="AO607" s="225">
        <f>+AN607+AH607+AB607+V607+P607</f>
        <v>0</v>
      </c>
      <c r="AP607" s="219"/>
      <c r="AQ607" s="195"/>
      <c r="AR607" s="197"/>
      <c r="AS607" s="197"/>
      <c r="AT607" s="197"/>
      <c r="AU607" s="193"/>
      <c r="AV607" s="51"/>
      <c r="AW607" s="52"/>
      <c r="AY607" s="54">
        <f t="shared" si="90"/>
        <v>0</v>
      </c>
      <c r="AZ607" s="54">
        <f t="shared" si="91"/>
        <v>0</v>
      </c>
      <c r="BA607" s="54">
        <f t="shared" si="92"/>
        <v>0</v>
      </c>
      <c r="BB607" s="54">
        <f t="shared" si="93"/>
        <v>0</v>
      </c>
      <c r="BC607" s="54">
        <f t="shared" si="94"/>
        <v>0</v>
      </c>
      <c r="BE607" s="54">
        <f t="shared" si="95"/>
        <v>0</v>
      </c>
      <c r="BF607" s="54">
        <f t="shared" si="96"/>
        <v>0</v>
      </c>
      <c r="BG607" s="54">
        <f t="shared" si="97"/>
        <v>0</v>
      </c>
      <c r="BH607" s="54">
        <f t="shared" si="98"/>
        <v>0</v>
      </c>
      <c r="BI607" s="54">
        <f t="shared" si="99"/>
        <v>0</v>
      </c>
    </row>
    <row r="608" spans="1:61" s="53" customFormat="1" ht="12.95" customHeight="1">
      <c r="A608" s="179"/>
      <c r="B608" s="262"/>
      <c r="C608" s="265"/>
      <c r="D608" s="272"/>
      <c r="E608" s="274"/>
      <c r="F608" s="274"/>
      <c r="G608" s="274"/>
      <c r="H608" s="274"/>
      <c r="I608" s="274"/>
      <c r="J608" s="276"/>
      <c r="K608" s="48"/>
      <c r="L608" s="49"/>
      <c r="M608" s="50"/>
      <c r="N608" s="1"/>
      <c r="O608" s="2"/>
      <c r="P608" s="208"/>
      <c r="Q608" s="49"/>
      <c r="R608" s="49"/>
      <c r="S608" s="50"/>
      <c r="T608" s="1"/>
      <c r="U608" s="2"/>
      <c r="V608" s="208"/>
      <c r="W608" s="49"/>
      <c r="X608" s="49"/>
      <c r="Y608" s="50"/>
      <c r="Z608" s="1"/>
      <c r="AA608" s="2"/>
      <c r="AB608" s="208"/>
      <c r="AC608" s="49"/>
      <c r="AD608" s="49"/>
      <c r="AE608" s="50"/>
      <c r="AF608" s="1"/>
      <c r="AG608" s="2"/>
      <c r="AH608" s="208"/>
      <c r="AI608" s="58"/>
      <c r="AJ608" s="50"/>
      <c r="AK608" s="50"/>
      <c r="AL608" s="1"/>
      <c r="AM608" s="2"/>
      <c r="AN608" s="208"/>
      <c r="AO608" s="226"/>
      <c r="AP608" s="214">
        <f>IF(J607=0,0,ROUNDDOWN(+AO607/+J607,2))</f>
        <v>0</v>
      </c>
      <c r="AQ608" s="216" t="str">
        <f>IF(P607=0,"-",ROUNDDOWN(+P607/+AO607,2))</f>
        <v>-</v>
      </c>
      <c r="AR608" s="210" t="str">
        <f>IF(V607=0,"-",ROUNDDOWN(+V607/+AO607,2))</f>
        <v>-</v>
      </c>
      <c r="AS608" s="210" t="str">
        <f>IF(AB607=0,"-",ROUNDDOWN(+AB607/+AO607,2))</f>
        <v>-</v>
      </c>
      <c r="AT608" s="210" t="str">
        <f>IF(AH607=0,"-",ROUNDDOWN(+AH607/+AO607,2))</f>
        <v>-</v>
      </c>
      <c r="AU608" s="212" t="str">
        <f>IF(AN607=0,"-",ROUNDDOWN(+AN607/+AO607,2))</f>
        <v>-</v>
      </c>
      <c r="AV608" s="57"/>
      <c r="AW608" s="52"/>
      <c r="AY608" s="54">
        <f t="shared" si="90"/>
        <v>0</v>
      </c>
      <c r="AZ608" s="54">
        <f t="shared" si="91"/>
        <v>0</v>
      </c>
      <c r="BA608" s="54">
        <f t="shared" si="92"/>
        <v>0</v>
      </c>
      <c r="BB608" s="54">
        <f t="shared" si="93"/>
        <v>0</v>
      </c>
      <c r="BC608" s="54">
        <f t="shared" si="94"/>
        <v>0</v>
      </c>
      <c r="BE608" s="54">
        <f t="shared" si="95"/>
        <v>0</v>
      </c>
      <c r="BF608" s="54">
        <f t="shared" si="96"/>
        <v>0</v>
      </c>
      <c r="BG608" s="54">
        <f t="shared" si="97"/>
        <v>0</v>
      </c>
      <c r="BH608" s="54">
        <f t="shared" si="98"/>
        <v>0</v>
      </c>
      <c r="BI608" s="54">
        <f t="shared" si="99"/>
        <v>0</v>
      </c>
    </row>
    <row r="609" spans="1:61" s="53" customFormat="1" ht="12.95" customHeight="1" thickBot="1">
      <c r="A609" s="242"/>
      <c r="B609" s="286"/>
      <c r="C609" s="287"/>
      <c r="D609" s="272"/>
      <c r="E609" s="274"/>
      <c r="F609" s="274"/>
      <c r="G609" s="274"/>
      <c r="H609" s="274"/>
      <c r="I609" s="274"/>
      <c r="J609" s="288"/>
      <c r="K609" s="70"/>
      <c r="L609" s="71"/>
      <c r="M609" s="72"/>
      <c r="N609" s="7"/>
      <c r="O609" s="8"/>
      <c r="P609" s="248"/>
      <c r="Q609" s="71"/>
      <c r="R609" s="71"/>
      <c r="S609" s="72"/>
      <c r="T609" s="7"/>
      <c r="U609" s="8"/>
      <c r="V609" s="248"/>
      <c r="W609" s="71"/>
      <c r="X609" s="71"/>
      <c r="Y609" s="72"/>
      <c r="Z609" s="7"/>
      <c r="AA609" s="8"/>
      <c r="AB609" s="248"/>
      <c r="AC609" s="71"/>
      <c r="AD609" s="71"/>
      <c r="AE609" s="72"/>
      <c r="AF609" s="7"/>
      <c r="AG609" s="8"/>
      <c r="AH609" s="248"/>
      <c r="AI609" s="73"/>
      <c r="AJ609" s="72"/>
      <c r="AK609" s="72"/>
      <c r="AL609" s="7"/>
      <c r="AM609" s="8"/>
      <c r="AN609" s="248"/>
      <c r="AO609" s="254"/>
      <c r="AP609" s="252"/>
      <c r="AQ609" s="253"/>
      <c r="AR609" s="250"/>
      <c r="AS609" s="250"/>
      <c r="AT609" s="250"/>
      <c r="AU609" s="251"/>
      <c r="AV609" s="57"/>
      <c r="AW609" s="52"/>
      <c r="AY609" s="54">
        <f t="shared" si="90"/>
        <v>0</v>
      </c>
      <c r="AZ609" s="54">
        <f t="shared" si="91"/>
        <v>0</v>
      </c>
      <c r="BA609" s="54">
        <f t="shared" si="92"/>
        <v>0</v>
      </c>
      <c r="BB609" s="54">
        <f t="shared" si="93"/>
        <v>0</v>
      </c>
      <c r="BC609" s="54">
        <f t="shared" si="94"/>
        <v>0</v>
      </c>
      <c r="BE609" s="54">
        <f t="shared" si="95"/>
        <v>0</v>
      </c>
      <c r="BF609" s="54">
        <f t="shared" si="96"/>
        <v>0</v>
      </c>
      <c r="BG609" s="54">
        <f t="shared" si="97"/>
        <v>0</v>
      </c>
      <c r="BH609" s="54">
        <f t="shared" si="98"/>
        <v>0</v>
      </c>
      <c r="BI609" s="54">
        <f t="shared" si="99"/>
        <v>0</v>
      </c>
    </row>
    <row r="610" spans="1:61" s="53" customFormat="1" ht="12.95" customHeight="1" thickTop="1">
      <c r="A610" s="178">
        <f>A604+1</f>
        <v>101</v>
      </c>
      <c r="B610" s="261"/>
      <c r="C610" s="264"/>
      <c r="D610" s="267"/>
      <c r="E610" s="269"/>
      <c r="F610" s="269"/>
      <c r="G610" s="269"/>
      <c r="H610" s="269"/>
      <c r="I610" s="269"/>
      <c r="J610" s="275">
        <f>SUM(D610:I612)</f>
        <v>0</v>
      </c>
      <c r="K610" s="48"/>
      <c r="L610" s="49"/>
      <c r="M610" s="50"/>
      <c r="N610" s="1"/>
      <c r="O610" s="2"/>
      <c r="P610" s="277">
        <f>ROUNDDOWN(+AY610+AY611+AY612+AY613+AY614+AY615,2)</f>
        <v>0</v>
      </c>
      <c r="Q610" s="49"/>
      <c r="R610" s="49"/>
      <c r="S610" s="50"/>
      <c r="T610" s="1"/>
      <c r="U610" s="2"/>
      <c r="V610" s="277">
        <f>ROUNDDOWN(+AZ610+AZ611+AZ612+AZ613+AZ614+AZ615,2)</f>
        <v>0</v>
      </c>
      <c r="W610" s="49"/>
      <c r="X610" s="49"/>
      <c r="Y610" s="50"/>
      <c r="Z610" s="1"/>
      <c r="AA610" s="2"/>
      <c r="AB610" s="277">
        <f>ROUNDDOWN(+BA610+BA611+BA612+BA613+BA614+BA615,2)</f>
        <v>0</v>
      </c>
      <c r="AC610" s="49"/>
      <c r="AD610" s="49"/>
      <c r="AE610" s="50"/>
      <c r="AF610" s="1"/>
      <c r="AG610" s="2"/>
      <c r="AH610" s="277">
        <f>ROUNDDOWN(+BB610+BB611+BB612+BB613+BB614+BB615,2)</f>
        <v>0</v>
      </c>
      <c r="AI610" s="49"/>
      <c r="AJ610" s="49"/>
      <c r="AK610" s="50"/>
      <c r="AL610" s="1"/>
      <c r="AM610" s="2"/>
      <c r="AN610" s="198">
        <f>ROUNDDOWN(+BC610+BC611+BC612+BC613+BC614+BC615,2)</f>
        <v>0</v>
      </c>
      <c r="AO610" s="200">
        <f>+AN610+AH610+AB610+V610+P610</f>
        <v>0</v>
      </c>
      <c r="AP610" s="202">
        <f>IF(J610=0,0,ROUNDDOWN(+AO610/+J610,2))</f>
        <v>0</v>
      </c>
      <c r="AQ610" s="194" t="str">
        <f>IF(P610=0,"-",ROUNDDOWN(+P610/+AO610,2))</f>
        <v>-</v>
      </c>
      <c r="AR610" s="196" t="str">
        <f>IF(V610=0,"-",ROUNDDOWN(+V610/+AO610,2))</f>
        <v>-</v>
      </c>
      <c r="AS610" s="196" t="str">
        <f>IF(AB610=0,"-",ROUNDDOWN(+AB610/+AO610,2))</f>
        <v>-</v>
      </c>
      <c r="AT610" s="196" t="str">
        <f>IF(AH610=0,"-",ROUNDDOWN(+AH610/+AO610,2))</f>
        <v>-</v>
      </c>
      <c r="AU610" s="204" t="str">
        <f>IF(AN610=0,"-",ROUNDDOWN(+AN610/+AO610,2))</f>
        <v>-</v>
      </c>
      <c r="AV610" s="51"/>
      <c r="AW610" s="52"/>
      <c r="AY610" s="54">
        <f t="shared" si="90"/>
        <v>0</v>
      </c>
      <c r="AZ610" s="54">
        <f t="shared" si="91"/>
        <v>0</v>
      </c>
      <c r="BA610" s="54">
        <f t="shared" si="92"/>
        <v>0</v>
      </c>
      <c r="BB610" s="54">
        <f t="shared" si="93"/>
        <v>0</v>
      </c>
      <c r="BC610" s="54">
        <f t="shared" si="94"/>
        <v>0</v>
      </c>
      <c r="BE610" s="54">
        <f t="shared" si="95"/>
        <v>0</v>
      </c>
      <c r="BF610" s="54">
        <f t="shared" si="96"/>
        <v>0</v>
      </c>
      <c r="BG610" s="54">
        <f t="shared" si="97"/>
        <v>0</v>
      </c>
      <c r="BH610" s="54">
        <f t="shared" si="98"/>
        <v>0</v>
      </c>
      <c r="BI610" s="54">
        <f t="shared" si="99"/>
        <v>0</v>
      </c>
    </row>
    <row r="611" spans="1:61" s="53" customFormat="1" ht="12.95" customHeight="1">
      <c r="A611" s="179"/>
      <c r="B611" s="262"/>
      <c r="C611" s="265"/>
      <c r="D611" s="268"/>
      <c r="E611" s="270"/>
      <c r="F611" s="270"/>
      <c r="G611" s="270"/>
      <c r="H611" s="270"/>
      <c r="I611" s="270"/>
      <c r="J611" s="276"/>
      <c r="K611" s="48"/>
      <c r="L611" s="50"/>
      <c r="M611" s="50"/>
      <c r="N611" s="2"/>
      <c r="O611" s="2"/>
      <c r="P611" s="208"/>
      <c r="Q611" s="49"/>
      <c r="R611" s="49"/>
      <c r="S611" s="50"/>
      <c r="T611" s="2"/>
      <c r="U611" s="2"/>
      <c r="V611" s="208"/>
      <c r="W611" s="55"/>
      <c r="X611" s="55"/>
      <c r="Y611" s="56"/>
      <c r="Z611" s="2"/>
      <c r="AA611" s="2"/>
      <c r="AB611" s="208"/>
      <c r="AC611" s="55"/>
      <c r="AD611" s="55"/>
      <c r="AE611" s="56"/>
      <c r="AF611" s="2"/>
      <c r="AG611" s="2"/>
      <c r="AH611" s="208"/>
      <c r="AI611" s="56"/>
      <c r="AJ611" s="56"/>
      <c r="AK611" s="56"/>
      <c r="AL611" s="2"/>
      <c r="AM611" s="2"/>
      <c r="AN611" s="199"/>
      <c r="AO611" s="201"/>
      <c r="AP611" s="219"/>
      <c r="AQ611" s="195"/>
      <c r="AR611" s="197"/>
      <c r="AS611" s="197"/>
      <c r="AT611" s="197"/>
      <c r="AU611" s="193"/>
      <c r="AV611" s="57"/>
      <c r="AW611" s="52"/>
      <c r="AY611" s="54">
        <f t="shared" si="90"/>
        <v>0</v>
      </c>
      <c r="AZ611" s="54">
        <f t="shared" si="91"/>
        <v>0</v>
      </c>
      <c r="BA611" s="54">
        <f t="shared" si="92"/>
        <v>0</v>
      </c>
      <c r="BB611" s="54">
        <f t="shared" si="93"/>
        <v>0</v>
      </c>
      <c r="BC611" s="54">
        <f t="shared" si="94"/>
        <v>0</v>
      </c>
      <c r="BE611" s="54">
        <f t="shared" si="95"/>
        <v>0</v>
      </c>
      <c r="BF611" s="54">
        <f t="shared" si="96"/>
        <v>0</v>
      </c>
      <c r="BG611" s="54">
        <f t="shared" si="97"/>
        <v>0</v>
      </c>
      <c r="BH611" s="54">
        <f t="shared" si="98"/>
        <v>0</v>
      </c>
      <c r="BI611" s="54">
        <f t="shared" si="99"/>
        <v>0</v>
      </c>
    </row>
    <row r="612" spans="1:61" s="53" customFormat="1" ht="12.95" customHeight="1">
      <c r="A612" s="179"/>
      <c r="B612" s="262"/>
      <c r="C612" s="265"/>
      <c r="D612" s="268"/>
      <c r="E612" s="270"/>
      <c r="F612" s="270"/>
      <c r="G612" s="270"/>
      <c r="H612" s="270"/>
      <c r="I612" s="270"/>
      <c r="J612" s="276"/>
      <c r="K612" s="48"/>
      <c r="L612" s="49"/>
      <c r="M612" s="50"/>
      <c r="N612" s="1"/>
      <c r="O612" s="2"/>
      <c r="P612" s="208"/>
      <c r="Q612" s="49"/>
      <c r="R612" s="49"/>
      <c r="S612" s="50"/>
      <c r="T612" s="1"/>
      <c r="U612" s="2"/>
      <c r="V612" s="208"/>
      <c r="W612" s="49"/>
      <c r="X612" s="49"/>
      <c r="Y612" s="50"/>
      <c r="Z612" s="1"/>
      <c r="AA612" s="2"/>
      <c r="AB612" s="208"/>
      <c r="AC612" s="49"/>
      <c r="AD612" s="49"/>
      <c r="AE612" s="50"/>
      <c r="AF612" s="1"/>
      <c r="AG612" s="2"/>
      <c r="AH612" s="208"/>
      <c r="AI612" s="56"/>
      <c r="AJ612" s="50"/>
      <c r="AK612" s="50"/>
      <c r="AL612" s="1"/>
      <c r="AM612" s="2"/>
      <c r="AN612" s="199"/>
      <c r="AO612" s="201"/>
      <c r="AP612" s="218">
        <f>IF(AP610-$AT$3/100&lt;0,0,IF(OR(AQ610=1,AR610=1,AS610=1,AT610=1,AU610=1),AP610,AP610-$AT$3/100))</f>
        <v>0</v>
      </c>
      <c r="AQ612" s="220" t="str">
        <f>IF(AQ610="-","-",IF(AQ610-$AT$3/100&lt;0,0,IF(AQ610=1,1,AQ610-$AT$3/100)))</f>
        <v>-</v>
      </c>
      <c r="AR612" s="205" t="str">
        <f>IF(AR610="-","-",IF(AR610-$AT$3/100&lt;0,0,IF(AR610=1,1,AR610-$AT$3/100)))</f>
        <v>-</v>
      </c>
      <c r="AS612" s="205" t="str">
        <f>IF(AS610="-","-",IF(AS610-$AT$3/100&lt;0,0,IF(AS610=1,1,AS610-$AT$3/100)))</f>
        <v>-</v>
      </c>
      <c r="AT612" s="205" t="str">
        <f>IF(AT610="-","-",IF(AT610-$AT$3/100&lt;0,0,IF(AT610=1,1,AT610-$AT$3/100)))</f>
        <v>-</v>
      </c>
      <c r="AU612" s="192" t="str">
        <f>IF(AU610="-","-",IF(AU610-$AT$3/100&lt;0,0,IF(AU610=1,1,AU610-$AT$3/100)))</f>
        <v>-</v>
      </c>
      <c r="AV612" s="57"/>
      <c r="AW612" s="52"/>
      <c r="AY612" s="54">
        <f t="shared" si="90"/>
        <v>0</v>
      </c>
      <c r="AZ612" s="54">
        <f t="shared" si="91"/>
        <v>0</v>
      </c>
      <c r="BA612" s="54">
        <f t="shared" si="92"/>
        <v>0</v>
      </c>
      <c r="BB612" s="54">
        <f t="shared" si="93"/>
        <v>0</v>
      </c>
      <c r="BC612" s="54">
        <f t="shared" si="94"/>
        <v>0</v>
      </c>
      <c r="BE612" s="54">
        <f t="shared" si="95"/>
        <v>0</v>
      </c>
      <c r="BF612" s="54">
        <f t="shared" si="96"/>
        <v>0</v>
      </c>
      <c r="BG612" s="54">
        <f t="shared" si="97"/>
        <v>0</v>
      </c>
      <c r="BH612" s="54">
        <f t="shared" si="98"/>
        <v>0</v>
      </c>
      <c r="BI612" s="54">
        <f t="shared" si="99"/>
        <v>0</v>
      </c>
    </row>
    <row r="613" spans="1:61" s="53" customFormat="1" ht="12.95" customHeight="1">
      <c r="A613" s="179"/>
      <c r="B613" s="262"/>
      <c r="C613" s="265"/>
      <c r="D613" s="271"/>
      <c r="E613" s="273"/>
      <c r="F613" s="273"/>
      <c r="G613" s="273"/>
      <c r="H613" s="273"/>
      <c r="I613" s="273"/>
      <c r="J613" s="278">
        <f>SUM(D613:I615)</f>
        <v>0</v>
      </c>
      <c r="K613" s="48"/>
      <c r="L613" s="49"/>
      <c r="M613" s="50"/>
      <c r="N613" s="1"/>
      <c r="O613" s="2"/>
      <c r="P613" s="207">
        <f>ROUNDDOWN(+BE610+BE611+BE612+BE613+BE614+BE615,2)</f>
        <v>0</v>
      </c>
      <c r="Q613" s="49"/>
      <c r="R613" s="49"/>
      <c r="S613" s="50"/>
      <c r="T613" s="1"/>
      <c r="U613" s="2"/>
      <c r="V613" s="207">
        <f>ROUNDDOWN(+BF610+BF611+BF612+BF613+BF614+BF615,2)</f>
        <v>0</v>
      </c>
      <c r="W613" s="49"/>
      <c r="X613" s="49"/>
      <c r="Y613" s="50"/>
      <c r="Z613" s="1"/>
      <c r="AA613" s="2"/>
      <c r="AB613" s="207">
        <f>ROUNDDOWN(+BG610+BG611+BG612+BG613+BG614+BG615,2)</f>
        <v>0</v>
      </c>
      <c r="AC613" s="49"/>
      <c r="AD613" s="49"/>
      <c r="AE613" s="50"/>
      <c r="AF613" s="1"/>
      <c r="AG613" s="2"/>
      <c r="AH613" s="207">
        <f>ROUNDDOWN(+BH610+BH611+BH612+BH613+BH614+BH615,2)</f>
        <v>0</v>
      </c>
      <c r="AI613" s="56"/>
      <c r="AJ613" s="50"/>
      <c r="AK613" s="50"/>
      <c r="AL613" s="1"/>
      <c r="AM613" s="2"/>
      <c r="AN613" s="207">
        <f>ROUNDDOWN(+BI610+BI611+BI612+BI613+BI614+BI615,2)</f>
        <v>0</v>
      </c>
      <c r="AO613" s="225">
        <f>+AN613+AH613+AB613+V613+P613</f>
        <v>0</v>
      </c>
      <c r="AP613" s="219"/>
      <c r="AQ613" s="195"/>
      <c r="AR613" s="197"/>
      <c r="AS613" s="197"/>
      <c r="AT613" s="197"/>
      <c r="AU613" s="193"/>
      <c r="AV613" s="51"/>
      <c r="AW613" s="52"/>
      <c r="AY613" s="54">
        <f t="shared" si="90"/>
        <v>0</v>
      </c>
      <c r="AZ613" s="54">
        <f t="shared" si="91"/>
        <v>0</v>
      </c>
      <c r="BA613" s="54">
        <f t="shared" si="92"/>
        <v>0</v>
      </c>
      <c r="BB613" s="54">
        <f t="shared" si="93"/>
        <v>0</v>
      </c>
      <c r="BC613" s="54">
        <f t="shared" si="94"/>
        <v>0</v>
      </c>
      <c r="BE613" s="54">
        <f t="shared" si="95"/>
        <v>0</v>
      </c>
      <c r="BF613" s="54">
        <f t="shared" si="96"/>
        <v>0</v>
      </c>
      <c r="BG613" s="54">
        <f t="shared" si="97"/>
        <v>0</v>
      </c>
      <c r="BH613" s="54">
        <f t="shared" si="98"/>
        <v>0</v>
      </c>
      <c r="BI613" s="54">
        <f t="shared" si="99"/>
        <v>0</v>
      </c>
    </row>
    <row r="614" spans="1:61" s="53" customFormat="1" ht="12.95" customHeight="1">
      <c r="A614" s="179"/>
      <c r="B614" s="262"/>
      <c r="C614" s="265"/>
      <c r="D614" s="272"/>
      <c r="E614" s="274"/>
      <c r="F614" s="274"/>
      <c r="G614" s="274"/>
      <c r="H614" s="274"/>
      <c r="I614" s="274"/>
      <c r="J614" s="276"/>
      <c r="K614" s="48"/>
      <c r="L614" s="49"/>
      <c r="M614" s="50"/>
      <c r="N614" s="1"/>
      <c r="O614" s="2"/>
      <c r="P614" s="208"/>
      <c r="Q614" s="49"/>
      <c r="R614" s="49"/>
      <c r="S614" s="50"/>
      <c r="T614" s="1"/>
      <c r="U614" s="2"/>
      <c r="V614" s="208"/>
      <c r="W614" s="49"/>
      <c r="X614" s="49"/>
      <c r="Y614" s="50"/>
      <c r="Z614" s="1"/>
      <c r="AA614" s="2"/>
      <c r="AB614" s="208"/>
      <c r="AC614" s="49"/>
      <c r="AD614" s="49"/>
      <c r="AE614" s="50"/>
      <c r="AF614" s="1"/>
      <c r="AG614" s="2"/>
      <c r="AH614" s="208"/>
      <c r="AI614" s="58"/>
      <c r="AJ614" s="50"/>
      <c r="AK614" s="50"/>
      <c r="AL614" s="1"/>
      <c r="AM614" s="2"/>
      <c r="AN614" s="208"/>
      <c r="AO614" s="226"/>
      <c r="AP614" s="214">
        <f>IF(J613=0,0,ROUNDDOWN(+AO613/+J613,2))</f>
        <v>0</v>
      </c>
      <c r="AQ614" s="216" t="str">
        <f>IF(P613=0,"-",ROUNDDOWN(+P613/+AO613,2))</f>
        <v>-</v>
      </c>
      <c r="AR614" s="210" t="str">
        <f>IF(V613=0,"-",ROUNDDOWN(+V613/+AO613,2))</f>
        <v>-</v>
      </c>
      <c r="AS614" s="210" t="str">
        <f>IF(AB613=0,"-",ROUNDDOWN(+AB613/+AO613,2))</f>
        <v>-</v>
      </c>
      <c r="AT614" s="210" t="str">
        <f>IF(AH613=0,"-",ROUNDDOWN(+AH613/+AO613,2))</f>
        <v>-</v>
      </c>
      <c r="AU614" s="212" t="str">
        <f>IF(AN613=0,"-",ROUNDDOWN(+AN613/+AO613,2))</f>
        <v>-</v>
      </c>
      <c r="AV614" s="57"/>
      <c r="AW614" s="52"/>
      <c r="AY614" s="54">
        <f t="shared" si="90"/>
        <v>0</v>
      </c>
      <c r="AZ614" s="54">
        <f t="shared" si="91"/>
        <v>0</v>
      </c>
      <c r="BA614" s="54">
        <f t="shared" si="92"/>
        <v>0</v>
      </c>
      <c r="BB614" s="54">
        <f t="shared" si="93"/>
        <v>0</v>
      </c>
      <c r="BC614" s="54">
        <f t="shared" si="94"/>
        <v>0</v>
      </c>
      <c r="BE614" s="54">
        <f t="shared" si="95"/>
        <v>0</v>
      </c>
      <c r="BF614" s="54">
        <f t="shared" si="96"/>
        <v>0</v>
      </c>
      <c r="BG614" s="54">
        <f t="shared" si="97"/>
        <v>0</v>
      </c>
      <c r="BH614" s="54">
        <f t="shared" si="98"/>
        <v>0</v>
      </c>
      <c r="BI614" s="54">
        <f t="shared" si="99"/>
        <v>0</v>
      </c>
    </row>
    <row r="615" spans="1:61" s="53" customFormat="1" ht="12.95" customHeight="1">
      <c r="A615" s="180"/>
      <c r="B615" s="263"/>
      <c r="C615" s="266"/>
      <c r="D615" s="272"/>
      <c r="E615" s="274"/>
      <c r="F615" s="274"/>
      <c r="G615" s="274"/>
      <c r="H615" s="274"/>
      <c r="I615" s="274"/>
      <c r="J615" s="276"/>
      <c r="K615" s="59"/>
      <c r="L615" s="60"/>
      <c r="M615" s="61"/>
      <c r="N615" s="9"/>
      <c r="O615" s="10"/>
      <c r="P615" s="208"/>
      <c r="Q615" s="60"/>
      <c r="R615" s="60"/>
      <c r="S615" s="61"/>
      <c r="T615" s="9"/>
      <c r="U615" s="10"/>
      <c r="V615" s="208"/>
      <c r="W615" s="60"/>
      <c r="X615" s="60"/>
      <c r="Y615" s="61"/>
      <c r="Z615" s="9"/>
      <c r="AA615" s="10"/>
      <c r="AB615" s="208"/>
      <c r="AC615" s="60"/>
      <c r="AD615" s="60"/>
      <c r="AE615" s="61"/>
      <c r="AF615" s="9"/>
      <c r="AG615" s="10"/>
      <c r="AH615" s="208"/>
      <c r="AI615" s="62"/>
      <c r="AJ615" s="61"/>
      <c r="AK615" s="61"/>
      <c r="AL615" s="9"/>
      <c r="AM615" s="10"/>
      <c r="AN615" s="208"/>
      <c r="AO615" s="226"/>
      <c r="AP615" s="238"/>
      <c r="AQ615" s="217"/>
      <c r="AR615" s="211"/>
      <c r="AS615" s="211"/>
      <c r="AT615" s="211"/>
      <c r="AU615" s="213"/>
      <c r="AV615" s="57"/>
      <c r="AW615" s="52"/>
      <c r="AY615" s="54">
        <f t="shared" si="90"/>
        <v>0</v>
      </c>
      <c r="AZ615" s="54">
        <f t="shared" si="91"/>
        <v>0</v>
      </c>
      <c r="BA615" s="54">
        <f t="shared" si="92"/>
        <v>0</v>
      </c>
      <c r="BB615" s="54">
        <f t="shared" si="93"/>
        <v>0</v>
      </c>
      <c r="BC615" s="54">
        <f t="shared" si="94"/>
        <v>0</v>
      </c>
      <c r="BE615" s="54">
        <f t="shared" si="95"/>
        <v>0</v>
      </c>
      <c r="BF615" s="54">
        <f t="shared" si="96"/>
        <v>0</v>
      </c>
      <c r="BG615" s="54">
        <f t="shared" si="97"/>
        <v>0</v>
      </c>
      <c r="BH615" s="54">
        <f t="shared" si="98"/>
        <v>0</v>
      </c>
      <c r="BI615" s="54">
        <f t="shared" si="99"/>
        <v>0</v>
      </c>
    </row>
    <row r="616" spans="1:61" s="53" customFormat="1" ht="12.95" customHeight="1">
      <c r="A616" s="221">
        <f>A610+1</f>
        <v>102</v>
      </c>
      <c r="B616" s="279"/>
      <c r="C616" s="280"/>
      <c r="D616" s="281"/>
      <c r="E616" s="282"/>
      <c r="F616" s="282"/>
      <c r="G616" s="282"/>
      <c r="H616" s="282"/>
      <c r="I616" s="282"/>
      <c r="J616" s="283">
        <f>SUM(D616:I618)</f>
        <v>0</v>
      </c>
      <c r="K616" s="63"/>
      <c r="L616" s="64"/>
      <c r="M616" s="65"/>
      <c r="N616" s="5"/>
      <c r="O616" s="6"/>
      <c r="P616" s="284">
        <f>ROUNDDOWN(+AY616+AY617+AY618+AY619+AY620+AY621,2)</f>
        <v>0</v>
      </c>
      <c r="Q616" s="64"/>
      <c r="R616" s="64"/>
      <c r="S616" s="65"/>
      <c r="T616" s="5"/>
      <c r="U616" s="6"/>
      <c r="V616" s="284">
        <f>ROUNDDOWN(+AZ616+AZ617+AZ618+AZ619+AZ620+AZ621,2)</f>
        <v>0</v>
      </c>
      <c r="W616" s="64"/>
      <c r="X616" s="64"/>
      <c r="Y616" s="65"/>
      <c r="Z616" s="5"/>
      <c r="AA616" s="6"/>
      <c r="AB616" s="284">
        <f>ROUNDDOWN(+BA616+BA617+BA618+BA619+BA620+BA621,2)</f>
        <v>0</v>
      </c>
      <c r="AC616" s="64"/>
      <c r="AD616" s="64"/>
      <c r="AE616" s="65"/>
      <c r="AF616" s="5"/>
      <c r="AG616" s="6"/>
      <c r="AH616" s="284">
        <f>ROUNDDOWN(+BB616+BB617+BB618+BB619+BB620+BB621,2)</f>
        <v>0</v>
      </c>
      <c r="AI616" s="64"/>
      <c r="AJ616" s="64"/>
      <c r="AK616" s="65"/>
      <c r="AL616" s="5"/>
      <c r="AM616" s="6"/>
      <c r="AN616" s="227">
        <f>ROUNDDOWN(+BC616+BC617+BC618+BC619+BC620+BC621,2)</f>
        <v>0</v>
      </c>
      <c r="AO616" s="234">
        <f>+AN616+AH616+AB616+V616+P616</f>
        <v>0</v>
      </c>
      <c r="AP616" s="231">
        <f>IF(J616=0,0,ROUNDDOWN(+AO616/+J616,2))</f>
        <v>0</v>
      </c>
      <c r="AQ616" s="232" t="str">
        <f>IF(P616=0,"-",ROUNDDOWN(+P616/+AO616,2))</f>
        <v>-</v>
      </c>
      <c r="AR616" s="233" t="str">
        <f>IF(V616=0,"-",ROUNDDOWN(+V616/+AO616,2))</f>
        <v>-</v>
      </c>
      <c r="AS616" s="233" t="str">
        <f>IF(AB616=0,"-",ROUNDDOWN(+AB616/+AO616,2))</f>
        <v>-</v>
      </c>
      <c r="AT616" s="233" t="str">
        <f>IF(AH616=0,"-",ROUNDDOWN(+AH616/+AO616,2))</f>
        <v>-</v>
      </c>
      <c r="AU616" s="230" t="str">
        <f>IF(AN616=0,"-",ROUNDDOWN(+AN616/+AO616,2))</f>
        <v>-</v>
      </c>
      <c r="AV616" s="51"/>
      <c r="AW616" s="52"/>
      <c r="AY616" s="54">
        <f t="shared" si="90"/>
        <v>0</v>
      </c>
      <c r="AZ616" s="54">
        <f t="shared" si="91"/>
        <v>0</v>
      </c>
      <c r="BA616" s="54">
        <f t="shared" si="92"/>
        <v>0</v>
      </c>
      <c r="BB616" s="54">
        <f t="shared" si="93"/>
        <v>0</v>
      </c>
      <c r="BC616" s="54">
        <f t="shared" si="94"/>
        <v>0</v>
      </c>
      <c r="BE616" s="54">
        <f t="shared" si="95"/>
        <v>0</v>
      </c>
      <c r="BF616" s="54">
        <f t="shared" si="96"/>
        <v>0</v>
      </c>
      <c r="BG616" s="54">
        <f t="shared" si="97"/>
        <v>0</v>
      </c>
      <c r="BH616" s="54">
        <f t="shared" si="98"/>
        <v>0</v>
      </c>
      <c r="BI616" s="54">
        <f t="shared" si="99"/>
        <v>0</v>
      </c>
    </row>
    <row r="617" spans="1:61" s="53" customFormat="1" ht="12.95" customHeight="1">
      <c r="A617" s="179"/>
      <c r="B617" s="262"/>
      <c r="C617" s="265"/>
      <c r="D617" s="268"/>
      <c r="E617" s="270"/>
      <c r="F617" s="270"/>
      <c r="G617" s="270"/>
      <c r="H617" s="270"/>
      <c r="I617" s="270"/>
      <c r="J617" s="276"/>
      <c r="K617" s="48"/>
      <c r="L617" s="50"/>
      <c r="M617" s="50"/>
      <c r="N617" s="2"/>
      <c r="O617" s="2"/>
      <c r="P617" s="208"/>
      <c r="Q617" s="49"/>
      <c r="R617" s="49"/>
      <c r="S617" s="50"/>
      <c r="T617" s="2"/>
      <c r="U617" s="2"/>
      <c r="V617" s="208"/>
      <c r="W617" s="55"/>
      <c r="X617" s="55"/>
      <c r="Y617" s="56"/>
      <c r="Z617" s="2"/>
      <c r="AA617" s="2"/>
      <c r="AB617" s="208"/>
      <c r="AC617" s="55"/>
      <c r="AD617" s="55"/>
      <c r="AE617" s="56"/>
      <c r="AF617" s="2"/>
      <c r="AG617" s="2"/>
      <c r="AH617" s="208"/>
      <c r="AI617" s="56"/>
      <c r="AJ617" s="56"/>
      <c r="AK617" s="56"/>
      <c r="AL617" s="2"/>
      <c r="AM617" s="2"/>
      <c r="AN617" s="199"/>
      <c r="AO617" s="201"/>
      <c r="AP617" s="219"/>
      <c r="AQ617" s="195"/>
      <c r="AR617" s="197"/>
      <c r="AS617" s="197"/>
      <c r="AT617" s="197"/>
      <c r="AU617" s="193"/>
      <c r="AV617" s="57"/>
      <c r="AW617" s="52"/>
      <c r="AY617" s="54">
        <f t="shared" si="90"/>
        <v>0</v>
      </c>
      <c r="AZ617" s="54">
        <f t="shared" si="91"/>
        <v>0</v>
      </c>
      <c r="BA617" s="54">
        <f t="shared" si="92"/>
        <v>0</v>
      </c>
      <c r="BB617" s="54">
        <f t="shared" si="93"/>
        <v>0</v>
      </c>
      <c r="BC617" s="54">
        <f t="shared" si="94"/>
        <v>0</v>
      </c>
      <c r="BE617" s="54">
        <f t="shared" si="95"/>
        <v>0</v>
      </c>
      <c r="BF617" s="54">
        <f t="shared" si="96"/>
        <v>0</v>
      </c>
      <c r="BG617" s="54">
        <f t="shared" si="97"/>
        <v>0</v>
      </c>
      <c r="BH617" s="54">
        <f t="shared" si="98"/>
        <v>0</v>
      </c>
      <c r="BI617" s="54">
        <f t="shared" si="99"/>
        <v>0</v>
      </c>
    </row>
    <row r="618" spans="1:61" s="53" customFormat="1" ht="12.95" customHeight="1">
      <c r="A618" s="179"/>
      <c r="B618" s="262"/>
      <c r="C618" s="265"/>
      <c r="D618" s="268"/>
      <c r="E618" s="270"/>
      <c r="F618" s="270"/>
      <c r="G618" s="270"/>
      <c r="H618" s="270"/>
      <c r="I618" s="270"/>
      <c r="J618" s="276"/>
      <c r="K618" s="48"/>
      <c r="L618" s="49"/>
      <c r="M618" s="50"/>
      <c r="N618" s="1"/>
      <c r="O618" s="2"/>
      <c r="P618" s="208"/>
      <c r="Q618" s="49"/>
      <c r="R618" s="49"/>
      <c r="S618" s="50"/>
      <c r="T618" s="1"/>
      <c r="U618" s="2"/>
      <c r="V618" s="208"/>
      <c r="W618" s="49"/>
      <c r="X618" s="49"/>
      <c r="Y618" s="50"/>
      <c r="Z618" s="1"/>
      <c r="AA618" s="2"/>
      <c r="AB618" s="208"/>
      <c r="AC618" s="49"/>
      <c r="AD618" s="49"/>
      <c r="AE618" s="50"/>
      <c r="AF618" s="1"/>
      <c r="AG618" s="2"/>
      <c r="AH618" s="208"/>
      <c r="AI618" s="56"/>
      <c r="AJ618" s="50"/>
      <c r="AK618" s="50"/>
      <c r="AL618" s="1"/>
      <c r="AM618" s="2"/>
      <c r="AN618" s="199"/>
      <c r="AO618" s="201"/>
      <c r="AP618" s="218">
        <f>IF(AP616-$AT$3/100&lt;0,0,IF(OR(AQ616=1,AR616=1,AS616=1,AT616=1,AU616=1),AP616,AP616-$AT$3/100))</f>
        <v>0</v>
      </c>
      <c r="AQ618" s="220" t="str">
        <f>IF(AQ616="-","-",IF(AQ616-$AT$3/100&lt;0,0,IF(AQ616=1,1,AQ616-$AT$3/100)))</f>
        <v>-</v>
      </c>
      <c r="AR618" s="205" t="str">
        <f>IF(AR616="-","-",IF(AR616-$AT$3/100&lt;0,0,IF(AR616=1,1,AR616-$AT$3/100)))</f>
        <v>-</v>
      </c>
      <c r="AS618" s="205" t="str">
        <f>IF(AS616="-","-",IF(AS616-$AT$3/100&lt;0,0,IF(AS616=1,1,AS616-$AT$3/100)))</f>
        <v>-</v>
      </c>
      <c r="AT618" s="205" t="str">
        <f>IF(AT616="-","-",IF(AT616-$AT$3/100&lt;0,0,IF(AT616=1,1,AT616-$AT$3/100)))</f>
        <v>-</v>
      </c>
      <c r="AU618" s="192" t="str">
        <f>IF(AU616="-","-",IF(AU616-$AT$3/100&lt;0,0,IF(AU616=1,1,AU616-$AT$3/100)))</f>
        <v>-</v>
      </c>
      <c r="AV618" s="57"/>
      <c r="AW618" s="52"/>
      <c r="AY618" s="54">
        <f t="shared" si="90"/>
        <v>0</v>
      </c>
      <c r="AZ618" s="54">
        <f t="shared" si="91"/>
        <v>0</v>
      </c>
      <c r="BA618" s="54">
        <f t="shared" si="92"/>
        <v>0</v>
      </c>
      <c r="BB618" s="54">
        <f t="shared" si="93"/>
        <v>0</v>
      </c>
      <c r="BC618" s="54">
        <f t="shared" si="94"/>
        <v>0</v>
      </c>
      <c r="BE618" s="54">
        <f t="shared" si="95"/>
        <v>0</v>
      </c>
      <c r="BF618" s="54">
        <f t="shared" si="96"/>
        <v>0</v>
      </c>
      <c r="BG618" s="54">
        <f t="shared" si="97"/>
        <v>0</v>
      </c>
      <c r="BH618" s="54">
        <f t="shared" si="98"/>
        <v>0</v>
      </c>
      <c r="BI618" s="54">
        <f t="shared" si="99"/>
        <v>0</v>
      </c>
    </row>
    <row r="619" spans="1:61" s="53" customFormat="1" ht="12.95" customHeight="1">
      <c r="A619" s="179"/>
      <c r="B619" s="262"/>
      <c r="C619" s="265"/>
      <c r="D619" s="271"/>
      <c r="E619" s="273"/>
      <c r="F619" s="273"/>
      <c r="G619" s="273"/>
      <c r="H619" s="273"/>
      <c r="I619" s="273"/>
      <c r="J619" s="278">
        <f>SUM(D619:I621)</f>
        <v>0</v>
      </c>
      <c r="K619" s="48"/>
      <c r="L619" s="49"/>
      <c r="M619" s="50"/>
      <c r="N619" s="1"/>
      <c r="O619" s="2"/>
      <c r="P619" s="207">
        <f>ROUNDDOWN(+BE616+BE617+BE618+BE619+BE620+BE621,2)</f>
        <v>0</v>
      </c>
      <c r="Q619" s="49"/>
      <c r="R619" s="49"/>
      <c r="S619" s="50"/>
      <c r="T619" s="1"/>
      <c r="U619" s="2"/>
      <c r="V619" s="207">
        <f>ROUNDDOWN(+BF616+BF617+BF618+BF619+BF620+BF621,2)</f>
        <v>0</v>
      </c>
      <c r="W619" s="49"/>
      <c r="X619" s="49"/>
      <c r="Y619" s="50"/>
      <c r="Z619" s="1"/>
      <c r="AA619" s="2"/>
      <c r="AB619" s="207">
        <f>ROUNDDOWN(+BG616+BG617+BG618+BG619+BG620+BG621,2)</f>
        <v>0</v>
      </c>
      <c r="AC619" s="49"/>
      <c r="AD619" s="49"/>
      <c r="AE619" s="50"/>
      <c r="AF619" s="1"/>
      <c r="AG619" s="2"/>
      <c r="AH619" s="207">
        <f>ROUNDDOWN(+BH616+BH617+BH618+BH619+BH620+BH621,2)</f>
        <v>0</v>
      </c>
      <c r="AI619" s="56"/>
      <c r="AJ619" s="50"/>
      <c r="AK619" s="50"/>
      <c r="AL619" s="1"/>
      <c r="AM619" s="2"/>
      <c r="AN619" s="207">
        <f>ROUNDDOWN(+BI616+BI617+BI618+BI619+BI620+BI621,2)</f>
        <v>0</v>
      </c>
      <c r="AO619" s="225">
        <f>+AN619+AH619+AB619+V619+P619</f>
        <v>0</v>
      </c>
      <c r="AP619" s="219"/>
      <c r="AQ619" s="195"/>
      <c r="AR619" s="197"/>
      <c r="AS619" s="197"/>
      <c r="AT619" s="197"/>
      <c r="AU619" s="193"/>
      <c r="AV619" s="51"/>
      <c r="AW619" s="52"/>
      <c r="AY619" s="54">
        <f t="shared" si="90"/>
        <v>0</v>
      </c>
      <c r="AZ619" s="54">
        <f t="shared" si="91"/>
        <v>0</v>
      </c>
      <c r="BA619" s="54">
        <f t="shared" si="92"/>
        <v>0</v>
      </c>
      <c r="BB619" s="54">
        <f t="shared" si="93"/>
        <v>0</v>
      </c>
      <c r="BC619" s="54">
        <f t="shared" si="94"/>
        <v>0</v>
      </c>
      <c r="BE619" s="54">
        <f t="shared" si="95"/>
        <v>0</v>
      </c>
      <c r="BF619" s="54">
        <f t="shared" si="96"/>
        <v>0</v>
      </c>
      <c r="BG619" s="54">
        <f t="shared" si="97"/>
        <v>0</v>
      </c>
      <c r="BH619" s="54">
        <f t="shared" si="98"/>
        <v>0</v>
      </c>
      <c r="BI619" s="54">
        <f t="shared" si="99"/>
        <v>0</v>
      </c>
    </row>
    <row r="620" spans="1:61" s="53" customFormat="1" ht="12.95" customHeight="1">
      <c r="A620" s="179"/>
      <c r="B620" s="262"/>
      <c r="C620" s="265"/>
      <c r="D620" s="272"/>
      <c r="E620" s="274"/>
      <c r="F620" s="274"/>
      <c r="G620" s="274"/>
      <c r="H620" s="274"/>
      <c r="I620" s="274"/>
      <c r="J620" s="276"/>
      <c r="K620" s="48"/>
      <c r="L620" s="49"/>
      <c r="M620" s="50"/>
      <c r="N620" s="1"/>
      <c r="O620" s="2"/>
      <c r="P620" s="208"/>
      <c r="Q620" s="49"/>
      <c r="R620" s="49"/>
      <c r="S620" s="50"/>
      <c r="T620" s="1"/>
      <c r="U620" s="2"/>
      <c r="V620" s="208"/>
      <c r="W620" s="49"/>
      <c r="X620" s="49"/>
      <c r="Y620" s="50"/>
      <c r="Z620" s="1"/>
      <c r="AA620" s="2"/>
      <c r="AB620" s="208"/>
      <c r="AC620" s="49"/>
      <c r="AD620" s="49"/>
      <c r="AE620" s="50"/>
      <c r="AF620" s="1"/>
      <c r="AG620" s="2"/>
      <c r="AH620" s="208"/>
      <c r="AI620" s="58"/>
      <c r="AJ620" s="50"/>
      <c r="AK620" s="50"/>
      <c r="AL620" s="1"/>
      <c r="AM620" s="2"/>
      <c r="AN620" s="208"/>
      <c r="AO620" s="226"/>
      <c r="AP620" s="214">
        <f>IF(J619=0,0,ROUNDDOWN(+AO619/+J619,2))</f>
        <v>0</v>
      </c>
      <c r="AQ620" s="216" t="str">
        <f>IF(P619=0,"-",ROUNDDOWN(+P619/+AO619,2))</f>
        <v>-</v>
      </c>
      <c r="AR620" s="210" t="str">
        <f>IF(V619=0,"-",ROUNDDOWN(+V619/+AO619,2))</f>
        <v>-</v>
      </c>
      <c r="AS620" s="210" t="str">
        <f>IF(AB619=0,"-",ROUNDDOWN(+AB619/+AO619,2))</f>
        <v>-</v>
      </c>
      <c r="AT620" s="210" t="str">
        <f>IF(AH619=0,"-",ROUNDDOWN(+AH619/+AO619,2))</f>
        <v>-</v>
      </c>
      <c r="AU620" s="212" t="str">
        <f>IF(AN619=0,"-",ROUNDDOWN(+AN619/+AO619,2))</f>
        <v>-</v>
      </c>
      <c r="AV620" s="57"/>
      <c r="AW620" s="52"/>
      <c r="AY620" s="54">
        <f t="shared" si="90"/>
        <v>0</v>
      </c>
      <c r="AZ620" s="54">
        <f t="shared" si="91"/>
        <v>0</v>
      </c>
      <c r="BA620" s="54">
        <f t="shared" si="92"/>
        <v>0</v>
      </c>
      <c r="BB620" s="54">
        <f t="shared" si="93"/>
        <v>0</v>
      </c>
      <c r="BC620" s="54">
        <f t="shared" si="94"/>
        <v>0</v>
      </c>
      <c r="BE620" s="54">
        <f t="shared" si="95"/>
        <v>0</v>
      </c>
      <c r="BF620" s="54">
        <f t="shared" si="96"/>
        <v>0</v>
      </c>
      <c r="BG620" s="54">
        <f t="shared" si="97"/>
        <v>0</v>
      </c>
      <c r="BH620" s="54">
        <f t="shared" si="98"/>
        <v>0</v>
      </c>
      <c r="BI620" s="54">
        <f t="shared" si="99"/>
        <v>0</v>
      </c>
    </row>
    <row r="621" spans="1:61" s="53" customFormat="1" ht="12.95" customHeight="1">
      <c r="A621" s="179"/>
      <c r="B621" s="262"/>
      <c r="C621" s="265"/>
      <c r="D621" s="272"/>
      <c r="E621" s="274"/>
      <c r="F621" s="274"/>
      <c r="G621" s="274"/>
      <c r="H621" s="274"/>
      <c r="I621" s="274"/>
      <c r="J621" s="285"/>
      <c r="K621" s="66"/>
      <c r="L621" s="67"/>
      <c r="M621" s="68"/>
      <c r="N621" s="3"/>
      <c r="O621" s="4"/>
      <c r="P621" s="236"/>
      <c r="Q621" s="67"/>
      <c r="R621" s="67"/>
      <c r="S621" s="68"/>
      <c r="T621" s="3"/>
      <c r="U621" s="4"/>
      <c r="V621" s="236"/>
      <c r="W621" s="67"/>
      <c r="X621" s="67"/>
      <c r="Y621" s="68"/>
      <c r="Z621" s="3"/>
      <c r="AA621" s="4"/>
      <c r="AB621" s="236"/>
      <c r="AC621" s="67"/>
      <c r="AD621" s="67"/>
      <c r="AE621" s="68"/>
      <c r="AF621" s="3"/>
      <c r="AG621" s="4"/>
      <c r="AH621" s="236"/>
      <c r="AI621" s="69"/>
      <c r="AJ621" s="68"/>
      <c r="AK621" s="68"/>
      <c r="AL621" s="3"/>
      <c r="AM621" s="4"/>
      <c r="AN621" s="236"/>
      <c r="AO621" s="239"/>
      <c r="AP621" s="238"/>
      <c r="AQ621" s="217"/>
      <c r="AR621" s="211"/>
      <c r="AS621" s="211"/>
      <c r="AT621" s="211"/>
      <c r="AU621" s="213"/>
      <c r="AV621" s="57"/>
      <c r="AW621" s="52"/>
      <c r="AY621" s="54">
        <f t="shared" si="90"/>
        <v>0</v>
      </c>
      <c r="AZ621" s="54">
        <f t="shared" si="91"/>
        <v>0</v>
      </c>
      <c r="BA621" s="54">
        <f t="shared" si="92"/>
        <v>0</v>
      </c>
      <c r="BB621" s="54">
        <f t="shared" si="93"/>
        <v>0</v>
      </c>
      <c r="BC621" s="54">
        <f t="shared" si="94"/>
        <v>0</v>
      </c>
      <c r="BE621" s="54">
        <f t="shared" si="95"/>
        <v>0</v>
      </c>
      <c r="BF621" s="54">
        <f t="shared" si="96"/>
        <v>0</v>
      </c>
      <c r="BG621" s="54">
        <f t="shared" si="97"/>
        <v>0</v>
      </c>
      <c r="BH621" s="54">
        <f t="shared" si="98"/>
        <v>0</v>
      </c>
      <c r="BI621" s="54">
        <f t="shared" si="99"/>
        <v>0</v>
      </c>
    </row>
    <row r="622" spans="1:61" s="53" customFormat="1" ht="12.95" customHeight="1">
      <c r="A622" s="221">
        <f>A616+1</f>
        <v>103</v>
      </c>
      <c r="B622" s="279"/>
      <c r="C622" s="280"/>
      <c r="D622" s="281"/>
      <c r="E622" s="282"/>
      <c r="F622" s="282"/>
      <c r="G622" s="282"/>
      <c r="H622" s="282"/>
      <c r="I622" s="282"/>
      <c r="J622" s="283">
        <f>SUM(D622:I624)</f>
        <v>0</v>
      </c>
      <c r="K622" s="63"/>
      <c r="L622" s="64"/>
      <c r="M622" s="65"/>
      <c r="N622" s="5"/>
      <c r="O622" s="6"/>
      <c r="P622" s="284">
        <f>ROUNDDOWN(+AY622+AY623+AY624+AY625+AY626+AY627,2)</f>
        <v>0</v>
      </c>
      <c r="Q622" s="64"/>
      <c r="R622" s="64"/>
      <c r="S622" s="65"/>
      <c r="T622" s="5"/>
      <c r="U622" s="6"/>
      <c r="V622" s="284">
        <f>ROUNDDOWN(+AZ622+AZ623+AZ624+AZ625+AZ626+AZ627,2)</f>
        <v>0</v>
      </c>
      <c r="W622" s="64"/>
      <c r="X622" s="64"/>
      <c r="Y622" s="65"/>
      <c r="Z622" s="5"/>
      <c r="AA622" s="6"/>
      <c r="AB622" s="284">
        <f>ROUNDDOWN(+BA622+BA623+BA624+BA625+BA626+BA627,2)</f>
        <v>0</v>
      </c>
      <c r="AC622" s="64"/>
      <c r="AD622" s="64"/>
      <c r="AE622" s="65"/>
      <c r="AF622" s="5"/>
      <c r="AG622" s="6"/>
      <c r="AH622" s="284">
        <f>ROUNDDOWN(+BB622+BB623+BB624+BB625+BB626+BB627,2)</f>
        <v>0</v>
      </c>
      <c r="AI622" s="64"/>
      <c r="AJ622" s="64"/>
      <c r="AK622" s="65"/>
      <c r="AL622" s="5"/>
      <c r="AM622" s="6"/>
      <c r="AN622" s="227">
        <f>ROUNDDOWN(+BC622+BC623+BC624+BC625+BC626+BC627,2)</f>
        <v>0</v>
      </c>
      <c r="AO622" s="234">
        <f>+AN622+AH622+AB622+V622+P622</f>
        <v>0</v>
      </c>
      <c r="AP622" s="231">
        <f>IF(J622=0,0,ROUNDDOWN(+AO622/+J622,2))</f>
        <v>0</v>
      </c>
      <c r="AQ622" s="232" t="str">
        <f>IF(P622=0,"-",ROUNDDOWN(+P622/+AO622,2))</f>
        <v>-</v>
      </c>
      <c r="AR622" s="233" t="str">
        <f>IF(V622=0,"-",ROUNDDOWN(+V622/+AO622,2))</f>
        <v>-</v>
      </c>
      <c r="AS622" s="233" t="str">
        <f>IF(AB622=0,"-",ROUNDDOWN(+AB622/+AO622,2))</f>
        <v>-</v>
      </c>
      <c r="AT622" s="233" t="str">
        <f>IF(AH622=0,"-",ROUNDDOWN(+AH622/+AO622,2))</f>
        <v>-</v>
      </c>
      <c r="AU622" s="230" t="str">
        <f>IF(AN622=0,"-",ROUNDDOWN(+AN622/+AO622,2))</f>
        <v>-</v>
      </c>
      <c r="AV622" s="51"/>
      <c r="AW622" s="52"/>
      <c r="AY622" s="54">
        <f t="shared" si="90"/>
        <v>0</v>
      </c>
      <c r="AZ622" s="54">
        <f t="shared" si="91"/>
        <v>0</v>
      </c>
      <c r="BA622" s="54">
        <f t="shared" si="92"/>
        <v>0</v>
      </c>
      <c r="BB622" s="54">
        <f t="shared" si="93"/>
        <v>0</v>
      </c>
      <c r="BC622" s="54">
        <f t="shared" si="94"/>
        <v>0</v>
      </c>
      <c r="BE622" s="54">
        <f t="shared" si="95"/>
        <v>0</v>
      </c>
      <c r="BF622" s="54">
        <f t="shared" si="96"/>
        <v>0</v>
      </c>
      <c r="BG622" s="54">
        <f t="shared" si="97"/>
        <v>0</v>
      </c>
      <c r="BH622" s="54">
        <f t="shared" si="98"/>
        <v>0</v>
      </c>
      <c r="BI622" s="54">
        <f t="shared" si="99"/>
        <v>0</v>
      </c>
    </row>
    <row r="623" spans="1:61" s="53" customFormat="1" ht="12.95" customHeight="1">
      <c r="A623" s="179"/>
      <c r="B623" s="262"/>
      <c r="C623" s="265"/>
      <c r="D623" s="268"/>
      <c r="E623" s="270"/>
      <c r="F623" s="270"/>
      <c r="G623" s="270"/>
      <c r="H623" s="270"/>
      <c r="I623" s="270"/>
      <c r="J623" s="276"/>
      <c r="K623" s="48"/>
      <c r="L623" s="50"/>
      <c r="M623" s="50"/>
      <c r="N623" s="2"/>
      <c r="O623" s="2"/>
      <c r="P623" s="208"/>
      <c r="Q623" s="49"/>
      <c r="R623" s="49"/>
      <c r="S623" s="50"/>
      <c r="T623" s="2"/>
      <c r="U623" s="2"/>
      <c r="V623" s="208"/>
      <c r="W623" s="55"/>
      <c r="X623" s="55"/>
      <c r="Y623" s="56"/>
      <c r="Z623" s="2"/>
      <c r="AA623" s="2"/>
      <c r="AB623" s="208"/>
      <c r="AC623" s="55"/>
      <c r="AD623" s="55"/>
      <c r="AE623" s="56"/>
      <c r="AF623" s="2"/>
      <c r="AG623" s="2"/>
      <c r="AH623" s="208"/>
      <c r="AI623" s="56"/>
      <c r="AJ623" s="56"/>
      <c r="AK623" s="56"/>
      <c r="AL623" s="2"/>
      <c r="AM623" s="2"/>
      <c r="AN623" s="199"/>
      <c r="AO623" s="201"/>
      <c r="AP623" s="219"/>
      <c r="AQ623" s="195"/>
      <c r="AR623" s="197"/>
      <c r="AS623" s="197"/>
      <c r="AT623" s="197"/>
      <c r="AU623" s="193"/>
      <c r="AV623" s="57"/>
      <c r="AW623" s="52"/>
      <c r="AY623" s="54">
        <f t="shared" si="90"/>
        <v>0</v>
      </c>
      <c r="AZ623" s="54">
        <f t="shared" si="91"/>
        <v>0</v>
      </c>
      <c r="BA623" s="54">
        <f t="shared" si="92"/>
        <v>0</v>
      </c>
      <c r="BB623" s="54">
        <f t="shared" si="93"/>
        <v>0</v>
      </c>
      <c r="BC623" s="54">
        <f t="shared" si="94"/>
        <v>0</v>
      </c>
      <c r="BE623" s="54">
        <f t="shared" si="95"/>
        <v>0</v>
      </c>
      <c r="BF623" s="54">
        <f t="shared" si="96"/>
        <v>0</v>
      </c>
      <c r="BG623" s="54">
        <f t="shared" si="97"/>
        <v>0</v>
      </c>
      <c r="BH623" s="54">
        <f t="shared" si="98"/>
        <v>0</v>
      </c>
      <c r="BI623" s="54">
        <f t="shared" si="99"/>
        <v>0</v>
      </c>
    </row>
    <row r="624" spans="1:61" s="53" customFormat="1" ht="12.95" customHeight="1">
      <c r="A624" s="179"/>
      <c r="B624" s="262"/>
      <c r="C624" s="265"/>
      <c r="D624" s="268"/>
      <c r="E624" s="270"/>
      <c r="F624" s="270"/>
      <c r="G624" s="270"/>
      <c r="H624" s="270"/>
      <c r="I624" s="270"/>
      <c r="J624" s="276"/>
      <c r="K624" s="48"/>
      <c r="L624" s="49"/>
      <c r="M624" s="50"/>
      <c r="N624" s="1"/>
      <c r="O624" s="2"/>
      <c r="P624" s="208"/>
      <c r="Q624" s="49"/>
      <c r="R624" s="49"/>
      <c r="S624" s="50"/>
      <c r="T624" s="1"/>
      <c r="U624" s="2"/>
      <c r="V624" s="208"/>
      <c r="W624" s="49"/>
      <c r="X624" s="49"/>
      <c r="Y624" s="50"/>
      <c r="Z624" s="1"/>
      <c r="AA624" s="2"/>
      <c r="AB624" s="208"/>
      <c r="AC624" s="49"/>
      <c r="AD624" s="49"/>
      <c r="AE624" s="50"/>
      <c r="AF624" s="1"/>
      <c r="AG624" s="2"/>
      <c r="AH624" s="208"/>
      <c r="AI624" s="56"/>
      <c r="AJ624" s="50"/>
      <c r="AK624" s="50"/>
      <c r="AL624" s="1"/>
      <c r="AM624" s="2"/>
      <c r="AN624" s="199"/>
      <c r="AO624" s="201"/>
      <c r="AP624" s="218">
        <f>IF(AP622-$AT$3/100&lt;0,0,IF(OR(AQ622=1,AR622=1,AS622=1,AT622=1,AU622=1),AP622,AP622-$AT$3/100))</f>
        <v>0</v>
      </c>
      <c r="AQ624" s="220" t="str">
        <f>IF(AQ622="-","-",IF(AQ622-$AT$3/100&lt;0,0,IF(AQ622=1,1,AQ622-$AT$3/100)))</f>
        <v>-</v>
      </c>
      <c r="AR624" s="205" t="str">
        <f>IF(AR622="-","-",IF(AR622-$AT$3/100&lt;0,0,IF(AR622=1,1,AR622-$AT$3/100)))</f>
        <v>-</v>
      </c>
      <c r="AS624" s="205" t="str">
        <f>IF(AS622="-","-",IF(AS622-$AT$3/100&lt;0,0,IF(AS622=1,1,AS622-$AT$3/100)))</f>
        <v>-</v>
      </c>
      <c r="AT624" s="205" t="str">
        <f>IF(AT622="-","-",IF(AT622-$AT$3/100&lt;0,0,IF(AT622=1,1,AT622-$AT$3/100)))</f>
        <v>-</v>
      </c>
      <c r="AU624" s="192" t="str">
        <f>IF(AU622="-","-",IF(AU622-$AT$3/100&lt;0,0,IF(AU622=1,1,AU622-$AT$3/100)))</f>
        <v>-</v>
      </c>
      <c r="AV624" s="57"/>
      <c r="AW624" s="52"/>
      <c r="AY624" s="54">
        <f t="shared" si="90"/>
        <v>0</v>
      </c>
      <c r="AZ624" s="54">
        <f t="shared" si="91"/>
        <v>0</v>
      </c>
      <c r="BA624" s="54">
        <f t="shared" si="92"/>
        <v>0</v>
      </c>
      <c r="BB624" s="54">
        <f t="shared" si="93"/>
        <v>0</v>
      </c>
      <c r="BC624" s="54">
        <f t="shared" si="94"/>
        <v>0</v>
      </c>
      <c r="BE624" s="54">
        <f t="shared" si="95"/>
        <v>0</v>
      </c>
      <c r="BF624" s="54">
        <f t="shared" si="96"/>
        <v>0</v>
      </c>
      <c r="BG624" s="54">
        <f t="shared" si="97"/>
        <v>0</v>
      </c>
      <c r="BH624" s="54">
        <f t="shared" si="98"/>
        <v>0</v>
      </c>
      <c r="BI624" s="54">
        <f t="shared" si="99"/>
        <v>0</v>
      </c>
    </row>
    <row r="625" spans="1:61" s="53" customFormat="1" ht="12.95" customHeight="1">
      <c r="A625" s="179"/>
      <c r="B625" s="262"/>
      <c r="C625" s="265"/>
      <c r="D625" s="271"/>
      <c r="E625" s="273"/>
      <c r="F625" s="273"/>
      <c r="G625" s="273"/>
      <c r="H625" s="273"/>
      <c r="I625" s="273"/>
      <c r="J625" s="278">
        <f>SUM(D625:I627)</f>
        <v>0</v>
      </c>
      <c r="K625" s="48"/>
      <c r="L625" s="49"/>
      <c r="M625" s="50"/>
      <c r="N625" s="1"/>
      <c r="O625" s="2"/>
      <c r="P625" s="207">
        <f>ROUNDDOWN(+BE622+BE623+BE624+BE625+BE626+BE627,2)</f>
        <v>0</v>
      </c>
      <c r="Q625" s="49"/>
      <c r="R625" s="49"/>
      <c r="S625" s="50"/>
      <c r="T625" s="1"/>
      <c r="U625" s="2"/>
      <c r="V625" s="207">
        <f>ROUNDDOWN(+BF622+BF623+BF624+BF625+BF626+BF627,2)</f>
        <v>0</v>
      </c>
      <c r="W625" s="49"/>
      <c r="X625" s="49"/>
      <c r="Y625" s="50"/>
      <c r="Z625" s="1"/>
      <c r="AA625" s="2"/>
      <c r="AB625" s="207">
        <f>ROUNDDOWN(+BG622+BG623+BG624+BG625+BG626+BG627,2)</f>
        <v>0</v>
      </c>
      <c r="AC625" s="49"/>
      <c r="AD625" s="49"/>
      <c r="AE625" s="50"/>
      <c r="AF625" s="1"/>
      <c r="AG625" s="2"/>
      <c r="AH625" s="207">
        <f>ROUNDDOWN(+BH622+BH623+BH624+BH625+BH626+BH627,2)</f>
        <v>0</v>
      </c>
      <c r="AI625" s="56"/>
      <c r="AJ625" s="50"/>
      <c r="AK625" s="50"/>
      <c r="AL625" s="1"/>
      <c r="AM625" s="2"/>
      <c r="AN625" s="207">
        <f>ROUNDDOWN(+BI622+BI623+BI624+BI625+BI626+BI627,2)</f>
        <v>0</v>
      </c>
      <c r="AO625" s="225">
        <f>+AN625+AH625+AB625+V625+P625</f>
        <v>0</v>
      </c>
      <c r="AP625" s="219"/>
      <c r="AQ625" s="195"/>
      <c r="AR625" s="197"/>
      <c r="AS625" s="197"/>
      <c r="AT625" s="197"/>
      <c r="AU625" s="193"/>
      <c r="AV625" s="51"/>
      <c r="AW625" s="52"/>
      <c r="AY625" s="54">
        <f t="shared" si="90"/>
        <v>0</v>
      </c>
      <c r="AZ625" s="54">
        <f t="shared" si="91"/>
        <v>0</v>
      </c>
      <c r="BA625" s="54">
        <f t="shared" si="92"/>
        <v>0</v>
      </c>
      <c r="BB625" s="54">
        <f t="shared" si="93"/>
        <v>0</v>
      </c>
      <c r="BC625" s="54">
        <f t="shared" si="94"/>
        <v>0</v>
      </c>
      <c r="BE625" s="54">
        <f t="shared" si="95"/>
        <v>0</v>
      </c>
      <c r="BF625" s="54">
        <f t="shared" si="96"/>
        <v>0</v>
      </c>
      <c r="BG625" s="54">
        <f t="shared" si="97"/>
        <v>0</v>
      </c>
      <c r="BH625" s="54">
        <f t="shared" si="98"/>
        <v>0</v>
      </c>
      <c r="BI625" s="54">
        <f t="shared" si="99"/>
        <v>0</v>
      </c>
    </row>
    <row r="626" spans="1:61" s="53" customFormat="1" ht="12.95" customHeight="1">
      <c r="A626" s="179"/>
      <c r="B626" s="262"/>
      <c r="C626" s="265"/>
      <c r="D626" s="272"/>
      <c r="E626" s="274"/>
      <c r="F626" s="274"/>
      <c r="G626" s="274"/>
      <c r="H626" s="274"/>
      <c r="I626" s="274"/>
      <c r="J626" s="276"/>
      <c r="K626" s="48"/>
      <c r="L626" s="49"/>
      <c r="M626" s="50"/>
      <c r="N626" s="1"/>
      <c r="O626" s="2"/>
      <c r="P626" s="208"/>
      <c r="Q626" s="49"/>
      <c r="R626" s="49"/>
      <c r="S626" s="50"/>
      <c r="T626" s="1"/>
      <c r="U626" s="2"/>
      <c r="V626" s="208"/>
      <c r="W626" s="49"/>
      <c r="X626" s="49"/>
      <c r="Y626" s="50"/>
      <c r="Z626" s="1"/>
      <c r="AA626" s="2"/>
      <c r="AB626" s="208"/>
      <c r="AC626" s="49"/>
      <c r="AD626" s="49"/>
      <c r="AE626" s="50"/>
      <c r="AF626" s="1"/>
      <c r="AG626" s="2"/>
      <c r="AH626" s="208"/>
      <c r="AI626" s="58"/>
      <c r="AJ626" s="50"/>
      <c r="AK626" s="50"/>
      <c r="AL626" s="1"/>
      <c r="AM626" s="2"/>
      <c r="AN626" s="208"/>
      <c r="AO626" s="226"/>
      <c r="AP626" s="214">
        <f>IF(J625=0,0,ROUNDDOWN(+AO625/+J625,2))</f>
        <v>0</v>
      </c>
      <c r="AQ626" s="216" t="str">
        <f>IF(P625=0,"-",ROUNDDOWN(+P625/+AO625,2))</f>
        <v>-</v>
      </c>
      <c r="AR626" s="210" t="str">
        <f>IF(V625=0,"-",ROUNDDOWN(+V625/+AO625,2))</f>
        <v>-</v>
      </c>
      <c r="AS626" s="210" t="str">
        <f>IF(AB625=0,"-",ROUNDDOWN(+AB625/+AO625,2))</f>
        <v>-</v>
      </c>
      <c r="AT626" s="210" t="str">
        <f>IF(AH625=0,"-",ROUNDDOWN(+AH625/+AO625,2))</f>
        <v>-</v>
      </c>
      <c r="AU626" s="212" t="str">
        <f>IF(AN625=0,"-",ROUNDDOWN(+AN625/+AO625,2))</f>
        <v>-</v>
      </c>
      <c r="AV626" s="57"/>
      <c r="AW626" s="52"/>
      <c r="AY626" s="54">
        <f t="shared" si="90"/>
        <v>0</v>
      </c>
      <c r="AZ626" s="54">
        <f t="shared" si="91"/>
        <v>0</v>
      </c>
      <c r="BA626" s="54">
        <f t="shared" si="92"/>
        <v>0</v>
      </c>
      <c r="BB626" s="54">
        <f t="shared" si="93"/>
        <v>0</v>
      </c>
      <c r="BC626" s="54">
        <f t="shared" si="94"/>
        <v>0</v>
      </c>
      <c r="BE626" s="54">
        <f t="shared" si="95"/>
        <v>0</v>
      </c>
      <c r="BF626" s="54">
        <f t="shared" si="96"/>
        <v>0</v>
      </c>
      <c r="BG626" s="54">
        <f t="shared" si="97"/>
        <v>0</v>
      </c>
      <c r="BH626" s="54">
        <f t="shared" si="98"/>
        <v>0</v>
      </c>
      <c r="BI626" s="54">
        <f t="shared" si="99"/>
        <v>0</v>
      </c>
    </row>
    <row r="627" spans="1:61" s="53" customFormat="1" ht="12.95" customHeight="1">
      <c r="A627" s="179"/>
      <c r="B627" s="262"/>
      <c r="C627" s="265"/>
      <c r="D627" s="272"/>
      <c r="E627" s="274"/>
      <c r="F627" s="274"/>
      <c r="G627" s="274"/>
      <c r="H627" s="274"/>
      <c r="I627" s="274"/>
      <c r="J627" s="285"/>
      <c r="K627" s="66"/>
      <c r="L627" s="67"/>
      <c r="M627" s="68"/>
      <c r="N627" s="3"/>
      <c r="O627" s="4"/>
      <c r="P627" s="236"/>
      <c r="Q627" s="67"/>
      <c r="R627" s="67"/>
      <c r="S627" s="68"/>
      <c r="T627" s="3"/>
      <c r="U627" s="4"/>
      <c r="V627" s="236"/>
      <c r="W627" s="67"/>
      <c r="X627" s="67"/>
      <c r="Y627" s="68"/>
      <c r="Z627" s="3"/>
      <c r="AA627" s="4"/>
      <c r="AB627" s="236"/>
      <c r="AC627" s="67"/>
      <c r="AD627" s="67"/>
      <c r="AE627" s="68"/>
      <c r="AF627" s="3"/>
      <c r="AG627" s="4"/>
      <c r="AH627" s="236"/>
      <c r="AI627" s="69"/>
      <c r="AJ627" s="68"/>
      <c r="AK627" s="68"/>
      <c r="AL627" s="3"/>
      <c r="AM627" s="4"/>
      <c r="AN627" s="236"/>
      <c r="AO627" s="239"/>
      <c r="AP627" s="238"/>
      <c r="AQ627" s="217"/>
      <c r="AR627" s="211"/>
      <c r="AS627" s="211"/>
      <c r="AT627" s="211"/>
      <c r="AU627" s="213"/>
      <c r="AV627" s="57"/>
      <c r="AW627" s="52"/>
      <c r="AY627" s="54">
        <f t="shared" si="90"/>
        <v>0</v>
      </c>
      <c r="AZ627" s="54">
        <f t="shared" si="91"/>
        <v>0</v>
      </c>
      <c r="BA627" s="54">
        <f t="shared" si="92"/>
        <v>0</v>
      </c>
      <c r="BB627" s="54">
        <f t="shared" si="93"/>
        <v>0</v>
      </c>
      <c r="BC627" s="54">
        <f t="shared" si="94"/>
        <v>0</v>
      </c>
      <c r="BE627" s="54">
        <f t="shared" si="95"/>
        <v>0</v>
      </c>
      <c r="BF627" s="54">
        <f t="shared" si="96"/>
        <v>0</v>
      </c>
      <c r="BG627" s="54">
        <f t="shared" si="97"/>
        <v>0</v>
      </c>
      <c r="BH627" s="54">
        <f t="shared" si="98"/>
        <v>0</v>
      </c>
      <c r="BI627" s="54">
        <f t="shared" si="99"/>
        <v>0</v>
      </c>
    </row>
    <row r="628" spans="1:61" s="53" customFormat="1" ht="12.95" customHeight="1">
      <c r="A628" s="221">
        <f>A622+1</f>
        <v>104</v>
      </c>
      <c r="B628" s="279"/>
      <c r="C628" s="280"/>
      <c r="D628" s="281"/>
      <c r="E628" s="282"/>
      <c r="F628" s="282"/>
      <c r="G628" s="282"/>
      <c r="H628" s="282"/>
      <c r="I628" s="282"/>
      <c r="J628" s="283">
        <f>SUM(D628:I630)</f>
        <v>0</v>
      </c>
      <c r="K628" s="63"/>
      <c r="L628" s="64"/>
      <c r="M628" s="65"/>
      <c r="N628" s="5"/>
      <c r="O628" s="6"/>
      <c r="P628" s="284">
        <f>ROUNDDOWN(+AY628+AY629+AY630+AY631+AY632+AY633,2)</f>
        <v>0</v>
      </c>
      <c r="Q628" s="64"/>
      <c r="R628" s="64"/>
      <c r="S628" s="65"/>
      <c r="T628" s="5"/>
      <c r="U628" s="6"/>
      <c r="V628" s="284">
        <f>ROUNDDOWN(+AZ628+AZ629+AZ630+AZ631+AZ632+AZ633,2)</f>
        <v>0</v>
      </c>
      <c r="W628" s="64"/>
      <c r="X628" s="64"/>
      <c r="Y628" s="65"/>
      <c r="Z628" s="5"/>
      <c r="AA628" s="6"/>
      <c r="AB628" s="284">
        <f>ROUNDDOWN(+BA628+BA629+BA630+BA631+BA632+BA633,2)</f>
        <v>0</v>
      </c>
      <c r="AC628" s="64"/>
      <c r="AD628" s="64"/>
      <c r="AE628" s="65"/>
      <c r="AF628" s="5"/>
      <c r="AG628" s="6"/>
      <c r="AH628" s="284">
        <f>ROUNDDOWN(+BB628+BB629+BB630+BB631+BB632+BB633,2)</f>
        <v>0</v>
      </c>
      <c r="AI628" s="64"/>
      <c r="AJ628" s="64"/>
      <c r="AK628" s="65"/>
      <c r="AL628" s="5"/>
      <c r="AM628" s="6"/>
      <c r="AN628" s="227">
        <f>ROUNDDOWN(+BC628+BC629+BC630+BC631+BC632+BC633,2)</f>
        <v>0</v>
      </c>
      <c r="AO628" s="234">
        <f>+AN628+AH628+AB628+V628+P628</f>
        <v>0</v>
      </c>
      <c r="AP628" s="231">
        <f>IF(J628=0,0,ROUNDDOWN(+AO628/+J628,2))</f>
        <v>0</v>
      </c>
      <c r="AQ628" s="232" t="str">
        <f>IF(P628=0,"-",ROUNDDOWN(+P628/+AO628,2))</f>
        <v>-</v>
      </c>
      <c r="AR628" s="233" t="str">
        <f>IF(V628=0,"-",ROUNDDOWN(+V628/+AO628,2))</f>
        <v>-</v>
      </c>
      <c r="AS628" s="233" t="str">
        <f>IF(AB628=0,"-",ROUNDDOWN(+AB628/+AO628,2))</f>
        <v>-</v>
      </c>
      <c r="AT628" s="233" t="str">
        <f>IF(AH628=0,"-",ROUNDDOWN(+AH628/+AO628,2))</f>
        <v>-</v>
      </c>
      <c r="AU628" s="230" t="str">
        <f>IF(AN628=0,"-",ROUNDDOWN(+AN628/+AO628,2))</f>
        <v>-</v>
      </c>
      <c r="AV628" s="51"/>
      <c r="AW628" s="52"/>
      <c r="AY628" s="54">
        <f t="shared" si="90"/>
        <v>0</v>
      </c>
      <c r="AZ628" s="54">
        <f t="shared" si="91"/>
        <v>0</v>
      </c>
      <c r="BA628" s="54">
        <f t="shared" si="92"/>
        <v>0</v>
      </c>
      <c r="BB628" s="54">
        <f t="shared" si="93"/>
        <v>0</v>
      </c>
      <c r="BC628" s="54">
        <f t="shared" si="94"/>
        <v>0</v>
      </c>
      <c r="BE628" s="54">
        <f t="shared" si="95"/>
        <v>0</v>
      </c>
      <c r="BF628" s="54">
        <f t="shared" si="96"/>
        <v>0</v>
      </c>
      <c r="BG628" s="54">
        <f t="shared" si="97"/>
        <v>0</v>
      </c>
      <c r="BH628" s="54">
        <f t="shared" si="98"/>
        <v>0</v>
      </c>
      <c r="BI628" s="54">
        <f t="shared" si="99"/>
        <v>0</v>
      </c>
    </row>
    <row r="629" spans="1:61" s="53" customFormat="1" ht="12.95" customHeight="1">
      <c r="A629" s="179"/>
      <c r="B629" s="262"/>
      <c r="C629" s="265"/>
      <c r="D629" s="268"/>
      <c r="E629" s="270"/>
      <c r="F629" s="270"/>
      <c r="G629" s="270"/>
      <c r="H629" s="270"/>
      <c r="I629" s="270"/>
      <c r="J629" s="276"/>
      <c r="K629" s="48"/>
      <c r="L629" s="50"/>
      <c r="M629" s="50"/>
      <c r="N629" s="2"/>
      <c r="O629" s="2"/>
      <c r="P629" s="208"/>
      <c r="Q629" s="49"/>
      <c r="R629" s="49"/>
      <c r="S629" s="50"/>
      <c r="T629" s="2"/>
      <c r="U629" s="2"/>
      <c r="V629" s="208"/>
      <c r="W629" s="55"/>
      <c r="X629" s="55"/>
      <c r="Y629" s="56"/>
      <c r="Z629" s="2"/>
      <c r="AA629" s="2"/>
      <c r="AB629" s="208"/>
      <c r="AC629" s="55"/>
      <c r="AD629" s="55"/>
      <c r="AE629" s="56"/>
      <c r="AF629" s="2"/>
      <c r="AG629" s="2"/>
      <c r="AH629" s="208"/>
      <c r="AI629" s="56"/>
      <c r="AJ629" s="56"/>
      <c r="AK629" s="56"/>
      <c r="AL629" s="2"/>
      <c r="AM629" s="2"/>
      <c r="AN629" s="199"/>
      <c r="AO629" s="201"/>
      <c r="AP629" s="219"/>
      <c r="AQ629" s="195"/>
      <c r="AR629" s="197"/>
      <c r="AS629" s="197"/>
      <c r="AT629" s="197"/>
      <c r="AU629" s="193"/>
      <c r="AV629" s="57"/>
      <c r="AW629" s="52"/>
      <c r="AY629" s="54">
        <f t="shared" si="90"/>
        <v>0</v>
      </c>
      <c r="AZ629" s="54">
        <f t="shared" si="91"/>
        <v>0</v>
      </c>
      <c r="BA629" s="54">
        <f t="shared" si="92"/>
        <v>0</v>
      </c>
      <c r="BB629" s="54">
        <f t="shared" si="93"/>
        <v>0</v>
      </c>
      <c r="BC629" s="54">
        <f t="shared" si="94"/>
        <v>0</v>
      </c>
      <c r="BE629" s="54">
        <f t="shared" si="95"/>
        <v>0</v>
      </c>
      <c r="BF629" s="54">
        <f t="shared" si="96"/>
        <v>0</v>
      </c>
      <c r="BG629" s="54">
        <f t="shared" si="97"/>
        <v>0</v>
      </c>
      <c r="BH629" s="54">
        <f t="shared" si="98"/>
        <v>0</v>
      </c>
      <c r="BI629" s="54">
        <f t="shared" si="99"/>
        <v>0</v>
      </c>
    </row>
    <row r="630" spans="1:61" s="53" customFormat="1" ht="12.95" customHeight="1">
      <c r="A630" s="179"/>
      <c r="B630" s="262"/>
      <c r="C630" s="265"/>
      <c r="D630" s="268"/>
      <c r="E630" s="270"/>
      <c r="F630" s="270"/>
      <c r="G630" s="270"/>
      <c r="H630" s="270"/>
      <c r="I630" s="270"/>
      <c r="J630" s="276"/>
      <c r="K630" s="48"/>
      <c r="L630" s="49"/>
      <c r="M630" s="50"/>
      <c r="N630" s="1"/>
      <c r="O630" s="2"/>
      <c r="P630" s="208"/>
      <c r="Q630" s="49"/>
      <c r="R630" s="49"/>
      <c r="S630" s="50"/>
      <c r="T630" s="1"/>
      <c r="U630" s="2"/>
      <c r="V630" s="208"/>
      <c r="W630" s="49"/>
      <c r="X630" s="49"/>
      <c r="Y630" s="50"/>
      <c r="Z630" s="1"/>
      <c r="AA630" s="2"/>
      <c r="AB630" s="208"/>
      <c r="AC630" s="49"/>
      <c r="AD630" s="49"/>
      <c r="AE630" s="50"/>
      <c r="AF630" s="1"/>
      <c r="AG630" s="2"/>
      <c r="AH630" s="208"/>
      <c r="AI630" s="56"/>
      <c r="AJ630" s="50"/>
      <c r="AK630" s="50"/>
      <c r="AL630" s="1"/>
      <c r="AM630" s="2"/>
      <c r="AN630" s="199"/>
      <c r="AO630" s="201"/>
      <c r="AP630" s="218">
        <f>IF(AP628-$AT$3/100&lt;0,0,IF(OR(AQ628=1,AR628=1,AS628=1,AT628=1,AU628=1),AP628,AP628-$AT$3/100))</f>
        <v>0</v>
      </c>
      <c r="AQ630" s="220" t="str">
        <f>IF(AQ628="-","-",IF(AQ628-$AT$3/100&lt;0,0,IF(AQ628=1,1,AQ628-$AT$3/100)))</f>
        <v>-</v>
      </c>
      <c r="AR630" s="205" t="str">
        <f>IF(AR628="-","-",IF(AR628-$AT$3/100&lt;0,0,IF(AR628=1,1,AR628-$AT$3/100)))</f>
        <v>-</v>
      </c>
      <c r="AS630" s="205" t="str">
        <f>IF(AS628="-","-",IF(AS628-$AT$3/100&lt;0,0,IF(AS628=1,1,AS628-$AT$3/100)))</f>
        <v>-</v>
      </c>
      <c r="AT630" s="205" t="str">
        <f>IF(AT628="-","-",IF(AT628-$AT$3/100&lt;0,0,IF(AT628=1,1,AT628-$AT$3/100)))</f>
        <v>-</v>
      </c>
      <c r="AU630" s="192" t="str">
        <f>IF(AU628="-","-",IF(AU628-$AT$3/100&lt;0,0,IF(AU628=1,1,AU628-$AT$3/100)))</f>
        <v>-</v>
      </c>
      <c r="AV630" s="57"/>
      <c r="AW630" s="52"/>
      <c r="AY630" s="54">
        <f t="shared" si="90"/>
        <v>0</v>
      </c>
      <c r="AZ630" s="54">
        <f t="shared" si="91"/>
        <v>0</v>
      </c>
      <c r="BA630" s="54">
        <f t="shared" si="92"/>
        <v>0</v>
      </c>
      <c r="BB630" s="54">
        <f t="shared" si="93"/>
        <v>0</v>
      </c>
      <c r="BC630" s="54">
        <f t="shared" si="94"/>
        <v>0</v>
      </c>
      <c r="BE630" s="54">
        <f t="shared" si="95"/>
        <v>0</v>
      </c>
      <c r="BF630" s="54">
        <f t="shared" si="96"/>
        <v>0</v>
      </c>
      <c r="BG630" s="54">
        <f t="shared" si="97"/>
        <v>0</v>
      </c>
      <c r="BH630" s="54">
        <f t="shared" si="98"/>
        <v>0</v>
      </c>
      <c r="BI630" s="54">
        <f t="shared" si="99"/>
        <v>0</v>
      </c>
    </row>
    <row r="631" spans="1:61" s="53" customFormat="1" ht="12.95" customHeight="1">
      <c r="A631" s="179"/>
      <c r="B631" s="262"/>
      <c r="C631" s="265"/>
      <c r="D631" s="271"/>
      <c r="E631" s="273"/>
      <c r="F631" s="273"/>
      <c r="G631" s="273"/>
      <c r="H631" s="273"/>
      <c r="I631" s="273"/>
      <c r="J631" s="278">
        <f>SUM(D631:I633)</f>
        <v>0</v>
      </c>
      <c r="K631" s="48"/>
      <c r="L631" s="49"/>
      <c r="M631" s="50"/>
      <c r="N631" s="1"/>
      <c r="O631" s="2"/>
      <c r="P631" s="207">
        <f>ROUNDDOWN(+BE628+BE629+BE630+BE631+BE632+BE633,2)</f>
        <v>0</v>
      </c>
      <c r="Q631" s="49"/>
      <c r="R631" s="49"/>
      <c r="S631" s="50"/>
      <c r="T631" s="1"/>
      <c r="U631" s="2"/>
      <c r="V631" s="207">
        <f>ROUNDDOWN(+BF628+BF629+BF630+BF631+BF632+BF633,2)</f>
        <v>0</v>
      </c>
      <c r="W631" s="49"/>
      <c r="X631" s="49"/>
      <c r="Y631" s="50"/>
      <c r="Z631" s="1"/>
      <c r="AA631" s="2"/>
      <c r="AB631" s="207">
        <f>ROUNDDOWN(+BG628+BG629+BG630+BG631+BG632+BG633,2)</f>
        <v>0</v>
      </c>
      <c r="AC631" s="49"/>
      <c r="AD631" s="49"/>
      <c r="AE631" s="50"/>
      <c r="AF631" s="1"/>
      <c r="AG631" s="2"/>
      <c r="AH631" s="207">
        <f>ROUNDDOWN(+BH628+BH629+BH630+BH631+BH632+BH633,2)</f>
        <v>0</v>
      </c>
      <c r="AI631" s="56"/>
      <c r="AJ631" s="50"/>
      <c r="AK631" s="50"/>
      <c r="AL631" s="1"/>
      <c r="AM631" s="2"/>
      <c r="AN631" s="207">
        <f>ROUNDDOWN(+BI628+BI629+BI630+BI631+BI632+BI633,2)</f>
        <v>0</v>
      </c>
      <c r="AO631" s="225">
        <f>+AN631+AH631+AB631+V631+P631</f>
        <v>0</v>
      </c>
      <c r="AP631" s="219"/>
      <c r="AQ631" s="195"/>
      <c r="AR631" s="197"/>
      <c r="AS631" s="197"/>
      <c r="AT631" s="197"/>
      <c r="AU631" s="193"/>
      <c r="AV631" s="51"/>
      <c r="AW631" s="52"/>
      <c r="AY631" s="54">
        <f t="shared" si="90"/>
        <v>0</v>
      </c>
      <c r="AZ631" s="54">
        <f t="shared" si="91"/>
        <v>0</v>
      </c>
      <c r="BA631" s="54">
        <f t="shared" si="92"/>
        <v>0</v>
      </c>
      <c r="BB631" s="54">
        <f t="shared" si="93"/>
        <v>0</v>
      </c>
      <c r="BC631" s="54">
        <f t="shared" si="94"/>
        <v>0</v>
      </c>
      <c r="BE631" s="54">
        <f t="shared" si="95"/>
        <v>0</v>
      </c>
      <c r="BF631" s="54">
        <f t="shared" si="96"/>
        <v>0</v>
      </c>
      <c r="BG631" s="54">
        <f t="shared" si="97"/>
        <v>0</v>
      </c>
      <c r="BH631" s="54">
        <f t="shared" si="98"/>
        <v>0</v>
      </c>
      <c r="BI631" s="54">
        <f t="shared" si="99"/>
        <v>0</v>
      </c>
    </row>
    <row r="632" spans="1:61" s="53" customFormat="1" ht="12.95" customHeight="1">
      <c r="A632" s="179"/>
      <c r="B632" s="262"/>
      <c r="C632" s="265"/>
      <c r="D632" s="272"/>
      <c r="E632" s="274"/>
      <c r="F632" s="274"/>
      <c r="G632" s="274"/>
      <c r="H632" s="274"/>
      <c r="I632" s="274"/>
      <c r="J632" s="276"/>
      <c r="K632" s="48"/>
      <c r="L632" s="49"/>
      <c r="M632" s="50"/>
      <c r="N632" s="1"/>
      <c r="O632" s="2"/>
      <c r="P632" s="208"/>
      <c r="Q632" s="49"/>
      <c r="R632" s="49"/>
      <c r="S632" s="50"/>
      <c r="T632" s="1"/>
      <c r="U632" s="2"/>
      <c r="V632" s="208"/>
      <c r="W632" s="49"/>
      <c r="X632" s="49"/>
      <c r="Y632" s="50"/>
      <c r="Z632" s="1"/>
      <c r="AA632" s="2"/>
      <c r="AB632" s="208"/>
      <c r="AC632" s="49"/>
      <c r="AD632" s="49"/>
      <c r="AE632" s="50"/>
      <c r="AF632" s="1"/>
      <c r="AG632" s="2"/>
      <c r="AH632" s="208"/>
      <c r="AI632" s="58"/>
      <c r="AJ632" s="50"/>
      <c r="AK632" s="50"/>
      <c r="AL632" s="1"/>
      <c r="AM632" s="2"/>
      <c r="AN632" s="208"/>
      <c r="AO632" s="226"/>
      <c r="AP632" s="214">
        <f>IF(J631=0,0,ROUNDDOWN(+AO631/+J631,2))</f>
        <v>0</v>
      </c>
      <c r="AQ632" s="216" t="str">
        <f>IF(P631=0,"-",ROUNDDOWN(+P631/+AO631,2))</f>
        <v>-</v>
      </c>
      <c r="AR632" s="210" t="str">
        <f>IF(V631=0,"-",ROUNDDOWN(+V631/+AO631,2))</f>
        <v>-</v>
      </c>
      <c r="AS632" s="210" t="str">
        <f>IF(AB631=0,"-",ROUNDDOWN(+AB631/+AO631,2))</f>
        <v>-</v>
      </c>
      <c r="AT632" s="210" t="str">
        <f>IF(AH631=0,"-",ROUNDDOWN(+AH631/+AO631,2))</f>
        <v>-</v>
      </c>
      <c r="AU632" s="212" t="str">
        <f>IF(AN631=0,"-",ROUNDDOWN(+AN631/+AO631,2))</f>
        <v>-</v>
      </c>
      <c r="AV632" s="57"/>
      <c r="AW632" s="52"/>
      <c r="AY632" s="54">
        <f t="shared" si="90"/>
        <v>0</v>
      </c>
      <c r="AZ632" s="54">
        <f t="shared" si="91"/>
        <v>0</v>
      </c>
      <c r="BA632" s="54">
        <f t="shared" si="92"/>
        <v>0</v>
      </c>
      <c r="BB632" s="54">
        <f t="shared" si="93"/>
        <v>0</v>
      </c>
      <c r="BC632" s="54">
        <f t="shared" si="94"/>
        <v>0</v>
      </c>
      <c r="BE632" s="54">
        <f t="shared" si="95"/>
        <v>0</v>
      </c>
      <c r="BF632" s="54">
        <f t="shared" si="96"/>
        <v>0</v>
      </c>
      <c r="BG632" s="54">
        <f t="shared" si="97"/>
        <v>0</v>
      </c>
      <c r="BH632" s="54">
        <f t="shared" si="98"/>
        <v>0</v>
      </c>
      <c r="BI632" s="54">
        <f t="shared" si="99"/>
        <v>0</v>
      </c>
    </row>
    <row r="633" spans="1:61" s="53" customFormat="1" ht="12.95" customHeight="1">
      <c r="A633" s="179"/>
      <c r="B633" s="262"/>
      <c r="C633" s="265"/>
      <c r="D633" s="272"/>
      <c r="E633" s="274"/>
      <c r="F633" s="274"/>
      <c r="G633" s="274"/>
      <c r="H633" s="274"/>
      <c r="I633" s="274"/>
      <c r="J633" s="285"/>
      <c r="K633" s="66"/>
      <c r="L633" s="67"/>
      <c r="M633" s="68"/>
      <c r="N633" s="3"/>
      <c r="O633" s="4"/>
      <c r="P633" s="236"/>
      <c r="Q633" s="67"/>
      <c r="R633" s="67"/>
      <c r="S633" s="68"/>
      <c r="T633" s="3"/>
      <c r="U633" s="4"/>
      <c r="V633" s="236"/>
      <c r="W633" s="67"/>
      <c r="X633" s="67"/>
      <c r="Y633" s="68"/>
      <c r="Z633" s="3"/>
      <c r="AA633" s="4"/>
      <c r="AB633" s="236"/>
      <c r="AC633" s="67"/>
      <c r="AD633" s="67"/>
      <c r="AE633" s="68"/>
      <c r="AF633" s="3"/>
      <c r="AG633" s="4"/>
      <c r="AH633" s="236"/>
      <c r="AI633" s="69"/>
      <c r="AJ633" s="68"/>
      <c r="AK633" s="68"/>
      <c r="AL633" s="3"/>
      <c r="AM633" s="4"/>
      <c r="AN633" s="236"/>
      <c r="AO633" s="239"/>
      <c r="AP633" s="238"/>
      <c r="AQ633" s="217"/>
      <c r="AR633" s="211"/>
      <c r="AS633" s="211"/>
      <c r="AT633" s="211"/>
      <c r="AU633" s="213"/>
      <c r="AV633" s="57"/>
      <c r="AW633" s="52"/>
      <c r="AY633" s="54">
        <f t="shared" si="90"/>
        <v>0</v>
      </c>
      <c r="AZ633" s="54">
        <f t="shared" si="91"/>
        <v>0</v>
      </c>
      <c r="BA633" s="54">
        <f t="shared" si="92"/>
        <v>0</v>
      </c>
      <c r="BB633" s="54">
        <f t="shared" si="93"/>
        <v>0</v>
      </c>
      <c r="BC633" s="54">
        <f t="shared" si="94"/>
        <v>0</v>
      </c>
      <c r="BE633" s="54">
        <f t="shared" si="95"/>
        <v>0</v>
      </c>
      <c r="BF633" s="54">
        <f t="shared" si="96"/>
        <v>0</v>
      </c>
      <c r="BG633" s="54">
        <f t="shared" si="97"/>
        <v>0</v>
      </c>
      <c r="BH633" s="54">
        <f t="shared" si="98"/>
        <v>0</v>
      </c>
      <c r="BI633" s="54">
        <f t="shared" si="99"/>
        <v>0</v>
      </c>
    </row>
    <row r="634" spans="1:61" s="53" customFormat="1" ht="12.95" customHeight="1">
      <c r="A634" s="221">
        <f>A628+1</f>
        <v>105</v>
      </c>
      <c r="B634" s="279"/>
      <c r="C634" s="280"/>
      <c r="D634" s="281"/>
      <c r="E634" s="282"/>
      <c r="F634" s="282"/>
      <c r="G634" s="282"/>
      <c r="H634" s="282"/>
      <c r="I634" s="282"/>
      <c r="J634" s="283">
        <f>SUM(D634:I636)</f>
        <v>0</v>
      </c>
      <c r="K634" s="63"/>
      <c r="L634" s="64"/>
      <c r="M634" s="65"/>
      <c r="N634" s="5"/>
      <c r="O634" s="6"/>
      <c r="P634" s="284">
        <f>ROUNDDOWN(+AY634+AY635+AY636+AY637+AY638+AY639,2)</f>
        <v>0</v>
      </c>
      <c r="Q634" s="64"/>
      <c r="R634" s="64"/>
      <c r="S634" s="65"/>
      <c r="T634" s="5"/>
      <c r="U634" s="6"/>
      <c r="V634" s="284">
        <f>ROUNDDOWN(+AZ634+AZ635+AZ636+AZ637+AZ638+AZ639,2)</f>
        <v>0</v>
      </c>
      <c r="W634" s="64"/>
      <c r="X634" s="64"/>
      <c r="Y634" s="65"/>
      <c r="Z634" s="5"/>
      <c r="AA634" s="6"/>
      <c r="AB634" s="284">
        <f>ROUNDDOWN(+BA634+BA635+BA636+BA637+BA638+BA639,2)</f>
        <v>0</v>
      </c>
      <c r="AC634" s="64"/>
      <c r="AD634" s="64"/>
      <c r="AE634" s="65"/>
      <c r="AF634" s="5"/>
      <c r="AG634" s="6"/>
      <c r="AH634" s="284">
        <f>ROUNDDOWN(+BB634+BB635+BB636+BB637+BB638+BB639,2)</f>
        <v>0</v>
      </c>
      <c r="AI634" s="64"/>
      <c r="AJ634" s="64"/>
      <c r="AK634" s="65"/>
      <c r="AL634" s="5"/>
      <c r="AM634" s="6"/>
      <c r="AN634" s="227">
        <f>ROUNDDOWN(+BC634+BC635+BC636+BC637+BC638+BC639,2)</f>
        <v>0</v>
      </c>
      <c r="AO634" s="234">
        <f>+AN634+AH634+AB634+V634+P634</f>
        <v>0</v>
      </c>
      <c r="AP634" s="231">
        <f>IF(J634=0,0,ROUNDDOWN(+AO634/+J634,2))</f>
        <v>0</v>
      </c>
      <c r="AQ634" s="232" t="str">
        <f>IF(P634=0,"-",ROUNDDOWN(+P634/+AO634,2))</f>
        <v>-</v>
      </c>
      <c r="AR634" s="233" t="str">
        <f>IF(V634=0,"-",ROUNDDOWN(+V634/+AO634,2))</f>
        <v>-</v>
      </c>
      <c r="AS634" s="233" t="str">
        <f>IF(AB634=0,"-",ROUNDDOWN(+AB634/+AO634,2))</f>
        <v>-</v>
      </c>
      <c r="AT634" s="233" t="str">
        <f>IF(AH634=0,"-",ROUNDDOWN(+AH634/+AO634,2))</f>
        <v>-</v>
      </c>
      <c r="AU634" s="230" t="str">
        <f>IF(AN634=0,"-",ROUNDDOWN(+AN634/+AO634,2))</f>
        <v>-</v>
      </c>
      <c r="AV634" s="51"/>
      <c r="AW634" s="52"/>
      <c r="AY634" s="54">
        <f t="shared" si="90"/>
        <v>0</v>
      </c>
      <c r="AZ634" s="54">
        <f t="shared" si="91"/>
        <v>0</v>
      </c>
      <c r="BA634" s="54">
        <f t="shared" si="92"/>
        <v>0</v>
      </c>
      <c r="BB634" s="54">
        <f t="shared" si="93"/>
        <v>0</v>
      </c>
      <c r="BC634" s="54">
        <f t="shared" si="94"/>
        <v>0</v>
      </c>
      <c r="BE634" s="54">
        <f t="shared" si="95"/>
        <v>0</v>
      </c>
      <c r="BF634" s="54">
        <f t="shared" si="96"/>
        <v>0</v>
      </c>
      <c r="BG634" s="54">
        <f t="shared" si="97"/>
        <v>0</v>
      </c>
      <c r="BH634" s="54">
        <f t="shared" si="98"/>
        <v>0</v>
      </c>
      <c r="BI634" s="54">
        <f t="shared" si="99"/>
        <v>0</v>
      </c>
    </row>
    <row r="635" spans="1:61" s="53" customFormat="1" ht="12.95" customHeight="1">
      <c r="A635" s="179"/>
      <c r="B635" s="262"/>
      <c r="C635" s="265"/>
      <c r="D635" s="268"/>
      <c r="E635" s="270"/>
      <c r="F635" s="270"/>
      <c r="G635" s="270"/>
      <c r="H635" s="270"/>
      <c r="I635" s="270"/>
      <c r="J635" s="276"/>
      <c r="K635" s="48"/>
      <c r="L635" s="50"/>
      <c r="M635" s="50"/>
      <c r="N635" s="2"/>
      <c r="O635" s="2"/>
      <c r="P635" s="208"/>
      <c r="Q635" s="49"/>
      <c r="R635" s="49"/>
      <c r="S635" s="50"/>
      <c r="T635" s="2"/>
      <c r="U635" s="2"/>
      <c r="V635" s="208"/>
      <c r="W635" s="55"/>
      <c r="X635" s="55"/>
      <c r="Y635" s="56"/>
      <c r="Z635" s="2"/>
      <c r="AA635" s="2"/>
      <c r="AB635" s="208"/>
      <c r="AC635" s="55"/>
      <c r="AD635" s="55"/>
      <c r="AE635" s="56"/>
      <c r="AF635" s="2"/>
      <c r="AG635" s="2"/>
      <c r="AH635" s="208"/>
      <c r="AI635" s="56"/>
      <c r="AJ635" s="56"/>
      <c r="AK635" s="56"/>
      <c r="AL635" s="2"/>
      <c r="AM635" s="2"/>
      <c r="AN635" s="199"/>
      <c r="AO635" s="201"/>
      <c r="AP635" s="219"/>
      <c r="AQ635" s="195"/>
      <c r="AR635" s="197"/>
      <c r="AS635" s="197"/>
      <c r="AT635" s="197"/>
      <c r="AU635" s="193"/>
      <c r="AV635" s="57"/>
      <c r="AW635" s="52"/>
      <c r="AY635" s="54">
        <f t="shared" si="90"/>
        <v>0</v>
      </c>
      <c r="AZ635" s="54">
        <f t="shared" si="91"/>
        <v>0</v>
      </c>
      <c r="BA635" s="54">
        <f t="shared" si="92"/>
        <v>0</v>
      </c>
      <c r="BB635" s="54">
        <f t="shared" si="93"/>
        <v>0</v>
      </c>
      <c r="BC635" s="54">
        <f t="shared" si="94"/>
        <v>0</v>
      </c>
      <c r="BE635" s="54">
        <f t="shared" si="95"/>
        <v>0</v>
      </c>
      <c r="BF635" s="54">
        <f t="shared" si="96"/>
        <v>0</v>
      </c>
      <c r="BG635" s="54">
        <f t="shared" si="97"/>
        <v>0</v>
      </c>
      <c r="BH635" s="54">
        <f t="shared" si="98"/>
        <v>0</v>
      </c>
      <c r="BI635" s="54">
        <f t="shared" si="99"/>
        <v>0</v>
      </c>
    </row>
    <row r="636" spans="1:61" s="53" customFormat="1" ht="12.95" customHeight="1">
      <c r="A636" s="179"/>
      <c r="B636" s="262"/>
      <c r="C636" s="265"/>
      <c r="D636" s="268"/>
      <c r="E636" s="270"/>
      <c r="F636" s="270"/>
      <c r="G636" s="270"/>
      <c r="H636" s="270"/>
      <c r="I636" s="270"/>
      <c r="J636" s="276"/>
      <c r="K636" s="48"/>
      <c r="L636" s="49"/>
      <c r="M636" s="50"/>
      <c r="N636" s="1"/>
      <c r="O636" s="2"/>
      <c r="P636" s="208"/>
      <c r="Q636" s="49"/>
      <c r="R636" s="49"/>
      <c r="S636" s="50"/>
      <c r="T636" s="1"/>
      <c r="U636" s="2"/>
      <c r="V636" s="208"/>
      <c r="W636" s="49"/>
      <c r="X636" s="49"/>
      <c r="Y636" s="50"/>
      <c r="Z636" s="1"/>
      <c r="AA636" s="2"/>
      <c r="AB636" s="208"/>
      <c r="AC636" s="49"/>
      <c r="AD636" s="49"/>
      <c r="AE636" s="50"/>
      <c r="AF636" s="1"/>
      <c r="AG636" s="2"/>
      <c r="AH636" s="208"/>
      <c r="AI636" s="56"/>
      <c r="AJ636" s="50"/>
      <c r="AK636" s="50"/>
      <c r="AL636" s="1"/>
      <c r="AM636" s="2"/>
      <c r="AN636" s="199"/>
      <c r="AO636" s="201"/>
      <c r="AP636" s="218">
        <f>IF(AP634-$AT$3/100&lt;0,0,IF(OR(AQ634=1,AR634=1,AS634=1,AT634=1,AU634=1),AP634,AP634-$AT$3/100))</f>
        <v>0</v>
      </c>
      <c r="AQ636" s="220" t="str">
        <f>IF(AQ634="-","-",IF(AQ634-$AT$3/100&lt;0,0,IF(AQ634=1,1,AQ634-$AT$3/100)))</f>
        <v>-</v>
      </c>
      <c r="AR636" s="205" t="str">
        <f>IF(AR634="-","-",IF(AR634-$AT$3/100&lt;0,0,IF(AR634=1,1,AR634-$AT$3/100)))</f>
        <v>-</v>
      </c>
      <c r="AS636" s="205" t="str">
        <f>IF(AS634="-","-",IF(AS634-$AT$3/100&lt;0,0,IF(AS634=1,1,AS634-$AT$3/100)))</f>
        <v>-</v>
      </c>
      <c r="AT636" s="205" t="str">
        <f>IF(AT634="-","-",IF(AT634-$AT$3/100&lt;0,0,IF(AT634=1,1,AT634-$AT$3/100)))</f>
        <v>-</v>
      </c>
      <c r="AU636" s="192" t="str">
        <f>IF(AU634="-","-",IF(AU634-$AT$3/100&lt;0,0,IF(AU634=1,1,AU634-$AT$3/100)))</f>
        <v>-</v>
      </c>
      <c r="AV636" s="57"/>
      <c r="AW636" s="52"/>
      <c r="AY636" s="54">
        <f t="shared" si="90"/>
        <v>0</v>
      </c>
      <c r="AZ636" s="54">
        <f t="shared" si="91"/>
        <v>0</v>
      </c>
      <c r="BA636" s="54">
        <f t="shared" si="92"/>
        <v>0</v>
      </c>
      <c r="BB636" s="54">
        <f t="shared" si="93"/>
        <v>0</v>
      </c>
      <c r="BC636" s="54">
        <f t="shared" si="94"/>
        <v>0</v>
      </c>
      <c r="BE636" s="54">
        <f t="shared" si="95"/>
        <v>0</v>
      </c>
      <c r="BF636" s="54">
        <f t="shared" si="96"/>
        <v>0</v>
      </c>
      <c r="BG636" s="54">
        <f t="shared" si="97"/>
        <v>0</v>
      </c>
      <c r="BH636" s="54">
        <f t="shared" si="98"/>
        <v>0</v>
      </c>
      <c r="BI636" s="54">
        <f t="shared" si="99"/>
        <v>0</v>
      </c>
    </row>
    <row r="637" spans="1:61" s="53" customFormat="1" ht="12.95" customHeight="1">
      <c r="A637" s="179"/>
      <c r="B637" s="262"/>
      <c r="C637" s="265"/>
      <c r="D637" s="271"/>
      <c r="E637" s="273"/>
      <c r="F637" s="273"/>
      <c r="G637" s="273"/>
      <c r="H637" s="273"/>
      <c r="I637" s="273"/>
      <c r="J637" s="278">
        <f>SUM(D637:I639)</f>
        <v>0</v>
      </c>
      <c r="K637" s="48"/>
      <c r="L637" s="49"/>
      <c r="M637" s="50"/>
      <c r="N637" s="1"/>
      <c r="O637" s="2"/>
      <c r="P637" s="207">
        <f>ROUNDDOWN(+BE634+BE635+BE636+BE637+BE638+BE639,2)</f>
        <v>0</v>
      </c>
      <c r="Q637" s="49"/>
      <c r="R637" s="49"/>
      <c r="S637" s="50"/>
      <c r="T637" s="1"/>
      <c r="U637" s="2"/>
      <c r="V637" s="207">
        <f>ROUNDDOWN(+BF634+BF635+BF636+BF637+BF638+BF639,2)</f>
        <v>0</v>
      </c>
      <c r="W637" s="49"/>
      <c r="X637" s="49"/>
      <c r="Y637" s="50"/>
      <c r="Z637" s="1"/>
      <c r="AA637" s="2"/>
      <c r="AB637" s="207">
        <f>ROUNDDOWN(+BG634+BG635+BG636+BG637+BG638+BG639,2)</f>
        <v>0</v>
      </c>
      <c r="AC637" s="49"/>
      <c r="AD637" s="49"/>
      <c r="AE637" s="50"/>
      <c r="AF637" s="1"/>
      <c r="AG637" s="2"/>
      <c r="AH637" s="207">
        <f>ROUNDDOWN(+BH634+BH635+BH636+BH637+BH638+BH639,2)</f>
        <v>0</v>
      </c>
      <c r="AI637" s="56"/>
      <c r="AJ637" s="50"/>
      <c r="AK637" s="50"/>
      <c r="AL637" s="1"/>
      <c r="AM637" s="2"/>
      <c r="AN637" s="207">
        <f>ROUNDDOWN(+BI634+BI635+BI636+BI637+BI638+BI639,2)</f>
        <v>0</v>
      </c>
      <c r="AO637" s="225">
        <f>+AN637+AH637+AB637+V637+P637</f>
        <v>0</v>
      </c>
      <c r="AP637" s="219"/>
      <c r="AQ637" s="195"/>
      <c r="AR637" s="197"/>
      <c r="AS637" s="197"/>
      <c r="AT637" s="197"/>
      <c r="AU637" s="193"/>
      <c r="AV637" s="51"/>
      <c r="AW637" s="52"/>
      <c r="AY637" s="54">
        <f t="shared" si="90"/>
        <v>0</v>
      </c>
      <c r="AZ637" s="54">
        <f t="shared" si="91"/>
        <v>0</v>
      </c>
      <c r="BA637" s="54">
        <f t="shared" si="92"/>
        <v>0</v>
      </c>
      <c r="BB637" s="54">
        <f t="shared" si="93"/>
        <v>0</v>
      </c>
      <c r="BC637" s="54">
        <f t="shared" si="94"/>
        <v>0</v>
      </c>
      <c r="BE637" s="54">
        <f t="shared" si="95"/>
        <v>0</v>
      </c>
      <c r="BF637" s="54">
        <f t="shared" si="96"/>
        <v>0</v>
      </c>
      <c r="BG637" s="54">
        <f t="shared" si="97"/>
        <v>0</v>
      </c>
      <c r="BH637" s="54">
        <f t="shared" si="98"/>
        <v>0</v>
      </c>
      <c r="BI637" s="54">
        <f t="shared" si="99"/>
        <v>0</v>
      </c>
    </row>
    <row r="638" spans="1:61" s="53" customFormat="1" ht="12.95" customHeight="1">
      <c r="A638" s="179"/>
      <c r="B638" s="262"/>
      <c r="C638" s="265"/>
      <c r="D638" s="272"/>
      <c r="E638" s="274"/>
      <c r="F638" s="274"/>
      <c r="G638" s="274"/>
      <c r="H638" s="274"/>
      <c r="I638" s="274"/>
      <c r="J638" s="276"/>
      <c r="K638" s="48"/>
      <c r="L638" s="49"/>
      <c r="M638" s="50"/>
      <c r="N638" s="1"/>
      <c r="O638" s="2"/>
      <c r="P638" s="208"/>
      <c r="Q638" s="49"/>
      <c r="R638" s="49"/>
      <c r="S638" s="50"/>
      <c r="T638" s="1"/>
      <c r="U638" s="2"/>
      <c r="V638" s="208"/>
      <c r="W638" s="49"/>
      <c r="X638" s="49"/>
      <c r="Y638" s="50"/>
      <c r="Z638" s="1"/>
      <c r="AA638" s="2"/>
      <c r="AB638" s="208"/>
      <c r="AC638" s="49"/>
      <c r="AD638" s="49"/>
      <c r="AE638" s="50"/>
      <c r="AF638" s="1"/>
      <c r="AG638" s="2"/>
      <c r="AH638" s="208"/>
      <c r="AI638" s="58"/>
      <c r="AJ638" s="50"/>
      <c r="AK638" s="50"/>
      <c r="AL638" s="1"/>
      <c r="AM638" s="2"/>
      <c r="AN638" s="208"/>
      <c r="AO638" s="226"/>
      <c r="AP638" s="214">
        <f>IF(J637=0,0,ROUNDDOWN(+AO637/+J637,2))</f>
        <v>0</v>
      </c>
      <c r="AQ638" s="216" t="str">
        <f>IF(P637=0,"-",ROUNDDOWN(+P637/+AO637,2))</f>
        <v>-</v>
      </c>
      <c r="AR638" s="210" t="str">
        <f>IF(V637=0,"-",ROUNDDOWN(+V637/+AO637,2))</f>
        <v>-</v>
      </c>
      <c r="AS638" s="210" t="str">
        <f>IF(AB637=0,"-",ROUNDDOWN(+AB637/+AO637,2))</f>
        <v>-</v>
      </c>
      <c r="AT638" s="210" t="str">
        <f>IF(AH637=0,"-",ROUNDDOWN(+AH637/+AO637,2))</f>
        <v>-</v>
      </c>
      <c r="AU638" s="212" t="str">
        <f>IF(AN637=0,"-",ROUNDDOWN(+AN637/+AO637,2))</f>
        <v>-</v>
      </c>
      <c r="AV638" s="57"/>
      <c r="AW638" s="52"/>
      <c r="AY638" s="54">
        <f t="shared" si="90"/>
        <v>0</v>
      </c>
      <c r="AZ638" s="54">
        <f t="shared" si="91"/>
        <v>0</v>
      </c>
      <c r="BA638" s="54">
        <f t="shared" si="92"/>
        <v>0</v>
      </c>
      <c r="BB638" s="54">
        <f t="shared" si="93"/>
        <v>0</v>
      </c>
      <c r="BC638" s="54">
        <f t="shared" si="94"/>
        <v>0</v>
      </c>
      <c r="BE638" s="54">
        <f t="shared" si="95"/>
        <v>0</v>
      </c>
      <c r="BF638" s="54">
        <f t="shared" si="96"/>
        <v>0</v>
      </c>
      <c r="BG638" s="54">
        <f t="shared" si="97"/>
        <v>0</v>
      </c>
      <c r="BH638" s="54">
        <f t="shared" si="98"/>
        <v>0</v>
      </c>
      <c r="BI638" s="54">
        <f t="shared" si="99"/>
        <v>0</v>
      </c>
    </row>
    <row r="639" spans="1:61" s="53" customFormat="1" ht="12.95" customHeight="1" thickBot="1">
      <c r="A639" s="242"/>
      <c r="B639" s="286"/>
      <c r="C639" s="287"/>
      <c r="D639" s="289"/>
      <c r="E639" s="290"/>
      <c r="F639" s="290"/>
      <c r="G639" s="290"/>
      <c r="H639" s="290"/>
      <c r="I639" s="290"/>
      <c r="J639" s="288"/>
      <c r="K639" s="70"/>
      <c r="L639" s="71"/>
      <c r="M639" s="72"/>
      <c r="N639" s="7"/>
      <c r="O639" s="8"/>
      <c r="P639" s="248"/>
      <c r="Q639" s="71"/>
      <c r="R639" s="71"/>
      <c r="S639" s="72"/>
      <c r="T639" s="7"/>
      <c r="U639" s="8"/>
      <c r="V639" s="248"/>
      <c r="W639" s="71"/>
      <c r="X639" s="71"/>
      <c r="Y639" s="72"/>
      <c r="Z639" s="7"/>
      <c r="AA639" s="8"/>
      <c r="AB639" s="248"/>
      <c r="AC639" s="71"/>
      <c r="AD639" s="71"/>
      <c r="AE639" s="72"/>
      <c r="AF639" s="7"/>
      <c r="AG639" s="8"/>
      <c r="AH639" s="248"/>
      <c r="AI639" s="73"/>
      <c r="AJ639" s="72"/>
      <c r="AK639" s="72"/>
      <c r="AL639" s="7"/>
      <c r="AM639" s="8"/>
      <c r="AN639" s="248"/>
      <c r="AO639" s="254"/>
      <c r="AP639" s="252"/>
      <c r="AQ639" s="253"/>
      <c r="AR639" s="250"/>
      <c r="AS639" s="250"/>
      <c r="AT639" s="250"/>
      <c r="AU639" s="251"/>
      <c r="AV639" s="57"/>
      <c r="AW639" s="52"/>
      <c r="AY639" s="54">
        <f t="shared" si="90"/>
        <v>0</v>
      </c>
      <c r="AZ639" s="54">
        <f t="shared" si="91"/>
        <v>0</v>
      </c>
      <c r="BA639" s="54">
        <f t="shared" si="92"/>
        <v>0</v>
      </c>
      <c r="BB639" s="54">
        <f t="shared" si="93"/>
        <v>0</v>
      </c>
      <c r="BC639" s="54">
        <f t="shared" si="94"/>
        <v>0</v>
      </c>
      <c r="BE639" s="54">
        <f t="shared" si="95"/>
        <v>0</v>
      </c>
      <c r="BF639" s="54">
        <f t="shared" si="96"/>
        <v>0</v>
      </c>
      <c r="BG639" s="54">
        <f t="shared" si="97"/>
        <v>0</v>
      </c>
      <c r="BH639" s="54">
        <f t="shared" si="98"/>
        <v>0</v>
      </c>
      <c r="BI639" s="54">
        <f t="shared" si="99"/>
        <v>0</v>
      </c>
    </row>
    <row r="640" spans="1:61" ht="15" thickTop="1"/>
  </sheetData>
  <mergeCells count="4977">
    <mergeCell ref="AT638:AT639"/>
    <mergeCell ref="AU638:AU639"/>
    <mergeCell ref="AO637:AO639"/>
    <mergeCell ref="AP638:AP639"/>
    <mergeCell ref="AQ638:AQ639"/>
    <mergeCell ref="AR638:AR639"/>
    <mergeCell ref="AN637:AN639"/>
    <mergeCell ref="H637:H639"/>
    <mergeCell ref="I637:I639"/>
    <mergeCell ref="J637:J639"/>
    <mergeCell ref="P637:P639"/>
    <mergeCell ref="AS638:AS639"/>
    <mergeCell ref="G637:G639"/>
    <mergeCell ref="AS634:AS635"/>
    <mergeCell ref="AT634:AT635"/>
    <mergeCell ref="AO634:AO636"/>
    <mergeCell ref="V634:V636"/>
    <mergeCell ref="AB634:AB636"/>
    <mergeCell ref="AH634:AH636"/>
    <mergeCell ref="V637:V639"/>
    <mergeCell ref="AB637:AB639"/>
    <mergeCell ref="AH637:AH639"/>
    <mergeCell ref="AU634:AU635"/>
    <mergeCell ref="AP636:AP637"/>
    <mergeCell ref="AQ636:AQ637"/>
    <mergeCell ref="AR636:AR637"/>
    <mergeCell ref="AS636:AS637"/>
    <mergeCell ref="AT636:AT637"/>
    <mergeCell ref="AU636:AU637"/>
    <mergeCell ref="AP634:AP635"/>
    <mergeCell ref="AQ634:AQ635"/>
    <mergeCell ref="AR634:AR635"/>
    <mergeCell ref="G634:G636"/>
    <mergeCell ref="AO631:AO633"/>
    <mergeCell ref="AN634:AN636"/>
    <mergeCell ref="H634:H636"/>
    <mergeCell ref="I634:I636"/>
    <mergeCell ref="J634:J636"/>
    <mergeCell ref="P634:P636"/>
    <mergeCell ref="V631:V633"/>
    <mergeCell ref="H631:H633"/>
    <mergeCell ref="I631:I633"/>
    <mergeCell ref="A634:A639"/>
    <mergeCell ref="B634:B639"/>
    <mergeCell ref="C634:C639"/>
    <mergeCell ref="D634:D636"/>
    <mergeCell ref="E634:E636"/>
    <mergeCell ref="F634:F636"/>
    <mergeCell ref="D637:D639"/>
    <mergeCell ref="E637:E639"/>
    <mergeCell ref="F637:F639"/>
    <mergeCell ref="J631:J633"/>
    <mergeCell ref="P631:P633"/>
    <mergeCell ref="AT632:AT633"/>
    <mergeCell ref="AU632:AU633"/>
    <mergeCell ref="AS632:AS633"/>
    <mergeCell ref="AP632:AP633"/>
    <mergeCell ref="AQ632:AQ633"/>
    <mergeCell ref="AR632:AR633"/>
    <mergeCell ref="G631:G633"/>
    <mergeCell ref="AS628:AS629"/>
    <mergeCell ref="AT628:AT629"/>
    <mergeCell ref="AO628:AO630"/>
    <mergeCell ref="V628:V630"/>
    <mergeCell ref="AB628:AB630"/>
    <mergeCell ref="AH628:AH630"/>
    <mergeCell ref="AB631:AB633"/>
    <mergeCell ref="AH631:AH633"/>
    <mergeCell ref="AN631:AN633"/>
    <mergeCell ref="AU628:AU629"/>
    <mergeCell ref="AP630:AP631"/>
    <mergeCell ref="AQ630:AQ631"/>
    <mergeCell ref="AR630:AR631"/>
    <mergeCell ref="AS630:AS631"/>
    <mergeCell ref="AT630:AT631"/>
    <mergeCell ref="AU630:AU631"/>
    <mergeCell ref="AP628:AP629"/>
    <mergeCell ref="AQ628:AQ629"/>
    <mergeCell ref="AR628:AR629"/>
    <mergeCell ref="G628:G630"/>
    <mergeCell ref="AO625:AO627"/>
    <mergeCell ref="AN628:AN630"/>
    <mergeCell ref="H628:H630"/>
    <mergeCell ref="I628:I630"/>
    <mergeCell ref="J628:J630"/>
    <mergeCell ref="P628:P630"/>
    <mergeCell ref="V625:V627"/>
    <mergeCell ref="H625:H627"/>
    <mergeCell ref="I625:I627"/>
    <mergeCell ref="A628:A633"/>
    <mergeCell ref="B628:B633"/>
    <mergeCell ref="C628:C633"/>
    <mergeCell ref="D628:D630"/>
    <mergeCell ref="E628:E630"/>
    <mergeCell ref="F628:F630"/>
    <mergeCell ref="D631:D633"/>
    <mergeCell ref="E631:E633"/>
    <mergeCell ref="F631:F633"/>
    <mergeCell ref="J625:J627"/>
    <mergeCell ref="P625:P627"/>
    <mergeCell ref="AT626:AT627"/>
    <mergeCell ref="AU626:AU627"/>
    <mergeCell ref="AS626:AS627"/>
    <mergeCell ref="AP626:AP627"/>
    <mergeCell ref="AQ626:AQ627"/>
    <mergeCell ref="AR626:AR627"/>
    <mergeCell ref="G625:G627"/>
    <mergeCell ref="AS622:AS623"/>
    <mergeCell ref="AT622:AT623"/>
    <mergeCell ref="AO622:AO624"/>
    <mergeCell ref="V622:V624"/>
    <mergeCell ref="AB622:AB624"/>
    <mergeCell ref="AH622:AH624"/>
    <mergeCell ref="AB625:AB627"/>
    <mergeCell ref="AH625:AH627"/>
    <mergeCell ref="AN625:AN627"/>
    <mergeCell ref="AU622:AU623"/>
    <mergeCell ref="AP624:AP625"/>
    <mergeCell ref="AQ624:AQ625"/>
    <mergeCell ref="AR624:AR625"/>
    <mergeCell ref="AS624:AS625"/>
    <mergeCell ref="AT624:AT625"/>
    <mergeCell ref="AU624:AU625"/>
    <mergeCell ref="AP622:AP623"/>
    <mergeCell ref="AQ622:AQ623"/>
    <mergeCell ref="AR622:AR623"/>
    <mergeCell ref="G622:G624"/>
    <mergeCell ref="AO619:AO621"/>
    <mergeCell ref="AN622:AN624"/>
    <mergeCell ref="H622:H624"/>
    <mergeCell ref="I622:I624"/>
    <mergeCell ref="J622:J624"/>
    <mergeCell ref="P622:P624"/>
    <mergeCell ref="V619:V621"/>
    <mergeCell ref="H619:H621"/>
    <mergeCell ref="I619:I621"/>
    <mergeCell ref="A622:A627"/>
    <mergeCell ref="B622:B627"/>
    <mergeCell ref="C622:C627"/>
    <mergeCell ref="D622:D624"/>
    <mergeCell ref="E622:E624"/>
    <mergeCell ref="F622:F624"/>
    <mergeCell ref="D625:D627"/>
    <mergeCell ref="E625:E627"/>
    <mergeCell ref="F625:F627"/>
    <mergeCell ref="J619:J621"/>
    <mergeCell ref="P619:P621"/>
    <mergeCell ref="AT620:AT621"/>
    <mergeCell ref="AU620:AU621"/>
    <mergeCell ref="AS620:AS621"/>
    <mergeCell ref="AP620:AP621"/>
    <mergeCell ref="AQ620:AQ621"/>
    <mergeCell ref="AR620:AR621"/>
    <mergeCell ref="G619:G621"/>
    <mergeCell ref="AS616:AS617"/>
    <mergeCell ref="AT616:AT617"/>
    <mergeCell ref="AO616:AO618"/>
    <mergeCell ref="V616:V618"/>
    <mergeCell ref="AB616:AB618"/>
    <mergeCell ref="AH616:AH618"/>
    <mergeCell ref="AB619:AB621"/>
    <mergeCell ref="AH619:AH621"/>
    <mergeCell ref="AN619:AN621"/>
    <mergeCell ref="AU616:AU617"/>
    <mergeCell ref="AP618:AP619"/>
    <mergeCell ref="AQ618:AQ619"/>
    <mergeCell ref="AR618:AR619"/>
    <mergeCell ref="AS618:AS619"/>
    <mergeCell ref="AT618:AT619"/>
    <mergeCell ref="AU618:AU619"/>
    <mergeCell ref="AP616:AP617"/>
    <mergeCell ref="AQ616:AQ617"/>
    <mergeCell ref="AR616:AR617"/>
    <mergeCell ref="G616:G618"/>
    <mergeCell ref="AO613:AO615"/>
    <mergeCell ref="AN616:AN618"/>
    <mergeCell ref="H616:H618"/>
    <mergeCell ref="I616:I618"/>
    <mergeCell ref="J616:J618"/>
    <mergeCell ref="P616:P618"/>
    <mergeCell ref="V613:V615"/>
    <mergeCell ref="H613:H615"/>
    <mergeCell ref="I613:I615"/>
    <mergeCell ref="A616:A621"/>
    <mergeCell ref="B616:B621"/>
    <mergeCell ref="C616:C621"/>
    <mergeCell ref="D616:D618"/>
    <mergeCell ref="E616:E618"/>
    <mergeCell ref="F616:F618"/>
    <mergeCell ref="D619:D621"/>
    <mergeCell ref="E619:E621"/>
    <mergeCell ref="F619:F621"/>
    <mergeCell ref="J613:J615"/>
    <mergeCell ref="P613:P615"/>
    <mergeCell ref="AT614:AT615"/>
    <mergeCell ref="AU614:AU615"/>
    <mergeCell ref="AS614:AS615"/>
    <mergeCell ref="AP614:AP615"/>
    <mergeCell ref="AQ614:AQ615"/>
    <mergeCell ref="AR614:AR615"/>
    <mergeCell ref="G613:G615"/>
    <mergeCell ref="AS610:AS611"/>
    <mergeCell ref="AT610:AT611"/>
    <mergeCell ref="AO610:AO612"/>
    <mergeCell ref="V610:V612"/>
    <mergeCell ref="AB610:AB612"/>
    <mergeCell ref="AH610:AH612"/>
    <mergeCell ref="AB613:AB615"/>
    <mergeCell ref="AH613:AH615"/>
    <mergeCell ref="AN613:AN615"/>
    <mergeCell ref="AU610:AU611"/>
    <mergeCell ref="AP612:AP613"/>
    <mergeCell ref="AQ612:AQ613"/>
    <mergeCell ref="AR612:AR613"/>
    <mergeCell ref="AS612:AS613"/>
    <mergeCell ref="AT612:AT613"/>
    <mergeCell ref="AU612:AU613"/>
    <mergeCell ref="AP610:AP611"/>
    <mergeCell ref="AQ610:AQ611"/>
    <mergeCell ref="AR610:AR611"/>
    <mergeCell ref="G610:G612"/>
    <mergeCell ref="AO607:AO609"/>
    <mergeCell ref="AN610:AN612"/>
    <mergeCell ref="H610:H612"/>
    <mergeCell ref="I610:I612"/>
    <mergeCell ref="J610:J612"/>
    <mergeCell ref="P610:P612"/>
    <mergeCell ref="V607:V609"/>
    <mergeCell ref="H607:H609"/>
    <mergeCell ref="I607:I609"/>
    <mergeCell ref="A610:A615"/>
    <mergeCell ref="B610:B615"/>
    <mergeCell ref="C610:C615"/>
    <mergeCell ref="D610:D612"/>
    <mergeCell ref="E610:E612"/>
    <mergeCell ref="F610:F612"/>
    <mergeCell ref="D613:D615"/>
    <mergeCell ref="E613:E615"/>
    <mergeCell ref="F613:F615"/>
    <mergeCell ref="J607:J609"/>
    <mergeCell ref="P607:P609"/>
    <mergeCell ref="AT608:AT609"/>
    <mergeCell ref="AU608:AU609"/>
    <mergeCell ref="AS608:AS609"/>
    <mergeCell ref="AP608:AP609"/>
    <mergeCell ref="AQ608:AQ609"/>
    <mergeCell ref="AR608:AR609"/>
    <mergeCell ref="G607:G609"/>
    <mergeCell ref="AS604:AS605"/>
    <mergeCell ref="AT604:AT605"/>
    <mergeCell ref="AO604:AO606"/>
    <mergeCell ref="V604:V606"/>
    <mergeCell ref="AB604:AB606"/>
    <mergeCell ref="AH604:AH606"/>
    <mergeCell ref="AB607:AB609"/>
    <mergeCell ref="AH607:AH609"/>
    <mergeCell ref="AN607:AN609"/>
    <mergeCell ref="AU604:AU605"/>
    <mergeCell ref="AP606:AP607"/>
    <mergeCell ref="AQ606:AQ607"/>
    <mergeCell ref="AR606:AR607"/>
    <mergeCell ref="AS606:AS607"/>
    <mergeCell ref="AT606:AT607"/>
    <mergeCell ref="AU606:AU607"/>
    <mergeCell ref="AP604:AP605"/>
    <mergeCell ref="AQ604:AQ605"/>
    <mergeCell ref="AR604:AR605"/>
    <mergeCell ref="G604:G606"/>
    <mergeCell ref="AO601:AO603"/>
    <mergeCell ref="AN604:AN606"/>
    <mergeCell ref="H604:H606"/>
    <mergeCell ref="I604:I606"/>
    <mergeCell ref="J604:J606"/>
    <mergeCell ref="P604:P606"/>
    <mergeCell ref="V601:V603"/>
    <mergeCell ref="H601:H603"/>
    <mergeCell ref="I601:I603"/>
    <mergeCell ref="A604:A609"/>
    <mergeCell ref="B604:B609"/>
    <mergeCell ref="C604:C609"/>
    <mergeCell ref="D604:D606"/>
    <mergeCell ref="E604:E606"/>
    <mergeCell ref="F604:F606"/>
    <mergeCell ref="D607:D609"/>
    <mergeCell ref="E607:E609"/>
    <mergeCell ref="F607:F609"/>
    <mergeCell ref="J601:J603"/>
    <mergeCell ref="P601:P603"/>
    <mergeCell ref="AT602:AT603"/>
    <mergeCell ref="AU602:AU603"/>
    <mergeCell ref="AS602:AS603"/>
    <mergeCell ref="AP602:AP603"/>
    <mergeCell ref="AQ602:AQ603"/>
    <mergeCell ref="AR602:AR603"/>
    <mergeCell ref="G601:G603"/>
    <mergeCell ref="AS598:AS599"/>
    <mergeCell ref="AT598:AT599"/>
    <mergeCell ref="AO598:AO600"/>
    <mergeCell ref="V598:V600"/>
    <mergeCell ref="AB598:AB600"/>
    <mergeCell ref="AH598:AH600"/>
    <mergeCell ref="AB601:AB603"/>
    <mergeCell ref="AH601:AH603"/>
    <mergeCell ref="AN601:AN603"/>
    <mergeCell ref="AU598:AU599"/>
    <mergeCell ref="AP600:AP601"/>
    <mergeCell ref="AQ600:AQ601"/>
    <mergeCell ref="AR600:AR601"/>
    <mergeCell ref="AS600:AS601"/>
    <mergeCell ref="AT600:AT601"/>
    <mergeCell ref="AU600:AU601"/>
    <mergeCell ref="AP598:AP599"/>
    <mergeCell ref="AQ598:AQ599"/>
    <mergeCell ref="AR598:AR599"/>
    <mergeCell ref="G598:G600"/>
    <mergeCell ref="AO595:AO597"/>
    <mergeCell ref="AN598:AN600"/>
    <mergeCell ref="H598:H600"/>
    <mergeCell ref="I598:I600"/>
    <mergeCell ref="J598:J600"/>
    <mergeCell ref="P598:P600"/>
    <mergeCell ref="V595:V597"/>
    <mergeCell ref="H595:H597"/>
    <mergeCell ref="I595:I597"/>
    <mergeCell ref="A598:A603"/>
    <mergeCell ref="B598:B603"/>
    <mergeCell ref="C598:C603"/>
    <mergeCell ref="D598:D600"/>
    <mergeCell ref="E598:E600"/>
    <mergeCell ref="F598:F600"/>
    <mergeCell ref="D601:D603"/>
    <mergeCell ref="E601:E603"/>
    <mergeCell ref="F601:F603"/>
    <mergeCell ref="J595:J597"/>
    <mergeCell ref="P595:P597"/>
    <mergeCell ref="AT596:AT597"/>
    <mergeCell ref="AU596:AU597"/>
    <mergeCell ref="AS596:AS597"/>
    <mergeCell ref="AP596:AP597"/>
    <mergeCell ref="AQ596:AQ597"/>
    <mergeCell ref="AR596:AR597"/>
    <mergeCell ref="G595:G597"/>
    <mergeCell ref="AS592:AS593"/>
    <mergeCell ref="AT592:AT593"/>
    <mergeCell ref="AO592:AO594"/>
    <mergeCell ref="V592:V594"/>
    <mergeCell ref="AB592:AB594"/>
    <mergeCell ref="AH592:AH594"/>
    <mergeCell ref="AB595:AB597"/>
    <mergeCell ref="AH595:AH597"/>
    <mergeCell ref="AN595:AN597"/>
    <mergeCell ref="AU592:AU593"/>
    <mergeCell ref="AP594:AP595"/>
    <mergeCell ref="AQ594:AQ595"/>
    <mergeCell ref="AR594:AR595"/>
    <mergeCell ref="AS594:AS595"/>
    <mergeCell ref="AT594:AT595"/>
    <mergeCell ref="AU594:AU595"/>
    <mergeCell ref="AP592:AP593"/>
    <mergeCell ref="AQ592:AQ593"/>
    <mergeCell ref="AR592:AR593"/>
    <mergeCell ref="G592:G594"/>
    <mergeCell ref="AO589:AO591"/>
    <mergeCell ref="AN592:AN594"/>
    <mergeCell ref="H592:H594"/>
    <mergeCell ref="I592:I594"/>
    <mergeCell ref="J592:J594"/>
    <mergeCell ref="P592:P594"/>
    <mergeCell ref="V589:V591"/>
    <mergeCell ref="H589:H591"/>
    <mergeCell ref="I589:I591"/>
    <mergeCell ref="A592:A597"/>
    <mergeCell ref="B592:B597"/>
    <mergeCell ref="C592:C597"/>
    <mergeCell ref="D592:D594"/>
    <mergeCell ref="E592:E594"/>
    <mergeCell ref="F592:F594"/>
    <mergeCell ref="D595:D597"/>
    <mergeCell ref="E595:E597"/>
    <mergeCell ref="F595:F597"/>
    <mergeCell ref="J589:J591"/>
    <mergeCell ref="P589:P591"/>
    <mergeCell ref="AT590:AT591"/>
    <mergeCell ref="AU590:AU591"/>
    <mergeCell ref="AS590:AS591"/>
    <mergeCell ref="AP590:AP591"/>
    <mergeCell ref="AQ590:AQ591"/>
    <mergeCell ref="AR590:AR591"/>
    <mergeCell ref="G589:G591"/>
    <mergeCell ref="AS586:AS587"/>
    <mergeCell ref="AT586:AT587"/>
    <mergeCell ref="AO586:AO588"/>
    <mergeCell ref="V586:V588"/>
    <mergeCell ref="AB586:AB588"/>
    <mergeCell ref="AH586:AH588"/>
    <mergeCell ref="AB589:AB591"/>
    <mergeCell ref="AH589:AH591"/>
    <mergeCell ref="AN589:AN591"/>
    <mergeCell ref="AU586:AU587"/>
    <mergeCell ref="AP588:AP589"/>
    <mergeCell ref="AQ588:AQ589"/>
    <mergeCell ref="AR588:AR589"/>
    <mergeCell ref="AS588:AS589"/>
    <mergeCell ref="AT588:AT589"/>
    <mergeCell ref="AU588:AU589"/>
    <mergeCell ref="AP586:AP587"/>
    <mergeCell ref="AQ586:AQ587"/>
    <mergeCell ref="AR586:AR587"/>
    <mergeCell ref="G586:G588"/>
    <mergeCell ref="AO583:AO585"/>
    <mergeCell ref="AN586:AN588"/>
    <mergeCell ref="H586:H588"/>
    <mergeCell ref="I586:I588"/>
    <mergeCell ref="J586:J588"/>
    <mergeCell ref="P586:P588"/>
    <mergeCell ref="V583:V585"/>
    <mergeCell ref="H583:H585"/>
    <mergeCell ref="I583:I585"/>
    <mergeCell ref="A586:A591"/>
    <mergeCell ref="B586:B591"/>
    <mergeCell ref="C586:C591"/>
    <mergeCell ref="D586:D588"/>
    <mergeCell ref="E586:E588"/>
    <mergeCell ref="F586:F588"/>
    <mergeCell ref="D589:D591"/>
    <mergeCell ref="E589:E591"/>
    <mergeCell ref="F589:F591"/>
    <mergeCell ref="J583:J585"/>
    <mergeCell ref="P583:P585"/>
    <mergeCell ref="AT584:AT585"/>
    <mergeCell ref="AU584:AU585"/>
    <mergeCell ref="AS584:AS585"/>
    <mergeCell ref="AP584:AP585"/>
    <mergeCell ref="AQ584:AQ585"/>
    <mergeCell ref="AR584:AR585"/>
    <mergeCell ref="G583:G585"/>
    <mergeCell ref="AS580:AS581"/>
    <mergeCell ref="AT580:AT581"/>
    <mergeCell ref="AO580:AO582"/>
    <mergeCell ref="V580:V582"/>
    <mergeCell ref="AB580:AB582"/>
    <mergeCell ref="AH580:AH582"/>
    <mergeCell ref="AB583:AB585"/>
    <mergeCell ref="AH583:AH585"/>
    <mergeCell ref="AN583:AN585"/>
    <mergeCell ref="AU580:AU581"/>
    <mergeCell ref="AP582:AP583"/>
    <mergeCell ref="AQ582:AQ583"/>
    <mergeCell ref="AR582:AR583"/>
    <mergeCell ref="AS582:AS583"/>
    <mergeCell ref="AT582:AT583"/>
    <mergeCell ref="AU582:AU583"/>
    <mergeCell ref="AP580:AP581"/>
    <mergeCell ref="AQ580:AQ581"/>
    <mergeCell ref="AR580:AR581"/>
    <mergeCell ref="G580:G582"/>
    <mergeCell ref="AO577:AO579"/>
    <mergeCell ref="AN580:AN582"/>
    <mergeCell ref="H580:H582"/>
    <mergeCell ref="I580:I582"/>
    <mergeCell ref="J580:J582"/>
    <mergeCell ref="P580:P582"/>
    <mergeCell ref="V577:V579"/>
    <mergeCell ref="H577:H579"/>
    <mergeCell ref="I577:I579"/>
    <mergeCell ref="A580:A585"/>
    <mergeCell ref="B580:B585"/>
    <mergeCell ref="C580:C585"/>
    <mergeCell ref="D580:D582"/>
    <mergeCell ref="E580:E582"/>
    <mergeCell ref="F580:F582"/>
    <mergeCell ref="D583:D585"/>
    <mergeCell ref="E583:E585"/>
    <mergeCell ref="F583:F585"/>
    <mergeCell ref="J577:J579"/>
    <mergeCell ref="P577:P579"/>
    <mergeCell ref="AT578:AT579"/>
    <mergeCell ref="AU578:AU579"/>
    <mergeCell ref="AS578:AS579"/>
    <mergeCell ref="AP578:AP579"/>
    <mergeCell ref="AQ578:AQ579"/>
    <mergeCell ref="AR578:AR579"/>
    <mergeCell ref="G577:G579"/>
    <mergeCell ref="AS574:AS575"/>
    <mergeCell ref="AT574:AT575"/>
    <mergeCell ref="AO574:AO576"/>
    <mergeCell ref="V574:V576"/>
    <mergeCell ref="AB574:AB576"/>
    <mergeCell ref="AH574:AH576"/>
    <mergeCell ref="AB577:AB579"/>
    <mergeCell ref="AH577:AH579"/>
    <mergeCell ref="AN577:AN579"/>
    <mergeCell ref="AU574:AU575"/>
    <mergeCell ref="AP576:AP577"/>
    <mergeCell ref="AQ576:AQ577"/>
    <mergeCell ref="AR576:AR577"/>
    <mergeCell ref="AS576:AS577"/>
    <mergeCell ref="AT576:AT577"/>
    <mergeCell ref="AU576:AU577"/>
    <mergeCell ref="AP574:AP575"/>
    <mergeCell ref="AQ574:AQ575"/>
    <mergeCell ref="AR574:AR575"/>
    <mergeCell ref="G574:G576"/>
    <mergeCell ref="AO571:AO573"/>
    <mergeCell ref="AN574:AN576"/>
    <mergeCell ref="H574:H576"/>
    <mergeCell ref="I574:I576"/>
    <mergeCell ref="J574:J576"/>
    <mergeCell ref="P574:P576"/>
    <mergeCell ref="V571:V573"/>
    <mergeCell ref="H571:H573"/>
    <mergeCell ref="I571:I573"/>
    <mergeCell ref="A574:A579"/>
    <mergeCell ref="B574:B579"/>
    <mergeCell ref="C574:C579"/>
    <mergeCell ref="D574:D576"/>
    <mergeCell ref="E574:E576"/>
    <mergeCell ref="F574:F576"/>
    <mergeCell ref="D577:D579"/>
    <mergeCell ref="E577:E579"/>
    <mergeCell ref="F577:F579"/>
    <mergeCell ref="J571:J573"/>
    <mergeCell ref="P571:P573"/>
    <mergeCell ref="AT572:AT573"/>
    <mergeCell ref="AU572:AU573"/>
    <mergeCell ref="AS572:AS573"/>
    <mergeCell ref="AP572:AP573"/>
    <mergeCell ref="AQ572:AQ573"/>
    <mergeCell ref="AR572:AR573"/>
    <mergeCell ref="G571:G573"/>
    <mergeCell ref="AS568:AS569"/>
    <mergeCell ref="AT568:AT569"/>
    <mergeCell ref="AO568:AO570"/>
    <mergeCell ref="V568:V570"/>
    <mergeCell ref="AB568:AB570"/>
    <mergeCell ref="AH568:AH570"/>
    <mergeCell ref="AB571:AB573"/>
    <mergeCell ref="AH571:AH573"/>
    <mergeCell ref="AN571:AN573"/>
    <mergeCell ref="AU568:AU569"/>
    <mergeCell ref="AP570:AP571"/>
    <mergeCell ref="AQ570:AQ571"/>
    <mergeCell ref="AR570:AR571"/>
    <mergeCell ref="AS570:AS571"/>
    <mergeCell ref="AT570:AT571"/>
    <mergeCell ref="AU570:AU571"/>
    <mergeCell ref="AP568:AP569"/>
    <mergeCell ref="AQ568:AQ569"/>
    <mergeCell ref="AR568:AR569"/>
    <mergeCell ref="G568:G570"/>
    <mergeCell ref="AO565:AO567"/>
    <mergeCell ref="AN568:AN570"/>
    <mergeCell ref="H568:H570"/>
    <mergeCell ref="I568:I570"/>
    <mergeCell ref="J568:J570"/>
    <mergeCell ref="P568:P570"/>
    <mergeCell ref="V565:V567"/>
    <mergeCell ref="H565:H567"/>
    <mergeCell ref="I565:I567"/>
    <mergeCell ref="A568:A573"/>
    <mergeCell ref="B568:B573"/>
    <mergeCell ref="C568:C573"/>
    <mergeCell ref="D568:D570"/>
    <mergeCell ref="E568:E570"/>
    <mergeCell ref="F568:F570"/>
    <mergeCell ref="D571:D573"/>
    <mergeCell ref="E571:E573"/>
    <mergeCell ref="F571:F573"/>
    <mergeCell ref="J565:J567"/>
    <mergeCell ref="P565:P567"/>
    <mergeCell ref="AT566:AT567"/>
    <mergeCell ref="AU566:AU567"/>
    <mergeCell ref="AS566:AS567"/>
    <mergeCell ref="AP566:AP567"/>
    <mergeCell ref="AQ566:AQ567"/>
    <mergeCell ref="AR566:AR567"/>
    <mergeCell ref="G565:G567"/>
    <mergeCell ref="AS562:AS563"/>
    <mergeCell ref="AT562:AT563"/>
    <mergeCell ref="AO562:AO564"/>
    <mergeCell ref="V562:V564"/>
    <mergeCell ref="AB562:AB564"/>
    <mergeCell ref="AH562:AH564"/>
    <mergeCell ref="AB565:AB567"/>
    <mergeCell ref="AH565:AH567"/>
    <mergeCell ref="AN565:AN567"/>
    <mergeCell ref="AU562:AU563"/>
    <mergeCell ref="AP564:AP565"/>
    <mergeCell ref="AQ564:AQ565"/>
    <mergeCell ref="AR564:AR565"/>
    <mergeCell ref="AS564:AS565"/>
    <mergeCell ref="AT564:AT565"/>
    <mergeCell ref="AU564:AU565"/>
    <mergeCell ref="AP562:AP563"/>
    <mergeCell ref="AQ562:AQ563"/>
    <mergeCell ref="AR562:AR563"/>
    <mergeCell ref="G562:G564"/>
    <mergeCell ref="AO559:AO561"/>
    <mergeCell ref="AN562:AN564"/>
    <mergeCell ref="H562:H564"/>
    <mergeCell ref="I562:I564"/>
    <mergeCell ref="J562:J564"/>
    <mergeCell ref="P562:P564"/>
    <mergeCell ref="V559:V561"/>
    <mergeCell ref="H559:H561"/>
    <mergeCell ref="I559:I561"/>
    <mergeCell ref="A562:A567"/>
    <mergeCell ref="B562:B567"/>
    <mergeCell ref="C562:C567"/>
    <mergeCell ref="D562:D564"/>
    <mergeCell ref="E562:E564"/>
    <mergeCell ref="F562:F564"/>
    <mergeCell ref="D565:D567"/>
    <mergeCell ref="E565:E567"/>
    <mergeCell ref="F565:F567"/>
    <mergeCell ref="J559:J561"/>
    <mergeCell ref="P559:P561"/>
    <mergeCell ref="AT560:AT561"/>
    <mergeCell ref="AU560:AU561"/>
    <mergeCell ref="AS560:AS561"/>
    <mergeCell ref="AP560:AP561"/>
    <mergeCell ref="AQ560:AQ561"/>
    <mergeCell ref="AR560:AR561"/>
    <mergeCell ref="G559:G561"/>
    <mergeCell ref="AS556:AS557"/>
    <mergeCell ref="AT556:AT557"/>
    <mergeCell ref="AO556:AO558"/>
    <mergeCell ref="V556:V558"/>
    <mergeCell ref="AB556:AB558"/>
    <mergeCell ref="AH556:AH558"/>
    <mergeCell ref="AB559:AB561"/>
    <mergeCell ref="AH559:AH561"/>
    <mergeCell ref="AN559:AN561"/>
    <mergeCell ref="AU556:AU557"/>
    <mergeCell ref="AP558:AP559"/>
    <mergeCell ref="AQ558:AQ559"/>
    <mergeCell ref="AR558:AR559"/>
    <mergeCell ref="AS558:AS559"/>
    <mergeCell ref="AT558:AT559"/>
    <mergeCell ref="AU558:AU559"/>
    <mergeCell ref="AP556:AP557"/>
    <mergeCell ref="AQ556:AQ557"/>
    <mergeCell ref="AR556:AR557"/>
    <mergeCell ref="G556:G558"/>
    <mergeCell ref="AO553:AO555"/>
    <mergeCell ref="AN556:AN558"/>
    <mergeCell ref="H556:H558"/>
    <mergeCell ref="I556:I558"/>
    <mergeCell ref="J556:J558"/>
    <mergeCell ref="P556:P558"/>
    <mergeCell ref="V553:V555"/>
    <mergeCell ref="H553:H555"/>
    <mergeCell ref="I553:I555"/>
    <mergeCell ref="A556:A561"/>
    <mergeCell ref="B556:B561"/>
    <mergeCell ref="C556:C561"/>
    <mergeCell ref="D556:D558"/>
    <mergeCell ref="E556:E558"/>
    <mergeCell ref="F556:F558"/>
    <mergeCell ref="D559:D561"/>
    <mergeCell ref="E559:E561"/>
    <mergeCell ref="F559:F561"/>
    <mergeCell ref="J553:J555"/>
    <mergeCell ref="P553:P555"/>
    <mergeCell ref="AT554:AT555"/>
    <mergeCell ref="AU554:AU555"/>
    <mergeCell ref="AS554:AS555"/>
    <mergeCell ref="AP554:AP555"/>
    <mergeCell ref="AQ554:AQ555"/>
    <mergeCell ref="AR554:AR555"/>
    <mergeCell ref="G553:G555"/>
    <mergeCell ref="AS550:AS551"/>
    <mergeCell ref="AT550:AT551"/>
    <mergeCell ref="AO550:AO552"/>
    <mergeCell ref="V550:V552"/>
    <mergeCell ref="AB550:AB552"/>
    <mergeCell ref="AH550:AH552"/>
    <mergeCell ref="AB553:AB555"/>
    <mergeCell ref="AH553:AH555"/>
    <mergeCell ref="AN553:AN555"/>
    <mergeCell ref="AU550:AU551"/>
    <mergeCell ref="AP552:AP553"/>
    <mergeCell ref="AQ552:AQ553"/>
    <mergeCell ref="AR552:AR553"/>
    <mergeCell ref="AS552:AS553"/>
    <mergeCell ref="AT552:AT553"/>
    <mergeCell ref="AU552:AU553"/>
    <mergeCell ref="AP550:AP551"/>
    <mergeCell ref="AQ550:AQ551"/>
    <mergeCell ref="AR550:AR551"/>
    <mergeCell ref="G550:G552"/>
    <mergeCell ref="AO547:AO549"/>
    <mergeCell ref="AN550:AN552"/>
    <mergeCell ref="H550:H552"/>
    <mergeCell ref="I550:I552"/>
    <mergeCell ref="J550:J552"/>
    <mergeCell ref="P550:P552"/>
    <mergeCell ref="V547:V549"/>
    <mergeCell ref="H547:H549"/>
    <mergeCell ref="I547:I549"/>
    <mergeCell ref="A550:A555"/>
    <mergeCell ref="B550:B555"/>
    <mergeCell ref="C550:C555"/>
    <mergeCell ref="D550:D552"/>
    <mergeCell ref="E550:E552"/>
    <mergeCell ref="F550:F552"/>
    <mergeCell ref="D553:D555"/>
    <mergeCell ref="E553:E555"/>
    <mergeCell ref="F553:F555"/>
    <mergeCell ref="J547:J549"/>
    <mergeCell ref="P547:P549"/>
    <mergeCell ref="AT548:AT549"/>
    <mergeCell ref="AU548:AU549"/>
    <mergeCell ref="AS548:AS549"/>
    <mergeCell ref="AP548:AP549"/>
    <mergeCell ref="AQ548:AQ549"/>
    <mergeCell ref="AR548:AR549"/>
    <mergeCell ref="G547:G549"/>
    <mergeCell ref="AS544:AS545"/>
    <mergeCell ref="AT544:AT545"/>
    <mergeCell ref="AO544:AO546"/>
    <mergeCell ref="V544:V546"/>
    <mergeCell ref="AB544:AB546"/>
    <mergeCell ref="AH544:AH546"/>
    <mergeCell ref="AB547:AB549"/>
    <mergeCell ref="AH547:AH549"/>
    <mergeCell ref="AN547:AN549"/>
    <mergeCell ref="AU544:AU545"/>
    <mergeCell ref="AP546:AP547"/>
    <mergeCell ref="AQ546:AQ547"/>
    <mergeCell ref="AR546:AR547"/>
    <mergeCell ref="AS546:AS547"/>
    <mergeCell ref="AT546:AT547"/>
    <mergeCell ref="AU546:AU547"/>
    <mergeCell ref="AP544:AP545"/>
    <mergeCell ref="AQ544:AQ545"/>
    <mergeCell ref="AR544:AR545"/>
    <mergeCell ref="G544:G546"/>
    <mergeCell ref="AO541:AO543"/>
    <mergeCell ref="AN544:AN546"/>
    <mergeCell ref="H544:H546"/>
    <mergeCell ref="I544:I546"/>
    <mergeCell ref="J544:J546"/>
    <mergeCell ref="P544:P546"/>
    <mergeCell ref="V541:V543"/>
    <mergeCell ref="H541:H543"/>
    <mergeCell ref="I541:I543"/>
    <mergeCell ref="A544:A549"/>
    <mergeCell ref="B544:B549"/>
    <mergeCell ref="C544:C549"/>
    <mergeCell ref="D544:D546"/>
    <mergeCell ref="E544:E546"/>
    <mergeCell ref="F544:F546"/>
    <mergeCell ref="D547:D549"/>
    <mergeCell ref="E547:E549"/>
    <mergeCell ref="F547:F549"/>
    <mergeCell ref="J541:J543"/>
    <mergeCell ref="P541:P543"/>
    <mergeCell ref="AT542:AT543"/>
    <mergeCell ref="AU542:AU543"/>
    <mergeCell ref="AS542:AS543"/>
    <mergeCell ref="AP542:AP543"/>
    <mergeCell ref="AQ542:AQ543"/>
    <mergeCell ref="AR542:AR543"/>
    <mergeCell ref="G541:G543"/>
    <mergeCell ref="AS538:AS539"/>
    <mergeCell ref="AT538:AT539"/>
    <mergeCell ref="AO538:AO540"/>
    <mergeCell ref="V538:V540"/>
    <mergeCell ref="AB538:AB540"/>
    <mergeCell ref="AH538:AH540"/>
    <mergeCell ref="AB541:AB543"/>
    <mergeCell ref="AH541:AH543"/>
    <mergeCell ref="AN541:AN543"/>
    <mergeCell ref="AU538:AU539"/>
    <mergeCell ref="AP540:AP541"/>
    <mergeCell ref="AQ540:AQ541"/>
    <mergeCell ref="AR540:AR541"/>
    <mergeCell ref="AS540:AS541"/>
    <mergeCell ref="AT540:AT541"/>
    <mergeCell ref="AU540:AU541"/>
    <mergeCell ref="AP538:AP539"/>
    <mergeCell ref="AQ538:AQ539"/>
    <mergeCell ref="AR538:AR539"/>
    <mergeCell ref="G538:G540"/>
    <mergeCell ref="AO535:AO537"/>
    <mergeCell ref="AN538:AN540"/>
    <mergeCell ref="H538:H540"/>
    <mergeCell ref="I538:I540"/>
    <mergeCell ref="J538:J540"/>
    <mergeCell ref="P538:P540"/>
    <mergeCell ref="V535:V537"/>
    <mergeCell ref="H535:H537"/>
    <mergeCell ref="I535:I537"/>
    <mergeCell ref="A538:A543"/>
    <mergeCell ref="B538:B543"/>
    <mergeCell ref="C538:C543"/>
    <mergeCell ref="D538:D540"/>
    <mergeCell ref="E538:E540"/>
    <mergeCell ref="F538:F540"/>
    <mergeCell ref="D541:D543"/>
    <mergeCell ref="E541:E543"/>
    <mergeCell ref="F541:F543"/>
    <mergeCell ref="J535:J537"/>
    <mergeCell ref="P535:P537"/>
    <mergeCell ref="AT536:AT537"/>
    <mergeCell ref="AU536:AU537"/>
    <mergeCell ref="AS536:AS537"/>
    <mergeCell ref="AP536:AP537"/>
    <mergeCell ref="AQ536:AQ537"/>
    <mergeCell ref="AR536:AR537"/>
    <mergeCell ref="G535:G537"/>
    <mergeCell ref="AS532:AS533"/>
    <mergeCell ref="AT532:AT533"/>
    <mergeCell ref="AO532:AO534"/>
    <mergeCell ref="V532:V534"/>
    <mergeCell ref="AB532:AB534"/>
    <mergeCell ref="AH532:AH534"/>
    <mergeCell ref="AB535:AB537"/>
    <mergeCell ref="AH535:AH537"/>
    <mergeCell ref="AN535:AN537"/>
    <mergeCell ref="AU532:AU533"/>
    <mergeCell ref="AP534:AP535"/>
    <mergeCell ref="AQ534:AQ535"/>
    <mergeCell ref="AR534:AR535"/>
    <mergeCell ref="AS534:AS535"/>
    <mergeCell ref="AT534:AT535"/>
    <mergeCell ref="AU534:AU535"/>
    <mergeCell ref="AP532:AP533"/>
    <mergeCell ref="AQ532:AQ533"/>
    <mergeCell ref="AR532:AR533"/>
    <mergeCell ref="G532:G534"/>
    <mergeCell ref="AO529:AO531"/>
    <mergeCell ref="AN532:AN534"/>
    <mergeCell ref="H532:H534"/>
    <mergeCell ref="I532:I534"/>
    <mergeCell ref="J532:J534"/>
    <mergeCell ref="P532:P534"/>
    <mergeCell ref="V529:V531"/>
    <mergeCell ref="H529:H531"/>
    <mergeCell ref="I529:I531"/>
    <mergeCell ref="A532:A537"/>
    <mergeCell ref="B532:B537"/>
    <mergeCell ref="C532:C537"/>
    <mergeCell ref="D532:D534"/>
    <mergeCell ref="E532:E534"/>
    <mergeCell ref="F532:F534"/>
    <mergeCell ref="D535:D537"/>
    <mergeCell ref="E535:E537"/>
    <mergeCell ref="F535:F537"/>
    <mergeCell ref="J529:J531"/>
    <mergeCell ref="P529:P531"/>
    <mergeCell ref="AT530:AT531"/>
    <mergeCell ref="AU530:AU531"/>
    <mergeCell ref="AS530:AS531"/>
    <mergeCell ref="AP530:AP531"/>
    <mergeCell ref="AQ530:AQ531"/>
    <mergeCell ref="AR530:AR531"/>
    <mergeCell ref="G529:G531"/>
    <mergeCell ref="AS526:AS527"/>
    <mergeCell ref="AT526:AT527"/>
    <mergeCell ref="AO526:AO528"/>
    <mergeCell ref="V526:V528"/>
    <mergeCell ref="AB526:AB528"/>
    <mergeCell ref="AH526:AH528"/>
    <mergeCell ref="AB529:AB531"/>
    <mergeCell ref="AH529:AH531"/>
    <mergeCell ref="AN529:AN531"/>
    <mergeCell ref="AU526:AU527"/>
    <mergeCell ref="AP528:AP529"/>
    <mergeCell ref="AQ528:AQ529"/>
    <mergeCell ref="AR528:AR529"/>
    <mergeCell ref="AS528:AS529"/>
    <mergeCell ref="AT528:AT529"/>
    <mergeCell ref="AU528:AU529"/>
    <mergeCell ref="AP526:AP527"/>
    <mergeCell ref="AQ526:AQ527"/>
    <mergeCell ref="AR526:AR527"/>
    <mergeCell ref="G526:G528"/>
    <mergeCell ref="AO523:AO525"/>
    <mergeCell ref="AN526:AN528"/>
    <mergeCell ref="H526:H528"/>
    <mergeCell ref="I526:I528"/>
    <mergeCell ref="J526:J528"/>
    <mergeCell ref="P526:P528"/>
    <mergeCell ref="V523:V525"/>
    <mergeCell ref="H523:H525"/>
    <mergeCell ref="I523:I525"/>
    <mergeCell ref="A526:A531"/>
    <mergeCell ref="B526:B531"/>
    <mergeCell ref="C526:C531"/>
    <mergeCell ref="D526:D528"/>
    <mergeCell ref="E526:E528"/>
    <mergeCell ref="F526:F528"/>
    <mergeCell ref="D529:D531"/>
    <mergeCell ref="E529:E531"/>
    <mergeCell ref="F529:F531"/>
    <mergeCell ref="J523:J525"/>
    <mergeCell ref="P523:P525"/>
    <mergeCell ref="AT524:AT525"/>
    <mergeCell ref="AU524:AU525"/>
    <mergeCell ref="AS524:AS525"/>
    <mergeCell ref="AP524:AP525"/>
    <mergeCell ref="AQ524:AQ525"/>
    <mergeCell ref="AR524:AR525"/>
    <mergeCell ref="G523:G525"/>
    <mergeCell ref="AS520:AS521"/>
    <mergeCell ref="AT520:AT521"/>
    <mergeCell ref="AO520:AO522"/>
    <mergeCell ref="V520:V522"/>
    <mergeCell ref="AB520:AB522"/>
    <mergeCell ref="AH520:AH522"/>
    <mergeCell ref="AB523:AB525"/>
    <mergeCell ref="AH523:AH525"/>
    <mergeCell ref="AN523:AN525"/>
    <mergeCell ref="AU520:AU521"/>
    <mergeCell ref="AP522:AP523"/>
    <mergeCell ref="AQ522:AQ523"/>
    <mergeCell ref="AR522:AR523"/>
    <mergeCell ref="AS522:AS523"/>
    <mergeCell ref="AT522:AT523"/>
    <mergeCell ref="AU522:AU523"/>
    <mergeCell ref="AP520:AP521"/>
    <mergeCell ref="AQ520:AQ521"/>
    <mergeCell ref="AR520:AR521"/>
    <mergeCell ref="G520:G522"/>
    <mergeCell ref="AO517:AO519"/>
    <mergeCell ref="AN520:AN522"/>
    <mergeCell ref="H520:H522"/>
    <mergeCell ref="I520:I522"/>
    <mergeCell ref="J520:J522"/>
    <mergeCell ref="P520:P522"/>
    <mergeCell ref="V517:V519"/>
    <mergeCell ref="H517:H519"/>
    <mergeCell ref="I517:I519"/>
    <mergeCell ref="A520:A525"/>
    <mergeCell ref="B520:B525"/>
    <mergeCell ref="C520:C525"/>
    <mergeCell ref="D520:D522"/>
    <mergeCell ref="E520:E522"/>
    <mergeCell ref="F520:F522"/>
    <mergeCell ref="D523:D525"/>
    <mergeCell ref="E523:E525"/>
    <mergeCell ref="F523:F525"/>
    <mergeCell ref="J517:J519"/>
    <mergeCell ref="P517:P519"/>
    <mergeCell ref="AT518:AT519"/>
    <mergeCell ref="AU518:AU519"/>
    <mergeCell ref="AS518:AS519"/>
    <mergeCell ref="AP518:AP519"/>
    <mergeCell ref="AQ518:AQ519"/>
    <mergeCell ref="AR518:AR519"/>
    <mergeCell ref="G517:G519"/>
    <mergeCell ref="AS514:AS515"/>
    <mergeCell ref="AT514:AT515"/>
    <mergeCell ref="AO514:AO516"/>
    <mergeCell ref="V514:V516"/>
    <mergeCell ref="AB514:AB516"/>
    <mergeCell ref="AH514:AH516"/>
    <mergeCell ref="AB517:AB519"/>
    <mergeCell ref="AH517:AH519"/>
    <mergeCell ref="AN517:AN519"/>
    <mergeCell ref="AU514:AU515"/>
    <mergeCell ref="AP516:AP517"/>
    <mergeCell ref="AQ516:AQ517"/>
    <mergeCell ref="AR516:AR517"/>
    <mergeCell ref="AS516:AS517"/>
    <mergeCell ref="AT516:AT517"/>
    <mergeCell ref="AU516:AU517"/>
    <mergeCell ref="AP514:AP515"/>
    <mergeCell ref="AQ514:AQ515"/>
    <mergeCell ref="AR514:AR515"/>
    <mergeCell ref="G514:G516"/>
    <mergeCell ref="AO511:AO513"/>
    <mergeCell ref="AN514:AN516"/>
    <mergeCell ref="H514:H516"/>
    <mergeCell ref="I514:I516"/>
    <mergeCell ref="J514:J516"/>
    <mergeCell ref="P514:P516"/>
    <mergeCell ref="V511:V513"/>
    <mergeCell ref="H511:H513"/>
    <mergeCell ref="I511:I513"/>
    <mergeCell ref="A514:A519"/>
    <mergeCell ref="B514:B519"/>
    <mergeCell ref="C514:C519"/>
    <mergeCell ref="D514:D516"/>
    <mergeCell ref="E514:E516"/>
    <mergeCell ref="F514:F516"/>
    <mergeCell ref="D517:D519"/>
    <mergeCell ref="E517:E519"/>
    <mergeCell ref="F517:F519"/>
    <mergeCell ref="J511:J513"/>
    <mergeCell ref="P511:P513"/>
    <mergeCell ref="AT512:AT513"/>
    <mergeCell ref="AU512:AU513"/>
    <mergeCell ref="AS512:AS513"/>
    <mergeCell ref="AP512:AP513"/>
    <mergeCell ref="AQ512:AQ513"/>
    <mergeCell ref="AR512:AR513"/>
    <mergeCell ref="G511:G513"/>
    <mergeCell ref="AS508:AS509"/>
    <mergeCell ref="AT508:AT509"/>
    <mergeCell ref="AO508:AO510"/>
    <mergeCell ref="V508:V510"/>
    <mergeCell ref="AB508:AB510"/>
    <mergeCell ref="AH508:AH510"/>
    <mergeCell ref="AB511:AB513"/>
    <mergeCell ref="AH511:AH513"/>
    <mergeCell ref="AN511:AN513"/>
    <mergeCell ref="AU508:AU509"/>
    <mergeCell ref="AP510:AP511"/>
    <mergeCell ref="AQ510:AQ511"/>
    <mergeCell ref="AR510:AR511"/>
    <mergeCell ref="AS510:AS511"/>
    <mergeCell ref="AT510:AT511"/>
    <mergeCell ref="AU510:AU511"/>
    <mergeCell ref="AP508:AP509"/>
    <mergeCell ref="AQ508:AQ509"/>
    <mergeCell ref="AR508:AR509"/>
    <mergeCell ref="G508:G510"/>
    <mergeCell ref="AO505:AO507"/>
    <mergeCell ref="AN508:AN510"/>
    <mergeCell ref="H508:H510"/>
    <mergeCell ref="I508:I510"/>
    <mergeCell ref="J508:J510"/>
    <mergeCell ref="P508:P510"/>
    <mergeCell ref="V505:V507"/>
    <mergeCell ref="H505:H507"/>
    <mergeCell ref="I505:I507"/>
    <mergeCell ref="A508:A513"/>
    <mergeCell ref="B508:B513"/>
    <mergeCell ref="C508:C513"/>
    <mergeCell ref="D508:D510"/>
    <mergeCell ref="E508:E510"/>
    <mergeCell ref="F508:F510"/>
    <mergeCell ref="D511:D513"/>
    <mergeCell ref="E511:E513"/>
    <mergeCell ref="F511:F513"/>
    <mergeCell ref="J505:J507"/>
    <mergeCell ref="P505:P507"/>
    <mergeCell ref="AT506:AT507"/>
    <mergeCell ref="AU506:AU507"/>
    <mergeCell ref="AS506:AS507"/>
    <mergeCell ref="AP506:AP507"/>
    <mergeCell ref="AQ506:AQ507"/>
    <mergeCell ref="AR506:AR507"/>
    <mergeCell ref="G505:G507"/>
    <mergeCell ref="AS502:AS503"/>
    <mergeCell ref="AT502:AT503"/>
    <mergeCell ref="AO502:AO504"/>
    <mergeCell ref="V502:V504"/>
    <mergeCell ref="AB502:AB504"/>
    <mergeCell ref="AH502:AH504"/>
    <mergeCell ref="AB505:AB507"/>
    <mergeCell ref="AH505:AH507"/>
    <mergeCell ref="AN505:AN507"/>
    <mergeCell ref="AU502:AU503"/>
    <mergeCell ref="AP504:AP505"/>
    <mergeCell ref="AQ504:AQ505"/>
    <mergeCell ref="AR504:AR505"/>
    <mergeCell ref="AS504:AS505"/>
    <mergeCell ref="AT504:AT505"/>
    <mergeCell ref="AU504:AU505"/>
    <mergeCell ref="AP502:AP503"/>
    <mergeCell ref="AQ502:AQ503"/>
    <mergeCell ref="AR502:AR503"/>
    <mergeCell ref="G502:G504"/>
    <mergeCell ref="AO499:AO501"/>
    <mergeCell ref="AN502:AN504"/>
    <mergeCell ref="H502:H504"/>
    <mergeCell ref="I502:I504"/>
    <mergeCell ref="J502:J504"/>
    <mergeCell ref="P502:P504"/>
    <mergeCell ref="V499:V501"/>
    <mergeCell ref="H499:H501"/>
    <mergeCell ref="I499:I501"/>
    <mergeCell ref="A502:A507"/>
    <mergeCell ref="B502:B507"/>
    <mergeCell ref="C502:C507"/>
    <mergeCell ref="D502:D504"/>
    <mergeCell ref="E502:E504"/>
    <mergeCell ref="F502:F504"/>
    <mergeCell ref="D505:D507"/>
    <mergeCell ref="E505:E507"/>
    <mergeCell ref="F505:F507"/>
    <mergeCell ref="J499:J501"/>
    <mergeCell ref="P499:P501"/>
    <mergeCell ref="AT500:AT501"/>
    <mergeCell ref="AU500:AU501"/>
    <mergeCell ref="AS500:AS501"/>
    <mergeCell ref="AP500:AP501"/>
    <mergeCell ref="AQ500:AQ501"/>
    <mergeCell ref="AR500:AR501"/>
    <mergeCell ref="G499:G501"/>
    <mergeCell ref="AS496:AS497"/>
    <mergeCell ref="AT496:AT497"/>
    <mergeCell ref="AO496:AO498"/>
    <mergeCell ref="V496:V498"/>
    <mergeCell ref="AB496:AB498"/>
    <mergeCell ref="AH496:AH498"/>
    <mergeCell ref="AB499:AB501"/>
    <mergeCell ref="AH499:AH501"/>
    <mergeCell ref="AN499:AN501"/>
    <mergeCell ref="AU496:AU497"/>
    <mergeCell ref="AP498:AP499"/>
    <mergeCell ref="AQ498:AQ499"/>
    <mergeCell ref="AR498:AR499"/>
    <mergeCell ref="AS498:AS499"/>
    <mergeCell ref="AT498:AT499"/>
    <mergeCell ref="AU498:AU499"/>
    <mergeCell ref="AP496:AP497"/>
    <mergeCell ref="AQ496:AQ497"/>
    <mergeCell ref="AR496:AR497"/>
    <mergeCell ref="G496:G498"/>
    <mergeCell ref="AO493:AO495"/>
    <mergeCell ref="AN496:AN498"/>
    <mergeCell ref="H496:H498"/>
    <mergeCell ref="I496:I498"/>
    <mergeCell ref="J496:J498"/>
    <mergeCell ref="P496:P498"/>
    <mergeCell ref="V493:V495"/>
    <mergeCell ref="H493:H495"/>
    <mergeCell ref="I493:I495"/>
    <mergeCell ref="A496:A501"/>
    <mergeCell ref="B496:B501"/>
    <mergeCell ref="C496:C501"/>
    <mergeCell ref="D496:D498"/>
    <mergeCell ref="E496:E498"/>
    <mergeCell ref="F496:F498"/>
    <mergeCell ref="D499:D501"/>
    <mergeCell ref="E499:E501"/>
    <mergeCell ref="F499:F501"/>
    <mergeCell ref="J493:J495"/>
    <mergeCell ref="P493:P495"/>
    <mergeCell ref="AT494:AT495"/>
    <mergeCell ref="AU494:AU495"/>
    <mergeCell ref="AS494:AS495"/>
    <mergeCell ref="AP494:AP495"/>
    <mergeCell ref="AQ494:AQ495"/>
    <mergeCell ref="AR494:AR495"/>
    <mergeCell ref="G493:G495"/>
    <mergeCell ref="AS490:AS491"/>
    <mergeCell ref="AT490:AT491"/>
    <mergeCell ref="AO490:AO492"/>
    <mergeCell ref="V490:V492"/>
    <mergeCell ref="AB490:AB492"/>
    <mergeCell ref="AH490:AH492"/>
    <mergeCell ref="AB493:AB495"/>
    <mergeCell ref="AH493:AH495"/>
    <mergeCell ref="AN493:AN495"/>
    <mergeCell ref="AU490:AU491"/>
    <mergeCell ref="AP492:AP493"/>
    <mergeCell ref="AQ492:AQ493"/>
    <mergeCell ref="AR492:AR493"/>
    <mergeCell ref="AS492:AS493"/>
    <mergeCell ref="AT492:AT493"/>
    <mergeCell ref="AU492:AU493"/>
    <mergeCell ref="AP490:AP491"/>
    <mergeCell ref="AQ490:AQ491"/>
    <mergeCell ref="AR490:AR491"/>
    <mergeCell ref="G490:G492"/>
    <mergeCell ref="AO487:AO489"/>
    <mergeCell ref="AN490:AN492"/>
    <mergeCell ref="H490:H492"/>
    <mergeCell ref="I490:I492"/>
    <mergeCell ref="J490:J492"/>
    <mergeCell ref="P490:P492"/>
    <mergeCell ref="V487:V489"/>
    <mergeCell ref="H487:H489"/>
    <mergeCell ref="I487:I489"/>
    <mergeCell ref="A490:A495"/>
    <mergeCell ref="B490:B495"/>
    <mergeCell ref="C490:C495"/>
    <mergeCell ref="D490:D492"/>
    <mergeCell ref="E490:E492"/>
    <mergeCell ref="F490:F492"/>
    <mergeCell ref="D493:D495"/>
    <mergeCell ref="E493:E495"/>
    <mergeCell ref="F493:F495"/>
    <mergeCell ref="J487:J489"/>
    <mergeCell ref="P487:P489"/>
    <mergeCell ref="AT488:AT489"/>
    <mergeCell ref="AU488:AU489"/>
    <mergeCell ref="AS488:AS489"/>
    <mergeCell ref="AP488:AP489"/>
    <mergeCell ref="AQ488:AQ489"/>
    <mergeCell ref="AR488:AR489"/>
    <mergeCell ref="G487:G489"/>
    <mergeCell ref="AS484:AS485"/>
    <mergeCell ref="AT484:AT485"/>
    <mergeCell ref="AO484:AO486"/>
    <mergeCell ref="V484:V486"/>
    <mergeCell ref="AB484:AB486"/>
    <mergeCell ref="AH484:AH486"/>
    <mergeCell ref="AB487:AB489"/>
    <mergeCell ref="AH487:AH489"/>
    <mergeCell ref="AN487:AN489"/>
    <mergeCell ref="AU484:AU485"/>
    <mergeCell ref="AP486:AP487"/>
    <mergeCell ref="AQ486:AQ487"/>
    <mergeCell ref="AR486:AR487"/>
    <mergeCell ref="AS486:AS487"/>
    <mergeCell ref="AT486:AT487"/>
    <mergeCell ref="AU486:AU487"/>
    <mergeCell ref="AP484:AP485"/>
    <mergeCell ref="AQ484:AQ485"/>
    <mergeCell ref="AR484:AR485"/>
    <mergeCell ref="G484:G486"/>
    <mergeCell ref="AO481:AO483"/>
    <mergeCell ref="AN484:AN486"/>
    <mergeCell ref="H484:H486"/>
    <mergeCell ref="I484:I486"/>
    <mergeCell ref="J484:J486"/>
    <mergeCell ref="P484:P486"/>
    <mergeCell ref="V481:V483"/>
    <mergeCell ref="H481:H483"/>
    <mergeCell ref="I481:I483"/>
    <mergeCell ref="A484:A489"/>
    <mergeCell ref="B484:B489"/>
    <mergeCell ref="C484:C489"/>
    <mergeCell ref="D484:D486"/>
    <mergeCell ref="E484:E486"/>
    <mergeCell ref="F484:F486"/>
    <mergeCell ref="D487:D489"/>
    <mergeCell ref="E487:E489"/>
    <mergeCell ref="F487:F489"/>
    <mergeCell ref="J481:J483"/>
    <mergeCell ref="P481:P483"/>
    <mergeCell ref="AT482:AT483"/>
    <mergeCell ref="AU482:AU483"/>
    <mergeCell ref="AS482:AS483"/>
    <mergeCell ref="AP482:AP483"/>
    <mergeCell ref="AQ482:AQ483"/>
    <mergeCell ref="AR482:AR483"/>
    <mergeCell ref="G481:G483"/>
    <mergeCell ref="AS478:AS479"/>
    <mergeCell ref="AT478:AT479"/>
    <mergeCell ref="AO478:AO480"/>
    <mergeCell ref="V478:V480"/>
    <mergeCell ref="AB478:AB480"/>
    <mergeCell ref="AH478:AH480"/>
    <mergeCell ref="AB481:AB483"/>
    <mergeCell ref="AH481:AH483"/>
    <mergeCell ref="AN481:AN483"/>
    <mergeCell ref="AU478:AU479"/>
    <mergeCell ref="AP480:AP481"/>
    <mergeCell ref="AQ480:AQ481"/>
    <mergeCell ref="AR480:AR481"/>
    <mergeCell ref="AS480:AS481"/>
    <mergeCell ref="AT480:AT481"/>
    <mergeCell ref="AU480:AU481"/>
    <mergeCell ref="AP478:AP479"/>
    <mergeCell ref="AQ478:AQ479"/>
    <mergeCell ref="AR478:AR479"/>
    <mergeCell ref="G478:G480"/>
    <mergeCell ref="AO475:AO477"/>
    <mergeCell ref="AN478:AN480"/>
    <mergeCell ref="H478:H480"/>
    <mergeCell ref="I478:I480"/>
    <mergeCell ref="J478:J480"/>
    <mergeCell ref="P478:P480"/>
    <mergeCell ref="V475:V477"/>
    <mergeCell ref="H475:H477"/>
    <mergeCell ref="I475:I477"/>
    <mergeCell ref="A478:A483"/>
    <mergeCell ref="B478:B483"/>
    <mergeCell ref="C478:C483"/>
    <mergeCell ref="D478:D480"/>
    <mergeCell ref="E478:E480"/>
    <mergeCell ref="F478:F480"/>
    <mergeCell ref="D481:D483"/>
    <mergeCell ref="E481:E483"/>
    <mergeCell ref="F481:F483"/>
    <mergeCell ref="J475:J477"/>
    <mergeCell ref="P475:P477"/>
    <mergeCell ref="AT476:AT477"/>
    <mergeCell ref="AU476:AU477"/>
    <mergeCell ref="AS476:AS477"/>
    <mergeCell ref="AP476:AP477"/>
    <mergeCell ref="AQ476:AQ477"/>
    <mergeCell ref="AR476:AR477"/>
    <mergeCell ref="G475:G477"/>
    <mergeCell ref="AS472:AS473"/>
    <mergeCell ref="AT472:AT473"/>
    <mergeCell ref="AO472:AO474"/>
    <mergeCell ref="V472:V474"/>
    <mergeCell ref="AB472:AB474"/>
    <mergeCell ref="AH472:AH474"/>
    <mergeCell ref="AB475:AB477"/>
    <mergeCell ref="AH475:AH477"/>
    <mergeCell ref="AN475:AN477"/>
    <mergeCell ref="AU472:AU473"/>
    <mergeCell ref="AP474:AP475"/>
    <mergeCell ref="AQ474:AQ475"/>
    <mergeCell ref="AR474:AR475"/>
    <mergeCell ref="AS474:AS475"/>
    <mergeCell ref="AT474:AT475"/>
    <mergeCell ref="AU474:AU475"/>
    <mergeCell ref="AP472:AP473"/>
    <mergeCell ref="AQ472:AQ473"/>
    <mergeCell ref="AR472:AR473"/>
    <mergeCell ref="G472:G474"/>
    <mergeCell ref="AO469:AO471"/>
    <mergeCell ref="AN472:AN474"/>
    <mergeCell ref="H472:H474"/>
    <mergeCell ref="I472:I474"/>
    <mergeCell ref="J472:J474"/>
    <mergeCell ref="P472:P474"/>
    <mergeCell ref="V469:V471"/>
    <mergeCell ref="H469:H471"/>
    <mergeCell ref="I469:I471"/>
    <mergeCell ref="A472:A477"/>
    <mergeCell ref="B472:B477"/>
    <mergeCell ref="C472:C477"/>
    <mergeCell ref="D472:D474"/>
    <mergeCell ref="E472:E474"/>
    <mergeCell ref="F472:F474"/>
    <mergeCell ref="D475:D477"/>
    <mergeCell ref="E475:E477"/>
    <mergeCell ref="F475:F477"/>
    <mergeCell ref="J469:J471"/>
    <mergeCell ref="P469:P471"/>
    <mergeCell ref="AT470:AT471"/>
    <mergeCell ref="AU470:AU471"/>
    <mergeCell ref="AS470:AS471"/>
    <mergeCell ref="AP470:AP471"/>
    <mergeCell ref="AQ470:AQ471"/>
    <mergeCell ref="AR470:AR471"/>
    <mergeCell ref="G469:G471"/>
    <mergeCell ref="AS466:AS467"/>
    <mergeCell ref="AT466:AT467"/>
    <mergeCell ref="AO466:AO468"/>
    <mergeCell ref="V466:V468"/>
    <mergeCell ref="AB466:AB468"/>
    <mergeCell ref="AH466:AH468"/>
    <mergeCell ref="AB469:AB471"/>
    <mergeCell ref="AH469:AH471"/>
    <mergeCell ref="AN469:AN471"/>
    <mergeCell ref="AU466:AU467"/>
    <mergeCell ref="AP468:AP469"/>
    <mergeCell ref="AQ468:AQ469"/>
    <mergeCell ref="AR468:AR469"/>
    <mergeCell ref="AS468:AS469"/>
    <mergeCell ref="AT468:AT469"/>
    <mergeCell ref="AU468:AU469"/>
    <mergeCell ref="AP466:AP467"/>
    <mergeCell ref="AQ466:AQ467"/>
    <mergeCell ref="AR466:AR467"/>
    <mergeCell ref="G466:G468"/>
    <mergeCell ref="AO463:AO465"/>
    <mergeCell ref="AN466:AN468"/>
    <mergeCell ref="H466:H468"/>
    <mergeCell ref="I466:I468"/>
    <mergeCell ref="J466:J468"/>
    <mergeCell ref="P466:P468"/>
    <mergeCell ref="V463:V465"/>
    <mergeCell ref="H463:H465"/>
    <mergeCell ref="I463:I465"/>
    <mergeCell ref="A466:A471"/>
    <mergeCell ref="B466:B471"/>
    <mergeCell ref="C466:C471"/>
    <mergeCell ref="D466:D468"/>
    <mergeCell ref="E466:E468"/>
    <mergeCell ref="F466:F468"/>
    <mergeCell ref="D469:D471"/>
    <mergeCell ref="E469:E471"/>
    <mergeCell ref="F469:F471"/>
    <mergeCell ref="J463:J465"/>
    <mergeCell ref="P463:P465"/>
    <mergeCell ref="AT464:AT465"/>
    <mergeCell ref="AU464:AU465"/>
    <mergeCell ref="AS464:AS465"/>
    <mergeCell ref="AP464:AP465"/>
    <mergeCell ref="AQ464:AQ465"/>
    <mergeCell ref="AR464:AR465"/>
    <mergeCell ref="G463:G465"/>
    <mergeCell ref="AS460:AS461"/>
    <mergeCell ref="AT460:AT461"/>
    <mergeCell ref="AO460:AO462"/>
    <mergeCell ref="V460:V462"/>
    <mergeCell ref="AB460:AB462"/>
    <mergeCell ref="AH460:AH462"/>
    <mergeCell ref="AB463:AB465"/>
    <mergeCell ref="AH463:AH465"/>
    <mergeCell ref="AN463:AN465"/>
    <mergeCell ref="AU460:AU461"/>
    <mergeCell ref="AP462:AP463"/>
    <mergeCell ref="AQ462:AQ463"/>
    <mergeCell ref="AR462:AR463"/>
    <mergeCell ref="AS462:AS463"/>
    <mergeCell ref="AT462:AT463"/>
    <mergeCell ref="AU462:AU463"/>
    <mergeCell ref="AP460:AP461"/>
    <mergeCell ref="AQ460:AQ461"/>
    <mergeCell ref="AR460:AR461"/>
    <mergeCell ref="G460:G462"/>
    <mergeCell ref="AO457:AO459"/>
    <mergeCell ref="AN460:AN462"/>
    <mergeCell ref="H460:H462"/>
    <mergeCell ref="I460:I462"/>
    <mergeCell ref="J460:J462"/>
    <mergeCell ref="P460:P462"/>
    <mergeCell ref="V457:V459"/>
    <mergeCell ref="H457:H459"/>
    <mergeCell ref="I457:I459"/>
    <mergeCell ref="A460:A465"/>
    <mergeCell ref="B460:B465"/>
    <mergeCell ref="C460:C465"/>
    <mergeCell ref="D460:D462"/>
    <mergeCell ref="E460:E462"/>
    <mergeCell ref="F460:F462"/>
    <mergeCell ref="D463:D465"/>
    <mergeCell ref="E463:E465"/>
    <mergeCell ref="F463:F465"/>
    <mergeCell ref="J457:J459"/>
    <mergeCell ref="P457:P459"/>
    <mergeCell ref="AT458:AT459"/>
    <mergeCell ref="AU458:AU459"/>
    <mergeCell ref="AS458:AS459"/>
    <mergeCell ref="AP458:AP459"/>
    <mergeCell ref="AQ458:AQ459"/>
    <mergeCell ref="AR458:AR459"/>
    <mergeCell ref="G457:G459"/>
    <mergeCell ref="AS454:AS455"/>
    <mergeCell ref="AT454:AT455"/>
    <mergeCell ref="AO454:AO456"/>
    <mergeCell ref="V454:V456"/>
    <mergeCell ref="AB454:AB456"/>
    <mergeCell ref="AH454:AH456"/>
    <mergeCell ref="AB457:AB459"/>
    <mergeCell ref="AH457:AH459"/>
    <mergeCell ref="AN457:AN459"/>
    <mergeCell ref="AU454:AU455"/>
    <mergeCell ref="AP456:AP457"/>
    <mergeCell ref="AQ456:AQ457"/>
    <mergeCell ref="AR456:AR457"/>
    <mergeCell ref="AS456:AS457"/>
    <mergeCell ref="AT456:AT457"/>
    <mergeCell ref="AU456:AU457"/>
    <mergeCell ref="AP454:AP455"/>
    <mergeCell ref="AQ454:AQ455"/>
    <mergeCell ref="AR454:AR455"/>
    <mergeCell ref="G454:G456"/>
    <mergeCell ref="AO451:AO453"/>
    <mergeCell ref="AN454:AN456"/>
    <mergeCell ref="H454:H456"/>
    <mergeCell ref="I454:I456"/>
    <mergeCell ref="J454:J456"/>
    <mergeCell ref="P454:P456"/>
    <mergeCell ref="V451:V453"/>
    <mergeCell ref="H451:H453"/>
    <mergeCell ref="I451:I453"/>
    <mergeCell ref="A454:A459"/>
    <mergeCell ref="B454:B459"/>
    <mergeCell ref="C454:C459"/>
    <mergeCell ref="D454:D456"/>
    <mergeCell ref="E454:E456"/>
    <mergeCell ref="F454:F456"/>
    <mergeCell ref="D457:D459"/>
    <mergeCell ref="E457:E459"/>
    <mergeCell ref="F457:F459"/>
    <mergeCell ref="J451:J453"/>
    <mergeCell ref="P451:P453"/>
    <mergeCell ref="AT452:AT453"/>
    <mergeCell ref="AU452:AU453"/>
    <mergeCell ref="AS452:AS453"/>
    <mergeCell ref="AP452:AP453"/>
    <mergeCell ref="AQ452:AQ453"/>
    <mergeCell ref="AR452:AR453"/>
    <mergeCell ref="G451:G453"/>
    <mergeCell ref="AS448:AS449"/>
    <mergeCell ref="AT448:AT449"/>
    <mergeCell ref="AO448:AO450"/>
    <mergeCell ref="V448:V450"/>
    <mergeCell ref="AB448:AB450"/>
    <mergeCell ref="AH448:AH450"/>
    <mergeCell ref="AB451:AB453"/>
    <mergeCell ref="AH451:AH453"/>
    <mergeCell ref="AN451:AN453"/>
    <mergeCell ref="AU448:AU449"/>
    <mergeCell ref="AP450:AP451"/>
    <mergeCell ref="AQ450:AQ451"/>
    <mergeCell ref="AR450:AR451"/>
    <mergeCell ref="AS450:AS451"/>
    <mergeCell ref="AT450:AT451"/>
    <mergeCell ref="AU450:AU451"/>
    <mergeCell ref="AP448:AP449"/>
    <mergeCell ref="AQ448:AQ449"/>
    <mergeCell ref="AR448:AR449"/>
    <mergeCell ref="G448:G450"/>
    <mergeCell ref="AO445:AO447"/>
    <mergeCell ref="AN448:AN450"/>
    <mergeCell ref="H448:H450"/>
    <mergeCell ref="I448:I450"/>
    <mergeCell ref="J448:J450"/>
    <mergeCell ref="P448:P450"/>
    <mergeCell ref="V445:V447"/>
    <mergeCell ref="H445:H447"/>
    <mergeCell ref="I445:I447"/>
    <mergeCell ref="A448:A453"/>
    <mergeCell ref="B448:B453"/>
    <mergeCell ref="C448:C453"/>
    <mergeCell ref="D448:D450"/>
    <mergeCell ref="E448:E450"/>
    <mergeCell ref="F448:F450"/>
    <mergeCell ref="D451:D453"/>
    <mergeCell ref="E451:E453"/>
    <mergeCell ref="F451:F453"/>
    <mergeCell ref="J445:J447"/>
    <mergeCell ref="P445:P447"/>
    <mergeCell ref="AT446:AT447"/>
    <mergeCell ref="AU446:AU447"/>
    <mergeCell ref="AS446:AS447"/>
    <mergeCell ref="AP446:AP447"/>
    <mergeCell ref="AQ446:AQ447"/>
    <mergeCell ref="AR446:AR447"/>
    <mergeCell ref="G445:G447"/>
    <mergeCell ref="AS442:AS443"/>
    <mergeCell ref="AT442:AT443"/>
    <mergeCell ref="AO442:AO444"/>
    <mergeCell ref="V442:V444"/>
    <mergeCell ref="AB442:AB444"/>
    <mergeCell ref="AH442:AH444"/>
    <mergeCell ref="AB445:AB447"/>
    <mergeCell ref="AH445:AH447"/>
    <mergeCell ref="AN445:AN447"/>
    <mergeCell ref="AU442:AU443"/>
    <mergeCell ref="AP444:AP445"/>
    <mergeCell ref="AQ444:AQ445"/>
    <mergeCell ref="AR444:AR445"/>
    <mergeCell ref="AS444:AS445"/>
    <mergeCell ref="AT444:AT445"/>
    <mergeCell ref="AU444:AU445"/>
    <mergeCell ref="AP442:AP443"/>
    <mergeCell ref="AQ442:AQ443"/>
    <mergeCell ref="AR442:AR443"/>
    <mergeCell ref="G442:G444"/>
    <mergeCell ref="AO439:AO441"/>
    <mergeCell ref="AN442:AN444"/>
    <mergeCell ref="H442:H444"/>
    <mergeCell ref="I442:I444"/>
    <mergeCell ref="J442:J444"/>
    <mergeCell ref="P442:P444"/>
    <mergeCell ref="V439:V441"/>
    <mergeCell ref="H439:H441"/>
    <mergeCell ref="I439:I441"/>
    <mergeCell ref="A442:A447"/>
    <mergeCell ref="B442:B447"/>
    <mergeCell ref="C442:C447"/>
    <mergeCell ref="D442:D444"/>
    <mergeCell ref="E442:E444"/>
    <mergeCell ref="F442:F444"/>
    <mergeCell ref="D445:D447"/>
    <mergeCell ref="E445:E447"/>
    <mergeCell ref="F445:F447"/>
    <mergeCell ref="J439:J441"/>
    <mergeCell ref="P439:P441"/>
    <mergeCell ref="AT440:AT441"/>
    <mergeCell ref="AU440:AU441"/>
    <mergeCell ref="AS440:AS441"/>
    <mergeCell ref="AP440:AP441"/>
    <mergeCell ref="AQ440:AQ441"/>
    <mergeCell ref="AR440:AR441"/>
    <mergeCell ref="G439:G441"/>
    <mergeCell ref="AS436:AS437"/>
    <mergeCell ref="AT436:AT437"/>
    <mergeCell ref="AO436:AO438"/>
    <mergeCell ref="V436:V438"/>
    <mergeCell ref="AB436:AB438"/>
    <mergeCell ref="AH436:AH438"/>
    <mergeCell ref="AB439:AB441"/>
    <mergeCell ref="AH439:AH441"/>
    <mergeCell ref="AN439:AN441"/>
    <mergeCell ref="AU436:AU437"/>
    <mergeCell ref="AP438:AP439"/>
    <mergeCell ref="AQ438:AQ439"/>
    <mergeCell ref="AR438:AR439"/>
    <mergeCell ref="AS438:AS439"/>
    <mergeCell ref="AT438:AT439"/>
    <mergeCell ref="AU438:AU439"/>
    <mergeCell ref="AP436:AP437"/>
    <mergeCell ref="AQ436:AQ437"/>
    <mergeCell ref="AR436:AR437"/>
    <mergeCell ref="G436:G438"/>
    <mergeCell ref="AO433:AO435"/>
    <mergeCell ref="AN436:AN438"/>
    <mergeCell ref="H436:H438"/>
    <mergeCell ref="I436:I438"/>
    <mergeCell ref="J436:J438"/>
    <mergeCell ref="P436:P438"/>
    <mergeCell ref="V433:V435"/>
    <mergeCell ref="H433:H435"/>
    <mergeCell ref="I433:I435"/>
    <mergeCell ref="A436:A441"/>
    <mergeCell ref="B436:B441"/>
    <mergeCell ref="C436:C441"/>
    <mergeCell ref="D436:D438"/>
    <mergeCell ref="E436:E438"/>
    <mergeCell ref="F436:F438"/>
    <mergeCell ref="D439:D441"/>
    <mergeCell ref="E439:E441"/>
    <mergeCell ref="F439:F441"/>
    <mergeCell ref="J433:J435"/>
    <mergeCell ref="P433:P435"/>
    <mergeCell ref="AT434:AT435"/>
    <mergeCell ref="AU434:AU435"/>
    <mergeCell ref="AS434:AS435"/>
    <mergeCell ref="AP434:AP435"/>
    <mergeCell ref="AQ434:AQ435"/>
    <mergeCell ref="AR434:AR435"/>
    <mergeCell ref="G433:G435"/>
    <mergeCell ref="AS430:AS431"/>
    <mergeCell ref="AT430:AT431"/>
    <mergeCell ref="AO430:AO432"/>
    <mergeCell ref="V430:V432"/>
    <mergeCell ref="AB430:AB432"/>
    <mergeCell ref="AH430:AH432"/>
    <mergeCell ref="AB433:AB435"/>
    <mergeCell ref="AH433:AH435"/>
    <mergeCell ref="AN433:AN435"/>
    <mergeCell ref="AU430:AU431"/>
    <mergeCell ref="AP432:AP433"/>
    <mergeCell ref="AQ432:AQ433"/>
    <mergeCell ref="AR432:AR433"/>
    <mergeCell ref="AS432:AS433"/>
    <mergeCell ref="AT432:AT433"/>
    <mergeCell ref="AU432:AU433"/>
    <mergeCell ref="AP430:AP431"/>
    <mergeCell ref="AQ430:AQ431"/>
    <mergeCell ref="AR430:AR431"/>
    <mergeCell ref="G430:G432"/>
    <mergeCell ref="AO427:AO429"/>
    <mergeCell ref="AN430:AN432"/>
    <mergeCell ref="H430:H432"/>
    <mergeCell ref="I430:I432"/>
    <mergeCell ref="J430:J432"/>
    <mergeCell ref="P430:P432"/>
    <mergeCell ref="V427:V429"/>
    <mergeCell ref="H427:H429"/>
    <mergeCell ref="I427:I429"/>
    <mergeCell ref="A430:A435"/>
    <mergeCell ref="B430:B435"/>
    <mergeCell ref="C430:C435"/>
    <mergeCell ref="D430:D432"/>
    <mergeCell ref="E430:E432"/>
    <mergeCell ref="F430:F432"/>
    <mergeCell ref="D433:D435"/>
    <mergeCell ref="E433:E435"/>
    <mergeCell ref="F433:F435"/>
    <mergeCell ref="J427:J429"/>
    <mergeCell ref="P427:P429"/>
    <mergeCell ref="AT428:AT429"/>
    <mergeCell ref="AU428:AU429"/>
    <mergeCell ref="AS428:AS429"/>
    <mergeCell ref="AP428:AP429"/>
    <mergeCell ref="AQ428:AQ429"/>
    <mergeCell ref="AR428:AR429"/>
    <mergeCell ref="G427:G429"/>
    <mergeCell ref="AS424:AS425"/>
    <mergeCell ref="AT424:AT425"/>
    <mergeCell ref="AO424:AO426"/>
    <mergeCell ref="V424:V426"/>
    <mergeCell ref="AB424:AB426"/>
    <mergeCell ref="AH424:AH426"/>
    <mergeCell ref="AB427:AB429"/>
    <mergeCell ref="AH427:AH429"/>
    <mergeCell ref="AN427:AN429"/>
    <mergeCell ref="AU424:AU425"/>
    <mergeCell ref="AP426:AP427"/>
    <mergeCell ref="AQ426:AQ427"/>
    <mergeCell ref="AR426:AR427"/>
    <mergeCell ref="AS426:AS427"/>
    <mergeCell ref="AT426:AT427"/>
    <mergeCell ref="AU426:AU427"/>
    <mergeCell ref="AP424:AP425"/>
    <mergeCell ref="AQ424:AQ425"/>
    <mergeCell ref="AR424:AR425"/>
    <mergeCell ref="G424:G426"/>
    <mergeCell ref="AO421:AO423"/>
    <mergeCell ref="AN424:AN426"/>
    <mergeCell ref="H424:H426"/>
    <mergeCell ref="I424:I426"/>
    <mergeCell ref="J424:J426"/>
    <mergeCell ref="P424:P426"/>
    <mergeCell ref="V421:V423"/>
    <mergeCell ref="H421:H423"/>
    <mergeCell ref="I421:I423"/>
    <mergeCell ref="A424:A429"/>
    <mergeCell ref="B424:B429"/>
    <mergeCell ref="C424:C429"/>
    <mergeCell ref="D424:D426"/>
    <mergeCell ref="E424:E426"/>
    <mergeCell ref="F424:F426"/>
    <mergeCell ref="D427:D429"/>
    <mergeCell ref="E427:E429"/>
    <mergeCell ref="F427:F429"/>
    <mergeCell ref="J421:J423"/>
    <mergeCell ref="P421:P423"/>
    <mergeCell ref="AT422:AT423"/>
    <mergeCell ref="AU422:AU423"/>
    <mergeCell ref="AS422:AS423"/>
    <mergeCell ref="AP422:AP423"/>
    <mergeCell ref="AQ422:AQ423"/>
    <mergeCell ref="AR422:AR423"/>
    <mergeCell ref="G421:G423"/>
    <mergeCell ref="AS418:AS419"/>
    <mergeCell ref="AT418:AT419"/>
    <mergeCell ref="AO418:AO420"/>
    <mergeCell ref="V418:V420"/>
    <mergeCell ref="AB418:AB420"/>
    <mergeCell ref="AH418:AH420"/>
    <mergeCell ref="AB421:AB423"/>
    <mergeCell ref="AH421:AH423"/>
    <mergeCell ref="AN421:AN423"/>
    <mergeCell ref="AU418:AU419"/>
    <mergeCell ref="AP420:AP421"/>
    <mergeCell ref="AQ420:AQ421"/>
    <mergeCell ref="AR420:AR421"/>
    <mergeCell ref="AS420:AS421"/>
    <mergeCell ref="AT420:AT421"/>
    <mergeCell ref="AU420:AU421"/>
    <mergeCell ref="AP418:AP419"/>
    <mergeCell ref="AQ418:AQ419"/>
    <mergeCell ref="AR418:AR419"/>
    <mergeCell ref="G418:G420"/>
    <mergeCell ref="AO415:AO417"/>
    <mergeCell ref="AN418:AN420"/>
    <mergeCell ref="H418:H420"/>
    <mergeCell ref="I418:I420"/>
    <mergeCell ref="J418:J420"/>
    <mergeCell ref="P418:P420"/>
    <mergeCell ref="V415:V417"/>
    <mergeCell ref="H415:H417"/>
    <mergeCell ref="I415:I417"/>
    <mergeCell ref="A418:A423"/>
    <mergeCell ref="B418:B423"/>
    <mergeCell ref="C418:C423"/>
    <mergeCell ref="D418:D420"/>
    <mergeCell ref="E418:E420"/>
    <mergeCell ref="F418:F420"/>
    <mergeCell ref="D421:D423"/>
    <mergeCell ref="E421:E423"/>
    <mergeCell ref="F421:F423"/>
    <mergeCell ref="J415:J417"/>
    <mergeCell ref="P415:P417"/>
    <mergeCell ref="AT416:AT417"/>
    <mergeCell ref="AU416:AU417"/>
    <mergeCell ref="AS416:AS417"/>
    <mergeCell ref="AP416:AP417"/>
    <mergeCell ref="AQ416:AQ417"/>
    <mergeCell ref="AR416:AR417"/>
    <mergeCell ref="G415:G417"/>
    <mergeCell ref="AS412:AS413"/>
    <mergeCell ref="AT412:AT413"/>
    <mergeCell ref="AO412:AO414"/>
    <mergeCell ref="V412:V414"/>
    <mergeCell ref="AB412:AB414"/>
    <mergeCell ref="AH412:AH414"/>
    <mergeCell ref="AB415:AB417"/>
    <mergeCell ref="AH415:AH417"/>
    <mergeCell ref="AN415:AN417"/>
    <mergeCell ref="AU412:AU413"/>
    <mergeCell ref="AP414:AP415"/>
    <mergeCell ref="AQ414:AQ415"/>
    <mergeCell ref="AR414:AR415"/>
    <mergeCell ref="AS414:AS415"/>
    <mergeCell ref="AT414:AT415"/>
    <mergeCell ref="AU414:AU415"/>
    <mergeCell ref="AP412:AP413"/>
    <mergeCell ref="AQ412:AQ413"/>
    <mergeCell ref="AR412:AR413"/>
    <mergeCell ref="G412:G414"/>
    <mergeCell ref="AO409:AO411"/>
    <mergeCell ref="AN412:AN414"/>
    <mergeCell ref="H412:H414"/>
    <mergeCell ref="I412:I414"/>
    <mergeCell ref="J412:J414"/>
    <mergeCell ref="P412:P414"/>
    <mergeCell ref="V409:V411"/>
    <mergeCell ref="H409:H411"/>
    <mergeCell ref="I409:I411"/>
    <mergeCell ref="A412:A417"/>
    <mergeCell ref="B412:B417"/>
    <mergeCell ref="C412:C417"/>
    <mergeCell ref="D412:D414"/>
    <mergeCell ref="E412:E414"/>
    <mergeCell ref="F412:F414"/>
    <mergeCell ref="D415:D417"/>
    <mergeCell ref="E415:E417"/>
    <mergeCell ref="F415:F417"/>
    <mergeCell ref="J409:J411"/>
    <mergeCell ref="P409:P411"/>
    <mergeCell ref="AT410:AT411"/>
    <mergeCell ref="AU410:AU411"/>
    <mergeCell ref="AS410:AS411"/>
    <mergeCell ref="AP410:AP411"/>
    <mergeCell ref="AQ410:AQ411"/>
    <mergeCell ref="AR410:AR411"/>
    <mergeCell ref="G409:G411"/>
    <mergeCell ref="AS406:AS407"/>
    <mergeCell ref="AT406:AT407"/>
    <mergeCell ref="AO406:AO408"/>
    <mergeCell ref="V406:V408"/>
    <mergeCell ref="AB406:AB408"/>
    <mergeCell ref="AH406:AH408"/>
    <mergeCell ref="AB409:AB411"/>
    <mergeCell ref="AH409:AH411"/>
    <mergeCell ref="AN409:AN411"/>
    <mergeCell ref="AU406:AU407"/>
    <mergeCell ref="AP408:AP409"/>
    <mergeCell ref="AQ408:AQ409"/>
    <mergeCell ref="AR408:AR409"/>
    <mergeCell ref="AS408:AS409"/>
    <mergeCell ref="AT408:AT409"/>
    <mergeCell ref="AU408:AU409"/>
    <mergeCell ref="AP406:AP407"/>
    <mergeCell ref="AQ406:AQ407"/>
    <mergeCell ref="AR406:AR407"/>
    <mergeCell ref="G406:G408"/>
    <mergeCell ref="AO403:AO405"/>
    <mergeCell ref="AN406:AN408"/>
    <mergeCell ref="H406:H408"/>
    <mergeCell ref="I406:I408"/>
    <mergeCell ref="J406:J408"/>
    <mergeCell ref="P406:P408"/>
    <mergeCell ref="V403:V405"/>
    <mergeCell ref="H403:H405"/>
    <mergeCell ref="I403:I405"/>
    <mergeCell ref="A406:A411"/>
    <mergeCell ref="B406:B411"/>
    <mergeCell ref="C406:C411"/>
    <mergeCell ref="D406:D408"/>
    <mergeCell ref="E406:E408"/>
    <mergeCell ref="F406:F408"/>
    <mergeCell ref="D409:D411"/>
    <mergeCell ref="E409:E411"/>
    <mergeCell ref="F409:F411"/>
    <mergeCell ref="J403:J405"/>
    <mergeCell ref="P403:P405"/>
    <mergeCell ref="AT404:AT405"/>
    <mergeCell ref="AU404:AU405"/>
    <mergeCell ref="AS404:AS405"/>
    <mergeCell ref="AP404:AP405"/>
    <mergeCell ref="AQ404:AQ405"/>
    <mergeCell ref="AR404:AR405"/>
    <mergeCell ref="G403:G405"/>
    <mergeCell ref="AS400:AS401"/>
    <mergeCell ref="AT400:AT401"/>
    <mergeCell ref="AO400:AO402"/>
    <mergeCell ref="V400:V402"/>
    <mergeCell ref="AB400:AB402"/>
    <mergeCell ref="AH400:AH402"/>
    <mergeCell ref="AB403:AB405"/>
    <mergeCell ref="AH403:AH405"/>
    <mergeCell ref="AN403:AN405"/>
    <mergeCell ref="AU400:AU401"/>
    <mergeCell ref="AP402:AP403"/>
    <mergeCell ref="AQ402:AQ403"/>
    <mergeCell ref="AR402:AR403"/>
    <mergeCell ref="AS402:AS403"/>
    <mergeCell ref="AT402:AT403"/>
    <mergeCell ref="AU402:AU403"/>
    <mergeCell ref="AP400:AP401"/>
    <mergeCell ref="AQ400:AQ401"/>
    <mergeCell ref="AR400:AR401"/>
    <mergeCell ref="G400:G402"/>
    <mergeCell ref="AO397:AO399"/>
    <mergeCell ref="AN400:AN402"/>
    <mergeCell ref="H400:H402"/>
    <mergeCell ref="I400:I402"/>
    <mergeCell ref="J400:J402"/>
    <mergeCell ref="P400:P402"/>
    <mergeCell ref="V397:V399"/>
    <mergeCell ref="H397:H399"/>
    <mergeCell ref="I397:I399"/>
    <mergeCell ref="A400:A405"/>
    <mergeCell ref="B400:B405"/>
    <mergeCell ref="C400:C405"/>
    <mergeCell ref="D400:D402"/>
    <mergeCell ref="E400:E402"/>
    <mergeCell ref="F400:F402"/>
    <mergeCell ref="D403:D405"/>
    <mergeCell ref="E403:E405"/>
    <mergeCell ref="F403:F405"/>
    <mergeCell ref="J397:J399"/>
    <mergeCell ref="P397:P399"/>
    <mergeCell ref="AT398:AT399"/>
    <mergeCell ref="AU398:AU399"/>
    <mergeCell ref="AS398:AS399"/>
    <mergeCell ref="AP398:AP399"/>
    <mergeCell ref="AQ398:AQ399"/>
    <mergeCell ref="AR398:AR399"/>
    <mergeCell ref="G397:G399"/>
    <mergeCell ref="AS394:AS395"/>
    <mergeCell ref="AT394:AT395"/>
    <mergeCell ref="AO394:AO396"/>
    <mergeCell ref="V394:V396"/>
    <mergeCell ref="AB394:AB396"/>
    <mergeCell ref="AH394:AH396"/>
    <mergeCell ref="AB397:AB399"/>
    <mergeCell ref="AH397:AH399"/>
    <mergeCell ref="AN397:AN399"/>
    <mergeCell ref="AU394:AU395"/>
    <mergeCell ref="AP396:AP397"/>
    <mergeCell ref="AQ396:AQ397"/>
    <mergeCell ref="AR396:AR397"/>
    <mergeCell ref="AS396:AS397"/>
    <mergeCell ref="AT396:AT397"/>
    <mergeCell ref="AU396:AU397"/>
    <mergeCell ref="AP394:AP395"/>
    <mergeCell ref="AQ394:AQ395"/>
    <mergeCell ref="AR394:AR395"/>
    <mergeCell ref="G394:G396"/>
    <mergeCell ref="AO391:AO393"/>
    <mergeCell ref="AN394:AN396"/>
    <mergeCell ref="H394:H396"/>
    <mergeCell ref="I394:I396"/>
    <mergeCell ref="J394:J396"/>
    <mergeCell ref="P394:P396"/>
    <mergeCell ref="V391:V393"/>
    <mergeCell ref="H391:H393"/>
    <mergeCell ref="I391:I393"/>
    <mergeCell ref="A394:A399"/>
    <mergeCell ref="B394:B399"/>
    <mergeCell ref="C394:C399"/>
    <mergeCell ref="D394:D396"/>
    <mergeCell ref="E394:E396"/>
    <mergeCell ref="F394:F396"/>
    <mergeCell ref="D397:D399"/>
    <mergeCell ref="E397:E399"/>
    <mergeCell ref="F397:F399"/>
    <mergeCell ref="J391:J393"/>
    <mergeCell ref="P391:P393"/>
    <mergeCell ref="AT392:AT393"/>
    <mergeCell ref="AU392:AU393"/>
    <mergeCell ref="AS392:AS393"/>
    <mergeCell ref="AP392:AP393"/>
    <mergeCell ref="AQ392:AQ393"/>
    <mergeCell ref="AR392:AR393"/>
    <mergeCell ref="G391:G393"/>
    <mergeCell ref="AS388:AS389"/>
    <mergeCell ref="AT388:AT389"/>
    <mergeCell ref="AO388:AO390"/>
    <mergeCell ref="V388:V390"/>
    <mergeCell ref="AB388:AB390"/>
    <mergeCell ref="AH388:AH390"/>
    <mergeCell ref="AB391:AB393"/>
    <mergeCell ref="AH391:AH393"/>
    <mergeCell ref="AN391:AN393"/>
    <mergeCell ref="AU388:AU389"/>
    <mergeCell ref="AP390:AP391"/>
    <mergeCell ref="AQ390:AQ391"/>
    <mergeCell ref="AR390:AR391"/>
    <mergeCell ref="AS390:AS391"/>
    <mergeCell ref="AT390:AT391"/>
    <mergeCell ref="AU390:AU391"/>
    <mergeCell ref="AP388:AP389"/>
    <mergeCell ref="AQ388:AQ389"/>
    <mergeCell ref="AR388:AR389"/>
    <mergeCell ref="G388:G390"/>
    <mergeCell ref="AO385:AO387"/>
    <mergeCell ref="AN388:AN390"/>
    <mergeCell ref="H388:H390"/>
    <mergeCell ref="I388:I390"/>
    <mergeCell ref="J388:J390"/>
    <mergeCell ref="P388:P390"/>
    <mergeCell ref="V385:V387"/>
    <mergeCell ref="H385:H387"/>
    <mergeCell ref="I385:I387"/>
    <mergeCell ref="A388:A393"/>
    <mergeCell ref="B388:B393"/>
    <mergeCell ref="C388:C393"/>
    <mergeCell ref="D388:D390"/>
    <mergeCell ref="E388:E390"/>
    <mergeCell ref="F388:F390"/>
    <mergeCell ref="D391:D393"/>
    <mergeCell ref="E391:E393"/>
    <mergeCell ref="F391:F393"/>
    <mergeCell ref="J385:J387"/>
    <mergeCell ref="P385:P387"/>
    <mergeCell ref="AT386:AT387"/>
    <mergeCell ref="AU386:AU387"/>
    <mergeCell ref="AS386:AS387"/>
    <mergeCell ref="AP386:AP387"/>
    <mergeCell ref="AQ386:AQ387"/>
    <mergeCell ref="AR386:AR387"/>
    <mergeCell ref="G385:G387"/>
    <mergeCell ref="AS382:AS383"/>
    <mergeCell ref="AT382:AT383"/>
    <mergeCell ref="AO382:AO384"/>
    <mergeCell ref="V382:V384"/>
    <mergeCell ref="AB382:AB384"/>
    <mergeCell ref="AH382:AH384"/>
    <mergeCell ref="AB385:AB387"/>
    <mergeCell ref="AH385:AH387"/>
    <mergeCell ref="AN385:AN387"/>
    <mergeCell ref="AU382:AU383"/>
    <mergeCell ref="AP384:AP385"/>
    <mergeCell ref="AQ384:AQ385"/>
    <mergeCell ref="AR384:AR385"/>
    <mergeCell ref="AS384:AS385"/>
    <mergeCell ref="AT384:AT385"/>
    <mergeCell ref="AU384:AU385"/>
    <mergeCell ref="AP382:AP383"/>
    <mergeCell ref="AQ382:AQ383"/>
    <mergeCell ref="AR382:AR383"/>
    <mergeCell ref="G382:G384"/>
    <mergeCell ref="AO379:AO381"/>
    <mergeCell ref="AN382:AN384"/>
    <mergeCell ref="H382:H384"/>
    <mergeCell ref="I382:I384"/>
    <mergeCell ref="J382:J384"/>
    <mergeCell ref="P382:P384"/>
    <mergeCell ref="V379:V381"/>
    <mergeCell ref="H379:H381"/>
    <mergeCell ref="I379:I381"/>
    <mergeCell ref="A382:A387"/>
    <mergeCell ref="B382:B387"/>
    <mergeCell ref="C382:C387"/>
    <mergeCell ref="D382:D384"/>
    <mergeCell ref="E382:E384"/>
    <mergeCell ref="F382:F384"/>
    <mergeCell ref="D385:D387"/>
    <mergeCell ref="E385:E387"/>
    <mergeCell ref="F385:F387"/>
    <mergeCell ref="J379:J381"/>
    <mergeCell ref="P379:P381"/>
    <mergeCell ref="AT380:AT381"/>
    <mergeCell ref="AU380:AU381"/>
    <mergeCell ref="AS380:AS381"/>
    <mergeCell ref="AP380:AP381"/>
    <mergeCell ref="AQ380:AQ381"/>
    <mergeCell ref="AR380:AR381"/>
    <mergeCell ref="G379:G381"/>
    <mergeCell ref="AS376:AS377"/>
    <mergeCell ref="AT376:AT377"/>
    <mergeCell ref="AO376:AO378"/>
    <mergeCell ref="V376:V378"/>
    <mergeCell ref="AB376:AB378"/>
    <mergeCell ref="AH376:AH378"/>
    <mergeCell ref="AB379:AB381"/>
    <mergeCell ref="AH379:AH381"/>
    <mergeCell ref="AN379:AN381"/>
    <mergeCell ref="AU376:AU377"/>
    <mergeCell ref="AP378:AP379"/>
    <mergeCell ref="AQ378:AQ379"/>
    <mergeCell ref="AR378:AR379"/>
    <mergeCell ref="AS378:AS379"/>
    <mergeCell ref="AT378:AT379"/>
    <mergeCell ref="AU378:AU379"/>
    <mergeCell ref="AP376:AP377"/>
    <mergeCell ref="AQ376:AQ377"/>
    <mergeCell ref="AR376:AR377"/>
    <mergeCell ref="G376:G378"/>
    <mergeCell ref="AO373:AO375"/>
    <mergeCell ref="AN376:AN378"/>
    <mergeCell ref="H376:H378"/>
    <mergeCell ref="I376:I378"/>
    <mergeCell ref="J376:J378"/>
    <mergeCell ref="P376:P378"/>
    <mergeCell ref="V373:V375"/>
    <mergeCell ref="H373:H375"/>
    <mergeCell ref="I373:I375"/>
    <mergeCell ref="A376:A381"/>
    <mergeCell ref="B376:B381"/>
    <mergeCell ref="C376:C381"/>
    <mergeCell ref="D376:D378"/>
    <mergeCell ref="E376:E378"/>
    <mergeCell ref="F376:F378"/>
    <mergeCell ref="D379:D381"/>
    <mergeCell ref="E379:E381"/>
    <mergeCell ref="F379:F381"/>
    <mergeCell ref="J373:J375"/>
    <mergeCell ref="P373:P375"/>
    <mergeCell ref="AT374:AT375"/>
    <mergeCell ref="AU374:AU375"/>
    <mergeCell ref="AS374:AS375"/>
    <mergeCell ref="AP374:AP375"/>
    <mergeCell ref="AQ374:AQ375"/>
    <mergeCell ref="AR374:AR375"/>
    <mergeCell ref="G373:G375"/>
    <mergeCell ref="AS370:AS371"/>
    <mergeCell ref="AT370:AT371"/>
    <mergeCell ref="AO370:AO372"/>
    <mergeCell ref="V370:V372"/>
    <mergeCell ref="AB370:AB372"/>
    <mergeCell ref="AH370:AH372"/>
    <mergeCell ref="AB373:AB375"/>
    <mergeCell ref="AH373:AH375"/>
    <mergeCell ref="AN373:AN375"/>
    <mergeCell ref="AU370:AU371"/>
    <mergeCell ref="AP372:AP373"/>
    <mergeCell ref="AQ372:AQ373"/>
    <mergeCell ref="AR372:AR373"/>
    <mergeCell ref="AS372:AS373"/>
    <mergeCell ref="AT372:AT373"/>
    <mergeCell ref="AU372:AU373"/>
    <mergeCell ref="AP370:AP371"/>
    <mergeCell ref="AQ370:AQ371"/>
    <mergeCell ref="AR370:AR371"/>
    <mergeCell ref="G370:G372"/>
    <mergeCell ref="AO367:AO369"/>
    <mergeCell ref="AN370:AN372"/>
    <mergeCell ref="H370:H372"/>
    <mergeCell ref="I370:I372"/>
    <mergeCell ref="J370:J372"/>
    <mergeCell ref="P370:P372"/>
    <mergeCell ref="V367:V369"/>
    <mergeCell ref="H367:H369"/>
    <mergeCell ref="I367:I369"/>
    <mergeCell ref="A370:A375"/>
    <mergeCell ref="B370:B375"/>
    <mergeCell ref="C370:C375"/>
    <mergeCell ref="D370:D372"/>
    <mergeCell ref="E370:E372"/>
    <mergeCell ref="F370:F372"/>
    <mergeCell ref="D373:D375"/>
    <mergeCell ref="E373:E375"/>
    <mergeCell ref="F373:F375"/>
    <mergeCell ref="J367:J369"/>
    <mergeCell ref="P367:P369"/>
    <mergeCell ref="AT368:AT369"/>
    <mergeCell ref="AU368:AU369"/>
    <mergeCell ref="AS368:AS369"/>
    <mergeCell ref="AP368:AP369"/>
    <mergeCell ref="AQ368:AQ369"/>
    <mergeCell ref="AR368:AR369"/>
    <mergeCell ref="G367:G369"/>
    <mergeCell ref="AS364:AS365"/>
    <mergeCell ref="AT364:AT365"/>
    <mergeCell ref="AO364:AO366"/>
    <mergeCell ref="V364:V366"/>
    <mergeCell ref="AB364:AB366"/>
    <mergeCell ref="AH364:AH366"/>
    <mergeCell ref="AB367:AB369"/>
    <mergeCell ref="AH367:AH369"/>
    <mergeCell ref="AN367:AN369"/>
    <mergeCell ref="AU364:AU365"/>
    <mergeCell ref="AP366:AP367"/>
    <mergeCell ref="AQ366:AQ367"/>
    <mergeCell ref="AR366:AR367"/>
    <mergeCell ref="AS366:AS367"/>
    <mergeCell ref="AT366:AT367"/>
    <mergeCell ref="AU366:AU367"/>
    <mergeCell ref="AP364:AP365"/>
    <mergeCell ref="AQ364:AQ365"/>
    <mergeCell ref="AR364:AR365"/>
    <mergeCell ref="G364:G366"/>
    <mergeCell ref="AO361:AO363"/>
    <mergeCell ref="AN364:AN366"/>
    <mergeCell ref="H364:H366"/>
    <mergeCell ref="I364:I366"/>
    <mergeCell ref="J364:J366"/>
    <mergeCell ref="P364:P366"/>
    <mergeCell ref="V361:V363"/>
    <mergeCell ref="H361:H363"/>
    <mergeCell ref="I361:I363"/>
    <mergeCell ref="A364:A369"/>
    <mergeCell ref="B364:B369"/>
    <mergeCell ref="C364:C369"/>
    <mergeCell ref="D364:D366"/>
    <mergeCell ref="E364:E366"/>
    <mergeCell ref="F364:F366"/>
    <mergeCell ref="D367:D369"/>
    <mergeCell ref="E367:E369"/>
    <mergeCell ref="F367:F369"/>
    <mergeCell ref="J361:J363"/>
    <mergeCell ref="P361:P363"/>
    <mergeCell ref="AT362:AT363"/>
    <mergeCell ref="AU362:AU363"/>
    <mergeCell ref="AS362:AS363"/>
    <mergeCell ref="AP362:AP363"/>
    <mergeCell ref="AQ362:AQ363"/>
    <mergeCell ref="AR362:AR363"/>
    <mergeCell ref="G361:G363"/>
    <mergeCell ref="AS358:AS359"/>
    <mergeCell ref="AT358:AT359"/>
    <mergeCell ref="AO358:AO360"/>
    <mergeCell ref="V358:V360"/>
    <mergeCell ref="AB358:AB360"/>
    <mergeCell ref="AH358:AH360"/>
    <mergeCell ref="AB361:AB363"/>
    <mergeCell ref="AH361:AH363"/>
    <mergeCell ref="AN361:AN363"/>
    <mergeCell ref="AU358:AU359"/>
    <mergeCell ref="AP360:AP361"/>
    <mergeCell ref="AQ360:AQ361"/>
    <mergeCell ref="AR360:AR361"/>
    <mergeCell ref="AS360:AS361"/>
    <mergeCell ref="AT360:AT361"/>
    <mergeCell ref="AU360:AU361"/>
    <mergeCell ref="AP358:AP359"/>
    <mergeCell ref="AQ358:AQ359"/>
    <mergeCell ref="AR358:AR359"/>
    <mergeCell ref="G358:G360"/>
    <mergeCell ref="AO355:AO357"/>
    <mergeCell ref="AN358:AN360"/>
    <mergeCell ref="H358:H360"/>
    <mergeCell ref="I358:I360"/>
    <mergeCell ref="J358:J360"/>
    <mergeCell ref="P358:P360"/>
    <mergeCell ref="V355:V357"/>
    <mergeCell ref="H355:H357"/>
    <mergeCell ref="I355:I357"/>
    <mergeCell ref="A358:A363"/>
    <mergeCell ref="B358:B363"/>
    <mergeCell ref="C358:C363"/>
    <mergeCell ref="D358:D360"/>
    <mergeCell ref="E358:E360"/>
    <mergeCell ref="F358:F360"/>
    <mergeCell ref="D361:D363"/>
    <mergeCell ref="E361:E363"/>
    <mergeCell ref="F361:F363"/>
    <mergeCell ref="J355:J357"/>
    <mergeCell ref="P355:P357"/>
    <mergeCell ref="AT356:AT357"/>
    <mergeCell ref="AU356:AU357"/>
    <mergeCell ref="AS356:AS357"/>
    <mergeCell ref="AP356:AP357"/>
    <mergeCell ref="AQ356:AQ357"/>
    <mergeCell ref="AR356:AR357"/>
    <mergeCell ref="G355:G357"/>
    <mergeCell ref="AS352:AS353"/>
    <mergeCell ref="AT352:AT353"/>
    <mergeCell ref="AO352:AO354"/>
    <mergeCell ref="V352:V354"/>
    <mergeCell ref="AB352:AB354"/>
    <mergeCell ref="AH352:AH354"/>
    <mergeCell ref="AB355:AB357"/>
    <mergeCell ref="AH355:AH357"/>
    <mergeCell ref="AN355:AN357"/>
    <mergeCell ref="AU352:AU353"/>
    <mergeCell ref="AP354:AP355"/>
    <mergeCell ref="AQ354:AQ355"/>
    <mergeCell ref="AR354:AR355"/>
    <mergeCell ref="AS354:AS355"/>
    <mergeCell ref="AT354:AT355"/>
    <mergeCell ref="AU354:AU355"/>
    <mergeCell ref="AP352:AP353"/>
    <mergeCell ref="AQ352:AQ353"/>
    <mergeCell ref="AR352:AR353"/>
    <mergeCell ref="G352:G354"/>
    <mergeCell ref="AO349:AO351"/>
    <mergeCell ref="AN352:AN354"/>
    <mergeCell ref="H352:H354"/>
    <mergeCell ref="I352:I354"/>
    <mergeCell ref="J352:J354"/>
    <mergeCell ref="P352:P354"/>
    <mergeCell ref="V349:V351"/>
    <mergeCell ref="H349:H351"/>
    <mergeCell ref="I349:I351"/>
    <mergeCell ref="A352:A357"/>
    <mergeCell ref="B352:B357"/>
    <mergeCell ref="C352:C357"/>
    <mergeCell ref="D352:D354"/>
    <mergeCell ref="E352:E354"/>
    <mergeCell ref="F352:F354"/>
    <mergeCell ref="D355:D357"/>
    <mergeCell ref="E355:E357"/>
    <mergeCell ref="F355:F357"/>
    <mergeCell ref="J349:J351"/>
    <mergeCell ref="P349:P351"/>
    <mergeCell ref="AT350:AT351"/>
    <mergeCell ref="AU350:AU351"/>
    <mergeCell ref="AS350:AS351"/>
    <mergeCell ref="AP350:AP351"/>
    <mergeCell ref="AQ350:AQ351"/>
    <mergeCell ref="AR350:AR351"/>
    <mergeCell ref="G349:G351"/>
    <mergeCell ref="AS346:AS347"/>
    <mergeCell ref="AT346:AT347"/>
    <mergeCell ref="AO346:AO348"/>
    <mergeCell ref="V346:V348"/>
    <mergeCell ref="AB346:AB348"/>
    <mergeCell ref="AH346:AH348"/>
    <mergeCell ref="AB349:AB351"/>
    <mergeCell ref="AH349:AH351"/>
    <mergeCell ref="AN349:AN351"/>
    <mergeCell ref="AU346:AU347"/>
    <mergeCell ref="AP348:AP349"/>
    <mergeCell ref="AQ348:AQ349"/>
    <mergeCell ref="AR348:AR349"/>
    <mergeCell ref="AS348:AS349"/>
    <mergeCell ref="AT348:AT349"/>
    <mergeCell ref="AU348:AU349"/>
    <mergeCell ref="AP346:AP347"/>
    <mergeCell ref="AQ346:AQ347"/>
    <mergeCell ref="AR346:AR347"/>
    <mergeCell ref="G346:G348"/>
    <mergeCell ref="AO343:AO345"/>
    <mergeCell ref="AN346:AN348"/>
    <mergeCell ref="H346:H348"/>
    <mergeCell ref="I346:I348"/>
    <mergeCell ref="J346:J348"/>
    <mergeCell ref="P346:P348"/>
    <mergeCell ref="V343:V345"/>
    <mergeCell ref="H343:H345"/>
    <mergeCell ref="I343:I345"/>
    <mergeCell ref="A346:A351"/>
    <mergeCell ref="B346:B351"/>
    <mergeCell ref="C346:C351"/>
    <mergeCell ref="D346:D348"/>
    <mergeCell ref="E346:E348"/>
    <mergeCell ref="F346:F348"/>
    <mergeCell ref="D349:D351"/>
    <mergeCell ref="E349:E351"/>
    <mergeCell ref="F349:F351"/>
    <mergeCell ref="J343:J345"/>
    <mergeCell ref="P343:P345"/>
    <mergeCell ref="AT344:AT345"/>
    <mergeCell ref="AU344:AU345"/>
    <mergeCell ref="AS344:AS345"/>
    <mergeCell ref="AP344:AP345"/>
    <mergeCell ref="AQ344:AQ345"/>
    <mergeCell ref="AR344:AR345"/>
    <mergeCell ref="G343:G345"/>
    <mergeCell ref="AS340:AS341"/>
    <mergeCell ref="AT340:AT341"/>
    <mergeCell ref="AO340:AO342"/>
    <mergeCell ref="V340:V342"/>
    <mergeCell ref="AB340:AB342"/>
    <mergeCell ref="AH340:AH342"/>
    <mergeCell ref="AB343:AB345"/>
    <mergeCell ref="AH343:AH345"/>
    <mergeCell ref="AN343:AN345"/>
    <mergeCell ref="AU340:AU341"/>
    <mergeCell ref="AP342:AP343"/>
    <mergeCell ref="AQ342:AQ343"/>
    <mergeCell ref="AR342:AR343"/>
    <mergeCell ref="AS342:AS343"/>
    <mergeCell ref="AT342:AT343"/>
    <mergeCell ref="AU342:AU343"/>
    <mergeCell ref="AP340:AP341"/>
    <mergeCell ref="AQ340:AQ341"/>
    <mergeCell ref="AR340:AR341"/>
    <mergeCell ref="G340:G342"/>
    <mergeCell ref="AO337:AO339"/>
    <mergeCell ref="AN340:AN342"/>
    <mergeCell ref="H340:H342"/>
    <mergeCell ref="I340:I342"/>
    <mergeCell ref="J340:J342"/>
    <mergeCell ref="P340:P342"/>
    <mergeCell ref="V337:V339"/>
    <mergeCell ref="H337:H339"/>
    <mergeCell ref="I337:I339"/>
    <mergeCell ref="A340:A345"/>
    <mergeCell ref="B340:B345"/>
    <mergeCell ref="C340:C345"/>
    <mergeCell ref="D340:D342"/>
    <mergeCell ref="E340:E342"/>
    <mergeCell ref="F340:F342"/>
    <mergeCell ref="D343:D345"/>
    <mergeCell ref="E343:E345"/>
    <mergeCell ref="F343:F345"/>
    <mergeCell ref="J337:J339"/>
    <mergeCell ref="P337:P339"/>
    <mergeCell ref="AT338:AT339"/>
    <mergeCell ref="AU338:AU339"/>
    <mergeCell ref="AS338:AS339"/>
    <mergeCell ref="AP338:AP339"/>
    <mergeCell ref="AQ338:AQ339"/>
    <mergeCell ref="AR338:AR339"/>
    <mergeCell ref="G337:G339"/>
    <mergeCell ref="AS334:AS335"/>
    <mergeCell ref="AT334:AT335"/>
    <mergeCell ref="AO334:AO336"/>
    <mergeCell ref="V334:V336"/>
    <mergeCell ref="AB334:AB336"/>
    <mergeCell ref="AH334:AH336"/>
    <mergeCell ref="AB337:AB339"/>
    <mergeCell ref="AH337:AH339"/>
    <mergeCell ref="AN337:AN339"/>
    <mergeCell ref="AU334:AU335"/>
    <mergeCell ref="AP336:AP337"/>
    <mergeCell ref="AQ336:AQ337"/>
    <mergeCell ref="AR336:AR337"/>
    <mergeCell ref="AS336:AS337"/>
    <mergeCell ref="AT336:AT337"/>
    <mergeCell ref="AU336:AU337"/>
    <mergeCell ref="AP334:AP335"/>
    <mergeCell ref="AQ334:AQ335"/>
    <mergeCell ref="AR334:AR335"/>
    <mergeCell ref="G334:G336"/>
    <mergeCell ref="AO331:AO333"/>
    <mergeCell ref="AN334:AN336"/>
    <mergeCell ref="H334:H336"/>
    <mergeCell ref="I334:I336"/>
    <mergeCell ref="J334:J336"/>
    <mergeCell ref="P334:P336"/>
    <mergeCell ref="V331:V333"/>
    <mergeCell ref="H331:H333"/>
    <mergeCell ref="I331:I333"/>
    <mergeCell ref="A334:A339"/>
    <mergeCell ref="B334:B339"/>
    <mergeCell ref="C334:C339"/>
    <mergeCell ref="D334:D336"/>
    <mergeCell ref="E334:E336"/>
    <mergeCell ref="F334:F336"/>
    <mergeCell ref="D337:D339"/>
    <mergeCell ref="E337:E339"/>
    <mergeCell ref="F337:F339"/>
    <mergeCell ref="J331:J333"/>
    <mergeCell ref="P331:P333"/>
    <mergeCell ref="AT332:AT333"/>
    <mergeCell ref="AU332:AU333"/>
    <mergeCell ref="AS332:AS333"/>
    <mergeCell ref="AP332:AP333"/>
    <mergeCell ref="AQ332:AQ333"/>
    <mergeCell ref="AR332:AR333"/>
    <mergeCell ref="G331:G333"/>
    <mergeCell ref="AS328:AS329"/>
    <mergeCell ref="AT328:AT329"/>
    <mergeCell ref="AO328:AO330"/>
    <mergeCell ref="V328:V330"/>
    <mergeCell ref="AB328:AB330"/>
    <mergeCell ref="AH328:AH330"/>
    <mergeCell ref="AB331:AB333"/>
    <mergeCell ref="AH331:AH333"/>
    <mergeCell ref="AN331:AN333"/>
    <mergeCell ref="AU328:AU329"/>
    <mergeCell ref="AP330:AP331"/>
    <mergeCell ref="AQ330:AQ331"/>
    <mergeCell ref="AR330:AR331"/>
    <mergeCell ref="AS330:AS331"/>
    <mergeCell ref="AT330:AT331"/>
    <mergeCell ref="AU330:AU331"/>
    <mergeCell ref="AP328:AP329"/>
    <mergeCell ref="AQ328:AQ329"/>
    <mergeCell ref="AR328:AR329"/>
    <mergeCell ref="G328:G330"/>
    <mergeCell ref="AO325:AO327"/>
    <mergeCell ref="AN328:AN330"/>
    <mergeCell ref="H328:H330"/>
    <mergeCell ref="I328:I330"/>
    <mergeCell ref="J328:J330"/>
    <mergeCell ref="P328:P330"/>
    <mergeCell ref="V325:V327"/>
    <mergeCell ref="H325:H327"/>
    <mergeCell ref="I325:I327"/>
    <mergeCell ref="A328:A333"/>
    <mergeCell ref="B328:B333"/>
    <mergeCell ref="C328:C333"/>
    <mergeCell ref="D328:D330"/>
    <mergeCell ref="E328:E330"/>
    <mergeCell ref="F328:F330"/>
    <mergeCell ref="D331:D333"/>
    <mergeCell ref="E331:E333"/>
    <mergeCell ref="F331:F333"/>
    <mergeCell ref="J325:J327"/>
    <mergeCell ref="P325:P327"/>
    <mergeCell ref="AT326:AT327"/>
    <mergeCell ref="AU326:AU327"/>
    <mergeCell ref="AS326:AS327"/>
    <mergeCell ref="AP326:AP327"/>
    <mergeCell ref="AQ326:AQ327"/>
    <mergeCell ref="AR326:AR327"/>
    <mergeCell ref="G325:G327"/>
    <mergeCell ref="AS322:AS323"/>
    <mergeCell ref="AT322:AT323"/>
    <mergeCell ref="AO322:AO324"/>
    <mergeCell ref="V322:V324"/>
    <mergeCell ref="AB322:AB324"/>
    <mergeCell ref="AH322:AH324"/>
    <mergeCell ref="AB325:AB327"/>
    <mergeCell ref="AH325:AH327"/>
    <mergeCell ref="AN325:AN327"/>
    <mergeCell ref="AU322:AU323"/>
    <mergeCell ref="AP324:AP325"/>
    <mergeCell ref="AQ324:AQ325"/>
    <mergeCell ref="AR324:AR325"/>
    <mergeCell ref="AS324:AS325"/>
    <mergeCell ref="AT324:AT325"/>
    <mergeCell ref="AU324:AU325"/>
    <mergeCell ref="AP322:AP323"/>
    <mergeCell ref="AQ322:AQ323"/>
    <mergeCell ref="AR322:AR323"/>
    <mergeCell ref="G322:G324"/>
    <mergeCell ref="AO319:AO321"/>
    <mergeCell ref="AN322:AN324"/>
    <mergeCell ref="H322:H324"/>
    <mergeCell ref="I322:I324"/>
    <mergeCell ref="J322:J324"/>
    <mergeCell ref="P322:P324"/>
    <mergeCell ref="V319:V321"/>
    <mergeCell ref="H319:H321"/>
    <mergeCell ref="I319:I321"/>
    <mergeCell ref="A322:A327"/>
    <mergeCell ref="B322:B327"/>
    <mergeCell ref="C322:C327"/>
    <mergeCell ref="D322:D324"/>
    <mergeCell ref="E322:E324"/>
    <mergeCell ref="F322:F324"/>
    <mergeCell ref="D325:D327"/>
    <mergeCell ref="E325:E327"/>
    <mergeCell ref="F325:F327"/>
    <mergeCell ref="J319:J321"/>
    <mergeCell ref="P319:P321"/>
    <mergeCell ref="AT320:AT321"/>
    <mergeCell ref="AU320:AU321"/>
    <mergeCell ref="AS320:AS321"/>
    <mergeCell ref="AP320:AP321"/>
    <mergeCell ref="AQ320:AQ321"/>
    <mergeCell ref="AR320:AR321"/>
    <mergeCell ref="G319:G321"/>
    <mergeCell ref="AS316:AS317"/>
    <mergeCell ref="AT316:AT317"/>
    <mergeCell ref="AO316:AO318"/>
    <mergeCell ref="V316:V318"/>
    <mergeCell ref="AB316:AB318"/>
    <mergeCell ref="AH316:AH318"/>
    <mergeCell ref="AB319:AB321"/>
    <mergeCell ref="AH319:AH321"/>
    <mergeCell ref="AN319:AN321"/>
    <mergeCell ref="AU316:AU317"/>
    <mergeCell ref="AP318:AP319"/>
    <mergeCell ref="AQ318:AQ319"/>
    <mergeCell ref="AR318:AR319"/>
    <mergeCell ref="AS318:AS319"/>
    <mergeCell ref="AT318:AT319"/>
    <mergeCell ref="AU318:AU319"/>
    <mergeCell ref="AP316:AP317"/>
    <mergeCell ref="AQ316:AQ317"/>
    <mergeCell ref="AR316:AR317"/>
    <mergeCell ref="G316:G318"/>
    <mergeCell ref="AO313:AO315"/>
    <mergeCell ref="AN316:AN318"/>
    <mergeCell ref="H316:H318"/>
    <mergeCell ref="I316:I318"/>
    <mergeCell ref="J316:J318"/>
    <mergeCell ref="P316:P318"/>
    <mergeCell ref="V313:V315"/>
    <mergeCell ref="H313:H315"/>
    <mergeCell ref="I313:I315"/>
    <mergeCell ref="A316:A321"/>
    <mergeCell ref="B316:B321"/>
    <mergeCell ref="C316:C321"/>
    <mergeCell ref="D316:D318"/>
    <mergeCell ref="E316:E318"/>
    <mergeCell ref="F316:F318"/>
    <mergeCell ref="D319:D321"/>
    <mergeCell ref="E319:E321"/>
    <mergeCell ref="F319:F321"/>
    <mergeCell ref="J313:J315"/>
    <mergeCell ref="P313:P315"/>
    <mergeCell ref="AT314:AT315"/>
    <mergeCell ref="AU314:AU315"/>
    <mergeCell ref="AS314:AS315"/>
    <mergeCell ref="AP314:AP315"/>
    <mergeCell ref="AQ314:AQ315"/>
    <mergeCell ref="AR314:AR315"/>
    <mergeCell ref="G313:G315"/>
    <mergeCell ref="AS310:AS311"/>
    <mergeCell ref="AT310:AT311"/>
    <mergeCell ref="AO310:AO312"/>
    <mergeCell ref="V310:V312"/>
    <mergeCell ref="AB310:AB312"/>
    <mergeCell ref="AH310:AH312"/>
    <mergeCell ref="AB313:AB315"/>
    <mergeCell ref="AH313:AH315"/>
    <mergeCell ref="AN313:AN315"/>
    <mergeCell ref="AU310:AU311"/>
    <mergeCell ref="AP312:AP313"/>
    <mergeCell ref="AQ312:AQ313"/>
    <mergeCell ref="AR312:AR313"/>
    <mergeCell ref="AS312:AS313"/>
    <mergeCell ref="AT312:AT313"/>
    <mergeCell ref="AU312:AU313"/>
    <mergeCell ref="AP310:AP311"/>
    <mergeCell ref="AQ310:AQ311"/>
    <mergeCell ref="AR310:AR311"/>
    <mergeCell ref="G310:G312"/>
    <mergeCell ref="AO307:AO309"/>
    <mergeCell ref="AN310:AN312"/>
    <mergeCell ref="H310:H312"/>
    <mergeCell ref="I310:I312"/>
    <mergeCell ref="J310:J312"/>
    <mergeCell ref="P310:P312"/>
    <mergeCell ref="V307:V309"/>
    <mergeCell ref="H307:H309"/>
    <mergeCell ref="I307:I309"/>
    <mergeCell ref="A310:A315"/>
    <mergeCell ref="B310:B315"/>
    <mergeCell ref="C310:C315"/>
    <mergeCell ref="D310:D312"/>
    <mergeCell ref="E310:E312"/>
    <mergeCell ref="F310:F312"/>
    <mergeCell ref="D313:D315"/>
    <mergeCell ref="E313:E315"/>
    <mergeCell ref="F313:F315"/>
    <mergeCell ref="J307:J309"/>
    <mergeCell ref="P307:P309"/>
    <mergeCell ref="AT308:AT309"/>
    <mergeCell ref="AU308:AU309"/>
    <mergeCell ref="AS308:AS309"/>
    <mergeCell ref="AP308:AP309"/>
    <mergeCell ref="AQ308:AQ309"/>
    <mergeCell ref="AR308:AR309"/>
    <mergeCell ref="G307:G309"/>
    <mergeCell ref="AS304:AS305"/>
    <mergeCell ref="AT304:AT305"/>
    <mergeCell ref="AO304:AO306"/>
    <mergeCell ref="V304:V306"/>
    <mergeCell ref="AB304:AB306"/>
    <mergeCell ref="AH304:AH306"/>
    <mergeCell ref="AB307:AB309"/>
    <mergeCell ref="AH307:AH309"/>
    <mergeCell ref="AN307:AN309"/>
    <mergeCell ref="AU304:AU305"/>
    <mergeCell ref="AP306:AP307"/>
    <mergeCell ref="AQ306:AQ307"/>
    <mergeCell ref="AR306:AR307"/>
    <mergeCell ref="AS306:AS307"/>
    <mergeCell ref="AT306:AT307"/>
    <mergeCell ref="AU306:AU307"/>
    <mergeCell ref="AP304:AP305"/>
    <mergeCell ref="AQ304:AQ305"/>
    <mergeCell ref="AR304:AR305"/>
    <mergeCell ref="G304:G306"/>
    <mergeCell ref="AO301:AO303"/>
    <mergeCell ref="AN304:AN306"/>
    <mergeCell ref="H304:H306"/>
    <mergeCell ref="I304:I306"/>
    <mergeCell ref="J304:J306"/>
    <mergeCell ref="P304:P306"/>
    <mergeCell ref="V301:V303"/>
    <mergeCell ref="H301:H303"/>
    <mergeCell ref="I301:I303"/>
    <mergeCell ref="A304:A309"/>
    <mergeCell ref="B304:B309"/>
    <mergeCell ref="C304:C309"/>
    <mergeCell ref="D304:D306"/>
    <mergeCell ref="E304:E306"/>
    <mergeCell ref="F304:F306"/>
    <mergeCell ref="D307:D309"/>
    <mergeCell ref="E307:E309"/>
    <mergeCell ref="F307:F309"/>
    <mergeCell ref="J301:J303"/>
    <mergeCell ref="P301:P303"/>
    <mergeCell ref="AT302:AT303"/>
    <mergeCell ref="AU302:AU303"/>
    <mergeCell ref="AS302:AS303"/>
    <mergeCell ref="AP302:AP303"/>
    <mergeCell ref="AQ302:AQ303"/>
    <mergeCell ref="AR302:AR303"/>
    <mergeCell ref="G301:G303"/>
    <mergeCell ref="AS298:AS299"/>
    <mergeCell ref="AT298:AT299"/>
    <mergeCell ref="AO298:AO300"/>
    <mergeCell ref="V298:V300"/>
    <mergeCell ref="AB298:AB300"/>
    <mergeCell ref="AH298:AH300"/>
    <mergeCell ref="AB301:AB303"/>
    <mergeCell ref="AH301:AH303"/>
    <mergeCell ref="AN301:AN303"/>
    <mergeCell ref="AU298:AU299"/>
    <mergeCell ref="AP300:AP301"/>
    <mergeCell ref="AQ300:AQ301"/>
    <mergeCell ref="AR300:AR301"/>
    <mergeCell ref="AS300:AS301"/>
    <mergeCell ref="AT300:AT301"/>
    <mergeCell ref="AU300:AU301"/>
    <mergeCell ref="AP298:AP299"/>
    <mergeCell ref="AQ298:AQ299"/>
    <mergeCell ref="AR298:AR299"/>
    <mergeCell ref="G298:G300"/>
    <mergeCell ref="AO295:AO297"/>
    <mergeCell ref="AN298:AN300"/>
    <mergeCell ref="H298:H300"/>
    <mergeCell ref="I298:I300"/>
    <mergeCell ref="J298:J300"/>
    <mergeCell ref="P298:P300"/>
    <mergeCell ref="V295:V297"/>
    <mergeCell ref="H295:H297"/>
    <mergeCell ref="I295:I297"/>
    <mergeCell ref="A298:A303"/>
    <mergeCell ref="B298:B303"/>
    <mergeCell ref="C298:C303"/>
    <mergeCell ref="D298:D300"/>
    <mergeCell ref="E298:E300"/>
    <mergeCell ref="F298:F300"/>
    <mergeCell ref="D301:D303"/>
    <mergeCell ref="E301:E303"/>
    <mergeCell ref="F301:F303"/>
    <mergeCell ref="J295:J297"/>
    <mergeCell ref="P295:P297"/>
    <mergeCell ref="AT296:AT297"/>
    <mergeCell ref="AU296:AU297"/>
    <mergeCell ref="AS296:AS297"/>
    <mergeCell ref="AP296:AP297"/>
    <mergeCell ref="AQ296:AQ297"/>
    <mergeCell ref="AR296:AR297"/>
    <mergeCell ref="G295:G297"/>
    <mergeCell ref="AS292:AS293"/>
    <mergeCell ref="AT292:AT293"/>
    <mergeCell ref="AO292:AO294"/>
    <mergeCell ref="V292:V294"/>
    <mergeCell ref="AB292:AB294"/>
    <mergeCell ref="AH292:AH294"/>
    <mergeCell ref="AB295:AB297"/>
    <mergeCell ref="AH295:AH297"/>
    <mergeCell ref="AN295:AN297"/>
    <mergeCell ref="AU292:AU293"/>
    <mergeCell ref="AP294:AP295"/>
    <mergeCell ref="AQ294:AQ295"/>
    <mergeCell ref="AR294:AR295"/>
    <mergeCell ref="AS294:AS295"/>
    <mergeCell ref="AT294:AT295"/>
    <mergeCell ref="AU294:AU295"/>
    <mergeCell ref="AP292:AP293"/>
    <mergeCell ref="AQ292:AQ293"/>
    <mergeCell ref="AR292:AR293"/>
    <mergeCell ref="G292:G294"/>
    <mergeCell ref="AO289:AO291"/>
    <mergeCell ref="AN292:AN294"/>
    <mergeCell ref="H292:H294"/>
    <mergeCell ref="I292:I294"/>
    <mergeCell ref="J292:J294"/>
    <mergeCell ref="P292:P294"/>
    <mergeCell ref="V289:V291"/>
    <mergeCell ref="H289:H291"/>
    <mergeCell ref="I289:I291"/>
    <mergeCell ref="A292:A297"/>
    <mergeCell ref="B292:B297"/>
    <mergeCell ref="C292:C297"/>
    <mergeCell ref="D292:D294"/>
    <mergeCell ref="E292:E294"/>
    <mergeCell ref="F292:F294"/>
    <mergeCell ref="D295:D297"/>
    <mergeCell ref="E295:E297"/>
    <mergeCell ref="F295:F297"/>
    <mergeCell ref="J289:J291"/>
    <mergeCell ref="P289:P291"/>
    <mergeCell ref="AT290:AT291"/>
    <mergeCell ref="AU290:AU291"/>
    <mergeCell ref="AS290:AS291"/>
    <mergeCell ref="AP290:AP291"/>
    <mergeCell ref="AQ290:AQ291"/>
    <mergeCell ref="AR290:AR291"/>
    <mergeCell ref="G289:G291"/>
    <mergeCell ref="AS286:AS287"/>
    <mergeCell ref="AT286:AT287"/>
    <mergeCell ref="AO286:AO288"/>
    <mergeCell ref="V286:V288"/>
    <mergeCell ref="AB286:AB288"/>
    <mergeCell ref="AH286:AH288"/>
    <mergeCell ref="AB289:AB291"/>
    <mergeCell ref="AH289:AH291"/>
    <mergeCell ref="AN289:AN291"/>
    <mergeCell ref="AU286:AU287"/>
    <mergeCell ref="AP288:AP289"/>
    <mergeCell ref="AQ288:AQ289"/>
    <mergeCell ref="AR288:AR289"/>
    <mergeCell ref="AS288:AS289"/>
    <mergeCell ref="AT288:AT289"/>
    <mergeCell ref="AU288:AU289"/>
    <mergeCell ref="AP286:AP287"/>
    <mergeCell ref="AQ286:AQ287"/>
    <mergeCell ref="AR286:AR287"/>
    <mergeCell ref="G286:G288"/>
    <mergeCell ref="AO283:AO285"/>
    <mergeCell ref="AN286:AN288"/>
    <mergeCell ref="H286:H288"/>
    <mergeCell ref="I286:I288"/>
    <mergeCell ref="J286:J288"/>
    <mergeCell ref="P286:P288"/>
    <mergeCell ref="V283:V285"/>
    <mergeCell ref="H283:H285"/>
    <mergeCell ref="I283:I285"/>
    <mergeCell ref="A286:A291"/>
    <mergeCell ref="B286:B291"/>
    <mergeCell ref="C286:C291"/>
    <mergeCell ref="D286:D288"/>
    <mergeCell ref="E286:E288"/>
    <mergeCell ref="F286:F288"/>
    <mergeCell ref="D289:D291"/>
    <mergeCell ref="E289:E291"/>
    <mergeCell ref="F289:F291"/>
    <mergeCell ref="J283:J285"/>
    <mergeCell ref="P283:P285"/>
    <mergeCell ref="AT284:AT285"/>
    <mergeCell ref="AU284:AU285"/>
    <mergeCell ref="AS284:AS285"/>
    <mergeCell ref="AP284:AP285"/>
    <mergeCell ref="AQ284:AQ285"/>
    <mergeCell ref="AR284:AR285"/>
    <mergeCell ref="G283:G285"/>
    <mergeCell ref="AS280:AS281"/>
    <mergeCell ref="AT280:AT281"/>
    <mergeCell ref="AO280:AO282"/>
    <mergeCell ref="V280:V282"/>
    <mergeCell ref="AB280:AB282"/>
    <mergeCell ref="AH280:AH282"/>
    <mergeCell ref="AB283:AB285"/>
    <mergeCell ref="AH283:AH285"/>
    <mergeCell ref="AN283:AN285"/>
    <mergeCell ref="AU280:AU281"/>
    <mergeCell ref="AP282:AP283"/>
    <mergeCell ref="AQ282:AQ283"/>
    <mergeCell ref="AR282:AR283"/>
    <mergeCell ref="AS282:AS283"/>
    <mergeCell ref="AT282:AT283"/>
    <mergeCell ref="AU282:AU283"/>
    <mergeCell ref="AP280:AP281"/>
    <mergeCell ref="AQ280:AQ281"/>
    <mergeCell ref="AR280:AR281"/>
    <mergeCell ref="G280:G282"/>
    <mergeCell ref="AO277:AO279"/>
    <mergeCell ref="AN280:AN282"/>
    <mergeCell ref="H280:H282"/>
    <mergeCell ref="I280:I282"/>
    <mergeCell ref="J280:J282"/>
    <mergeCell ref="P280:P282"/>
    <mergeCell ref="V277:V279"/>
    <mergeCell ref="H277:H279"/>
    <mergeCell ref="I277:I279"/>
    <mergeCell ref="A280:A285"/>
    <mergeCell ref="B280:B285"/>
    <mergeCell ref="C280:C285"/>
    <mergeCell ref="D280:D282"/>
    <mergeCell ref="E280:E282"/>
    <mergeCell ref="F280:F282"/>
    <mergeCell ref="D283:D285"/>
    <mergeCell ref="E283:E285"/>
    <mergeCell ref="F283:F285"/>
    <mergeCell ref="J277:J279"/>
    <mergeCell ref="P277:P279"/>
    <mergeCell ref="AT278:AT279"/>
    <mergeCell ref="AU278:AU279"/>
    <mergeCell ref="AS278:AS279"/>
    <mergeCell ref="AP278:AP279"/>
    <mergeCell ref="AQ278:AQ279"/>
    <mergeCell ref="AR278:AR279"/>
    <mergeCell ref="G277:G279"/>
    <mergeCell ref="AS274:AS275"/>
    <mergeCell ref="AT274:AT275"/>
    <mergeCell ref="AO274:AO276"/>
    <mergeCell ref="V274:V276"/>
    <mergeCell ref="AB274:AB276"/>
    <mergeCell ref="AH274:AH276"/>
    <mergeCell ref="AB277:AB279"/>
    <mergeCell ref="AH277:AH279"/>
    <mergeCell ref="AN277:AN279"/>
    <mergeCell ref="AU274:AU275"/>
    <mergeCell ref="AP276:AP277"/>
    <mergeCell ref="AQ276:AQ277"/>
    <mergeCell ref="AR276:AR277"/>
    <mergeCell ref="AS276:AS277"/>
    <mergeCell ref="AT276:AT277"/>
    <mergeCell ref="AU276:AU277"/>
    <mergeCell ref="AP274:AP275"/>
    <mergeCell ref="AQ274:AQ275"/>
    <mergeCell ref="AR274:AR275"/>
    <mergeCell ref="G274:G276"/>
    <mergeCell ref="AO271:AO273"/>
    <mergeCell ref="AN274:AN276"/>
    <mergeCell ref="H274:H276"/>
    <mergeCell ref="I274:I276"/>
    <mergeCell ref="J274:J276"/>
    <mergeCell ref="P274:P276"/>
    <mergeCell ref="V271:V273"/>
    <mergeCell ref="H271:H273"/>
    <mergeCell ref="I271:I273"/>
    <mergeCell ref="A274:A279"/>
    <mergeCell ref="B274:B279"/>
    <mergeCell ref="C274:C279"/>
    <mergeCell ref="D274:D276"/>
    <mergeCell ref="E274:E276"/>
    <mergeCell ref="F274:F276"/>
    <mergeCell ref="D277:D279"/>
    <mergeCell ref="E277:E279"/>
    <mergeCell ref="F277:F279"/>
    <mergeCell ref="J271:J273"/>
    <mergeCell ref="P271:P273"/>
    <mergeCell ref="AT272:AT273"/>
    <mergeCell ref="AU272:AU273"/>
    <mergeCell ref="AS272:AS273"/>
    <mergeCell ref="AP272:AP273"/>
    <mergeCell ref="AQ272:AQ273"/>
    <mergeCell ref="AR272:AR273"/>
    <mergeCell ref="G271:G273"/>
    <mergeCell ref="AS268:AS269"/>
    <mergeCell ref="AT268:AT269"/>
    <mergeCell ref="AO268:AO270"/>
    <mergeCell ref="V268:V270"/>
    <mergeCell ref="AB268:AB270"/>
    <mergeCell ref="AH268:AH270"/>
    <mergeCell ref="AB271:AB273"/>
    <mergeCell ref="AH271:AH273"/>
    <mergeCell ref="AN271:AN273"/>
    <mergeCell ref="AU268:AU269"/>
    <mergeCell ref="AP270:AP271"/>
    <mergeCell ref="AQ270:AQ271"/>
    <mergeCell ref="AR270:AR271"/>
    <mergeCell ref="AS270:AS271"/>
    <mergeCell ref="AT270:AT271"/>
    <mergeCell ref="AU270:AU271"/>
    <mergeCell ref="AP268:AP269"/>
    <mergeCell ref="AQ268:AQ269"/>
    <mergeCell ref="AR268:AR269"/>
    <mergeCell ref="G268:G270"/>
    <mergeCell ref="AO265:AO267"/>
    <mergeCell ref="AN268:AN270"/>
    <mergeCell ref="H268:H270"/>
    <mergeCell ref="I268:I270"/>
    <mergeCell ref="J268:J270"/>
    <mergeCell ref="P268:P270"/>
    <mergeCell ref="V265:V267"/>
    <mergeCell ref="H265:H267"/>
    <mergeCell ref="I265:I267"/>
    <mergeCell ref="A268:A273"/>
    <mergeCell ref="B268:B273"/>
    <mergeCell ref="C268:C273"/>
    <mergeCell ref="D268:D270"/>
    <mergeCell ref="E268:E270"/>
    <mergeCell ref="F268:F270"/>
    <mergeCell ref="D271:D273"/>
    <mergeCell ref="E271:E273"/>
    <mergeCell ref="F271:F273"/>
    <mergeCell ref="J265:J267"/>
    <mergeCell ref="P265:P267"/>
    <mergeCell ref="AT266:AT267"/>
    <mergeCell ref="AU266:AU267"/>
    <mergeCell ref="AS266:AS267"/>
    <mergeCell ref="AP266:AP267"/>
    <mergeCell ref="AQ266:AQ267"/>
    <mergeCell ref="AR266:AR267"/>
    <mergeCell ref="G265:G267"/>
    <mergeCell ref="AS262:AS263"/>
    <mergeCell ref="AT262:AT263"/>
    <mergeCell ref="AO262:AO264"/>
    <mergeCell ref="V262:V264"/>
    <mergeCell ref="AB262:AB264"/>
    <mergeCell ref="AH262:AH264"/>
    <mergeCell ref="AB265:AB267"/>
    <mergeCell ref="AH265:AH267"/>
    <mergeCell ref="AN265:AN267"/>
    <mergeCell ref="AU262:AU263"/>
    <mergeCell ref="AP264:AP265"/>
    <mergeCell ref="AQ264:AQ265"/>
    <mergeCell ref="AR264:AR265"/>
    <mergeCell ref="AS264:AS265"/>
    <mergeCell ref="AT264:AT265"/>
    <mergeCell ref="AU264:AU265"/>
    <mergeCell ref="AP262:AP263"/>
    <mergeCell ref="AQ262:AQ263"/>
    <mergeCell ref="AR262:AR263"/>
    <mergeCell ref="G262:G264"/>
    <mergeCell ref="AO259:AO261"/>
    <mergeCell ref="AN262:AN264"/>
    <mergeCell ref="H262:H264"/>
    <mergeCell ref="I262:I264"/>
    <mergeCell ref="J262:J264"/>
    <mergeCell ref="P262:P264"/>
    <mergeCell ref="V259:V261"/>
    <mergeCell ref="H259:H261"/>
    <mergeCell ref="I259:I261"/>
    <mergeCell ref="A262:A267"/>
    <mergeCell ref="B262:B267"/>
    <mergeCell ref="C262:C267"/>
    <mergeCell ref="D262:D264"/>
    <mergeCell ref="E262:E264"/>
    <mergeCell ref="F262:F264"/>
    <mergeCell ref="D265:D267"/>
    <mergeCell ref="E265:E267"/>
    <mergeCell ref="F265:F267"/>
    <mergeCell ref="J259:J261"/>
    <mergeCell ref="P259:P261"/>
    <mergeCell ref="AT260:AT261"/>
    <mergeCell ref="AU260:AU261"/>
    <mergeCell ref="AS260:AS261"/>
    <mergeCell ref="AP260:AP261"/>
    <mergeCell ref="AQ260:AQ261"/>
    <mergeCell ref="AR260:AR261"/>
    <mergeCell ref="G259:G261"/>
    <mergeCell ref="AS256:AS257"/>
    <mergeCell ref="AT256:AT257"/>
    <mergeCell ref="AO256:AO258"/>
    <mergeCell ref="V256:V258"/>
    <mergeCell ref="AB256:AB258"/>
    <mergeCell ref="AH256:AH258"/>
    <mergeCell ref="AB259:AB261"/>
    <mergeCell ref="AH259:AH261"/>
    <mergeCell ref="AN259:AN261"/>
    <mergeCell ref="AU256:AU257"/>
    <mergeCell ref="AP258:AP259"/>
    <mergeCell ref="AQ258:AQ259"/>
    <mergeCell ref="AR258:AR259"/>
    <mergeCell ref="AS258:AS259"/>
    <mergeCell ref="AT258:AT259"/>
    <mergeCell ref="AU258:AU259"/>
    <mergeCell ref="AP256:AP257"/>
    <mergeCell ref="AQ256:AQ257"/>
    <mergeCell ref="AR256:AR257"/>
    <mergeCell ref="G256:G258"/>
    <mergeCell ref="AO253:AO255"/>
    <mergeCell ref="AN256:AN258"/>
    <mergeCell ref="H256:H258"/>
    <mergeCell ref="I256:I258"/>
    <mergeCell ref="J256:J258"/>
    <mergeCell ref="P256:P258"/>
    <mergeCell ref="V253:V255"/>
    <mergeCell ref="H253:H255"/>
    <mergeCell ref="I253:I255"/>
    <mergeCell ref="A256:A261"/>
    <mergeCell ref="B256:B261"/>
    <mergeCell ref="C256:C261"/>
    <mergeCell ref="D256:D258"/>
    <mergeCell ref="E256:E258"/>
    <mergeCell ref="F256:F258"/>
    <mergeCell ref="D259:D261"/>
    <mergeCell ref="E259:E261"/>
    <mergeCell ref="F259:F261"/>
    <mergeCell ref="J253:J255"/>
    <mergeCell ref="P253:P255"/>
    <mergeCell ref="AT254:AT255"/>
    <mergeCell ref="AU254:AU255"/>
    <mergeCell ref="AS254:AS255"/>
    <mergeCell ref="AP254:AP255"/>
    <mergeCell ref="AQ254:AQ255"/>
    <mergeCell ref="AR254:AR255"/>
    <mergeCell ref="G253:G255"/>
    <mergeCell ref="AS250:AS251"/>
    <mergeCell ref="AT250:AT251"/>
    <mergeCell ref="AO250:AO252"/>
    <mergeCell ref="V250:V252"/>
    <mergeCell ref="AB250:AB252"/>
    <mergeCell ref="AH250:AH252"/>
    <mergeCell ref="AB253:AB255"/>
    <mergeCell ref="AH253:AH255"/>
    <mergeCell ref="AN253:AN255"/>
    <mergeCell ref="AU250:AU251"/>
    <mergeCell ref="AP252:AP253"/>
    <mergeCell ref="AQ252:AQ253"/>
    <mergeCell ref="AR252:AR253"/>
    <mergeCell ref="AS252:AS253"/>
    <mergeCell ref="AT252:AT253"/>
    <mergeCell ref="AU252:AU253"/>
    <mergeCell ref="AP250:AP251"/>
    <mergeCell ref="AQ250:AQ251"/>
    <mergeCell ref="AR250:AR251"/>
    <mergeCell ref="G250:G252"/>
    <mergeCell ref="AO247:AO249"/>
    <mergeCell ref="AN250:AN252"/>
    <mergeCell ref="H250:H252"/>
    <mergeCell ref="I250:I252"/>
    <mergeCell ref="J250:J252"/>
    <mergeCell ref="P250:P252"/>
    <mergeCell ref="V247:V249"/>
    <mergeCell ref="H247:H249"/>
    <mergeCell ref="I247:I249"/>
    <mergeCell ref="A250:A255"/>
    <mergeCell ref="B250:B255"/>
    <mergeCell ref="C250:C255"/>
    <mergeCell ref="D250:D252"/>
    <mergeCell ref="E250:E252"/>
    <mergeCell ref="F250:F252"/>
    <mergeCell ref="D253:D255"/>
    <mergeCell ref="E253:E255"/>
    <mergeCell ref="F253:F255"/>
    <mergeCell ref="J247:J249"/>
    <mergeCell ref="P247:P249"/>
    <mergeCell ref="AT248:AT249"/>
    <mergeCell ref="AU248:AU249"/>
    <mergeCell ref="AS248:AS249"/>
    <mergeCell ref="AP248:AP249"/>
    <mergeCell ref="AQ248:AQ249"/>
    <mergeCell ref="AR248:AR249"/>
    <mergeCell ref="G247:G249"/>
    <mergeCell ref="AS244:AS245"/>
    <mergeCell ref="AT244:AT245"/>
    <mergeCell ref="AO244:AO246"/>
    <mergeCell ref="V244:V246"/>
    <mergeCell ref="AB244:AB246"/>
    <mergeCell ref="AH244:AH246"/>
    <mergeCell ref="AB247:AB249"/>
    <mergeCell ref="AH247:AH249"/>
    <mergeCell ref="AN247:AN249"/>
    <mergeCell ref="AU244:AU245"/>
    <mergeCell ref="AP246:AP247"/>
    <mergeCell ref="AQ246:AQ247"/>
    <mergeCell ref="AR246:AR247"/>
    <mergeCell ref="AS246:AS247"/>
    <mergeCell ref="AT246:AT247"/>
    <mergeCell ref="AU246:AU247"/>
    <mergeCell ref="AP244:AP245"/>
    <mergeCell ref="AQ244:AQ245"/>
    <mergeCell ref="AR244:AR245"/>
    <mergeCell ref="G244:G246"/>
    <mergeCell ref="AO241:AO243"/>
    <mergeCell ref="AN244:AN246"/>
    <mergeCell ref="H244:H246"/>
    <mergeCell ref="I244:I246"/>
    <mergeCell ref="J244:J246"/>
    <mergeCell ref="P244:P246"/>
    <mergeCell ref="V241:V243"/>
    <mergeCell ref="H241:H243"/>
    <mergeCell ref="I241:I243"/>
    <mergeCell ref="A244:A249"/>
    <mergeCell ref="B244:B249"/>
    <mergeCell ref="C244:C249"/>
    <mergeCell ref="D244:D246"/>
    <mergeCell ref="E244:E246"/>
    <mergeCell ref="F244:F246"/>
    <mergeCell ref="D247:D249"/>
    <mergeCell ref="E247:E249"/>
    <mergeCell ref="F247:F249"/>
    <mergeCell ref="J241:J243"/>
    <mergeCell ref="P241:P243"/>
    <mergeCell ref="AT242:AT243"/>
    <mergeCell ref="AU242:AU243"/>
    <mergeCell ref="AS242:AS243"/>
    <mergeCell ref="AP242:AP243"/>
    <mergeCell ref="AQ242:AQ243"/>
    <mergeCell ref="AR242:AR243"/>
    <mergeCell ref="G241:G243"/>
    <mergeCell ref="AS238:AS239"/>
    <mergeCell ref="AT238:AT239"/>
    <mergeCell ref="AO238:AO240"/>
    <mergeCell ref="V238:V240"/>
    <mergeCell ref="AB238:AB240"/>
    <mergeCell ref="AH238:AH240"/>
    <mergeCell ref="AB241:AB243"/>
    <mergeCell ref="AH241:AH243"/>
    <mergeCell ref="AN241:AN243"/>
    <mergeCell ref="AU238:AU239"/>
    <mergeCell ref="AP240:AP241"/>
    <mergeCell ref="AQ240:AQ241"/>
    <mergeCell ref="AR240:AR241"/>
    <mergeCell ref="AS240:AS241"/>
    <mergeCell ref="AT240:AT241"/>
    <mergeCell ref="AU240:AU241"/>
    <mergeCell ref="AP238:AP239"/>
    <mergeCell ref="AQ238:AQ239"/>
    <mergeCell ref="AR238:AR239"/>
    <mergeCell ref="G238:G240"/>
    <mergeCell ref="AO235:AO237"/>
    <mergeCell ref="AN238:AN240"/>
    <mergeCell ref="H238:H240"/>
    <mergeCell ref="I238:I240"/>
    <mergeCell ref="J238:J240"/>
    <mergeCell ref="P238:P240"/>
    <mergeCell ref="V235:V237"/>
    <mergeCell ref="H235:H237"/>
    <mergeCell ref="I235:I237"/>
    <mergeCell ref="A238:A243"/>
    <mergeCell ref="B238:B243"/>
    <mergeCell ref="C238:C243"/>
    <mergeCell ref="D238:D240"/>
    <mergeCell ref="E238:E240"/>
    <mergeCell ref="F238:F240"/>
    <mergeCell ref="D241:D243"/>
    <mergeCell ref="E241:E243"/>
    <mergeCell ref="F241:F243"/>
    <mergeCell ref="J235:J237"/>
    <mergeCell ref="P235:P237"/>
    <mergeCell ref="AT236:AT237"/>
    <mergeCell ref="AU236:AU237"/>
    <mergeCell ref="AS236:AS237"/>
    <mergeCell ref="AP236:AP237"/>
    <mergeCell ref="AQ236:AQ237"/>
    <mergeCell ref="AR236:AR237"/>
    <mergeCell ref="G235:G237"/>
    <mergeCell ref="AS232:AS233"/>
    <mergeCell ref="AT232:AT233"/>
    <mergeCell ref="AO232:AO234"/>
    <mergeCell ref="V232:V234"/>
    <mergeCell ref="AB232:AB234"/>
    <mergeCell ref="AH232:AH234"/>
    <mergeCell ref="AB235:AB237"/>
    <mergeCell ref="AH235:AH237"/>
    <mergeCell ref="AN235:AN237"/>
    <mergeCell ref="AU232:AU233"/>
    <mergeCell ref="AP234:AP235"/>
    <mergeCell ref="AQ234:AQ235"/>
    <mergeCell ref="AR234:AR235"/>
    <mergeCell ref="AS234:AS235"/>
    <mergeCell ref="AT234:AT235"/>
    <mergeCell ref="AU234:AU235"/>
    <mergeCell ref="AP232:AP233"/>
    <mergeCell ref="AQ232:AQ233"/>
    <mergeCell ref="AR232:AR233"/>
    <mergeCell ref="G232:G234"/>
    <mergeCell ref="AO229:AO231"/>
    <mergeCell ref="AN232:AN234"/>
    <mergeCell ref="H232:H234"/>
    <mergeCell ref="I232:I234"/>
    <mergeCell ref="J232:J234"/>
    <mergeCell ref="P232:P234"/>
    <mergeCell ref="V229:V231"/>
    <mergeCell ref="H229:H231"/>
    <mergeCell ref="I229:I231"/>
    <mergeCell ref="A232:A237"/>
    <mergeCell ref="B232:B237"/>
    <mergeCell ref="C232:C237"/>
    <mergeCell ref="D232:D234"/>
    <mergeCell ref="E232:E234"/>
    <mergeCell ref="F232:F234"/>
    <mergeCell ref="D235:D237"/>
    <mergeCell ref="E235:E237"/>
    <mergeCell ref="F235:F237"/>
    <mergeCell ref="J229:J231"/>
    <mergeCell ref="P229:P231"/>
    <mergeCell ref="AT230:AT231"/>
    <mergeCell ref="AU230:AU231"/>
    <mergeCell ref="AS230:AS231"/>
    <mergeCell ref="AP230:AP231"/>
    <mergeCell ref="AQ230:AQ231"/>
    <mergeCell ref="AR230:AR231"/>
    <mergeCell ref="G229:G231"/>
    <mergeCell ref="AS226:AS227"/>
    <mergeCell ref="AT226:AT227"/>
    <mergeCell ref="AO226:AO228"/>
    <mergeCell ref="V226:V228"/>
    <mergeCell ref="AB226:AB228"/>
    <mergeCell ref="AH226:AH228"/>
    <mergeCell ref="AB229:AB231"/>
    <mergeCell ref="AH229:AH231"/>
    <mergeCell ref="AN229:AN231"/>
    <mergeCell ref="AU226:AU227"/>
    <mergeCell ref="AP228:AP229"/>
    <mergeCell ref="AQ228:AQ229"/>
    <mergeCell ref="AR228:AR229"/>
    <mergeCell ref="AS228:AS229"/>
    <mergeCell ref="AT228:AT229"/>
    <mergeCell ref="AU228:AU229"/>
    <mergeCell ref="AP226:AP227"/>
    <mergeCell ref="AQ226:AQ227"/>
    <mergeCell ref="AR226:AR227"/>
    <mergeCell ref="G226:G228"/>
    <mergeCell ref="AO223:AO225"/>
    <mergeCell ref="AN226:AN228"/>
    <mergeCell ref="H226:H228"/>
    <mergeCell ref="I226:I228"/>
    <mergeCell ref="J226:J228"/>
    <mergeCell ref="P226:P228"/>
    <mergeCell ref="V223:V225"/>
    <mergeCell ref="H223:H225"/>
    <mergeCell ref="I223:I225"/>
    <mergeCell ref="A226:A231"/>
    <mergeCell ref="B226:B231"/>
    <mergeCell ref="C226:C231"/>
    <mergeCell ref="D226:D228"/>
    <mergeCell ref="E226:E228"/>
    <mergeCell ref="F226:F228"/>
    <mergeCell ref="D229:D231"/>
    <mergeCell ref="E229:E231"/>
    <mergeCell ref="F229:F231"/>
    <mergeCell ref="J223:J225"/>
    <mergeCell ref="P223:P225"/>
    <mergeCell ref="AT224:AT225"/>
    <mergeCell ref="AU224:AU225"/>
    <mergeCell ref="AS224:AS225"/>
    <mergeCell ref="AP224:AP225"/>
    <mergeCell ref="AQ224:AQ225"/>
    <mergeCell ref="AR224:AR225"/>
    <mergeCell ref="G223:G225"/>
    <mergeCell ref="AS220:AS221"/>
    <mergeCell ref="AT220:AT221"/>
    <mergeCell ref="AO220:AO222"/>
    <mergeCell ref="V220:V222"/>
    <mergeCell ref="AB220:AB222"/>
    <mergeCell ref="AH220:AH222"/>
    <mergeCell ref="AB223:AB225"/>
    <mergeCell ref="AH223:AH225"/>
    <mergeCell ref="AN223:AN225"/>
    <mergeCell ref="AU220:AU221"/>
    <mergeCell ref="AP222:AP223"/>
    <mergeCell ref="AQ222:AQ223"/>
    <mergeCell ref="AR222:AR223"/>
    <mergeCell ref="AS222:AS223"/>
    <mergeCell ref="AT222:AT223"/>
    <mergeCell ref="AU222:AU223"/>
    <mergeCell ref="AP220:AP221"/>
    <mergeCell ref="AQ220:AQ221"/>
    <mergeCell ref="AR220:AR221"/>
    <mergeCell ref="G220:G222"/>
    <mergeCell ref="AO217:AO219"/>
    <mergeCell ref="AN220:AN222"/>
    <mergeCell ref="H220:H222"/>
    <mergeCell ref="I220:I222"/>
    <mergeCell ref="J220:J222"/>
    <mergeCell ref="P220:P222"/>
    <mergeCell ref="V217:V219"/>
    <mergeCell ref="H217:H219"/>
    <mergeCell ref="I217:I219"/>
    <mergeCell ref="A220:A225"/>
    <mergeCell ref="B220:B225"/>
    <mergeCell ref="C220:C225"/>
    <mergeCell ref="D220:D222"/>
    <mergeCell ref="E220:E222"/>
    <mergeCell ref="F220:F222"/>
    <mergeCell ref="D223:D225"/>
    <mergeCell ref="E223:E225"/>
    <mergeCell ref="F223:F225"/>
    <mergeCell ref="J217:J219"/>
    <mergeCell ref="P217:P219"/>
    <mergeCell ref="AT218:AT219"/>
    <mergeCell ref="AU218:AU219"/>
    <mergeCell ref="AS218:AS219"/>
    <mergeCell ref="AP218:AP219"/>
    <mergeCell ref="AQ218:AQ219"/>
    <mergeCell ref="AR218:AR219"/>
    <mergeCell ref="G217:G219"/>
    <mergeCell ref="AS214:AS215"/>
    <mergeCell ref="AT214:AT215"/>
    <mergeCell ref="AO214:AO216"/>
    <mergeCell ref="V214:V216"/>
    <mergeCell ref="AB214:AB216"/>
    <mergeCell ref="AH214:AH216"/>
    <mergeCell ref="AB217:AB219"/>
    <mergeCell ref="AH217:AH219"/>
    <mergeCell ref="AN217:AN219"/>
    <mergeCell ref="AU214:AU215"/>
    <mergeCell ref="AP216:AP217"/>
    <mergeCell ref="AQ216:AQ217"/>
    <mergeCell ref="AR216:AR217"/>
    <mergeCell ref="AS216:AS217"/>
    <mergeCell ref="AT216:AT217"/>
    <mergeCell ref="AU216:AU217"/>
    <mergeCell ref="AP214:AP215"/>
    <mergeCell ref="AQ214:AQ215"/>
    <mergeCell ref="AR214:AR215"/>
    <mergeCell ref="G214:G216"/>
    <mergeCell ref="AO211:AO213"/>
    <mergeCell ref="AN214:AN216"/>
    <mergeCell ref="H214:H216"/>
    <mergeCell ref="I214:I216"/>
    <mergeCell ref="J214:J216"/>
    <mergeCell ref="P214:P216"/>
    <mergeCell ref="V211:V213"/>
    <mergeCell ref="H211:H213"/>
    <mergeCell ref="I211:I213"/>
    <mergeCell ref="A214:A219"/>
    <mergeCell ref="B214:B219"/>
    <mergeCell ref="C214:C219"/>
    <mergeCell ref="D214:D216"/>
    <mergeCell ref="E214:E216"/>
    <mergeCell ref="F214:F216"/>
    <mergeCell ref="D217:D219"/>
    <mergeCell ref="E217:E219"/>
    <mergeCell ref="F217:F219"/>
    <mergeCell ref="J211:J213"/>
    <mergeCell ref="P211:P213"/>
    <mergeCell ref="AT212:AT213"/>
    <mergeCell ref="AU212:AU213"/>
    <mergeCell ref="AS212:AS213"/>
    <mergeCell ref="AP212:AP213"/>
    <mergeCell ref="AQ212:AQ213"/>
    <mergeCell ref="AR212:AR213"/>
    <mergeCell ref="G211:G213"/>
    <mergeCell ref="AS208:AS209"/>
    <mergeCell ref="AT208:AT209"/>
    <mergeCell ref="AO208:AO210"/>
    <mergeCell ref="V208:V210"/>
    <mergeCell ref="AB208:AB210"/>
    <mergeCell ref="AH208:AH210"/>
    <mergeCell ref="AB211:AB213"/>
    <mergeCell ref="AH211:AH213"/>
    <mergeCell ref="AN211:AN213"/>
    <mergeCell ref="AU208:AU209"/>
    <mergeCell ref="AP210:AP211"/>
    <mergeCell ref="AQ210:AQ211"/>
    <mergeCell ref="AR210:AR211"/>
    <mergeCell ref="AS210:AS211"/>
    <mergeCell ref="AT210:AT211"/>
    <mergeCell ref="AU210:AU211"/>
    <mergeCell ref="AP208:AP209"/>
    <mergeCell ref="AQ208:AQ209"/>
    <mergeCell ref="AR208:AR209"/>
    <mergeCell ref="G208:G210"/>
    <mergeCell ref="AO205:AO207"/>
    <mergeCell ref="AN208:AN210"/>
    <mergeCell ref="H208:H210"/>
    <mergeCell ref="I208:I210"/>
    <mergeCell ref="J208:J210"/>
    <mergeCell ref="P208:P210"/>
    <mergeCell ref="V205:V207"/>
    <mergeCell ref="H205:H207"/>
    <mergeCell ref="I205:I207"/>
    <mergeCell ref="A208:A213"/>
    <mergeCell ref="B208:B213"/>
    <mergeCell ref="C208:C213"/>
    <mergeCell ref="D208:D210"/>
    <mergeCell ref="E208:E210"/>
    <mergeCell ref="F208:F210"/>
    <mergeCell ref="D211:D213"/>
    <mergeCell ref="E211:E213"/>
    <mergeCell ref="F211:F213"/>
    <mergeCell ref="J205:J207"/>
    <mergeCell ref="P205:P207"/>
    <mergeCell ref="AT206:AT207"/>
    <mergeCell ref="AU206:AU207"/>
    <mergeCell ref="AS206:AS207"/>
    <mergeCell ref="AP206:AP207"/>
    <mergeCell ref="AQ206:AQ207"/>
    <mergeCell ref="AR206:AR207"/>
    <mergeCell ref="G205:G207"/>
    <mergeCell ref="AS202:AS203"/>
    <mergeCell ref="AT202:AT203"/>
    <mergeCell ref="AO202:AO204"/>
    <mergeCell ref="V202:V204"/>
    <mergeCell ref="AB202:AB204"/>
    <mergeCell ref="AH202:AH204"/>
    <mergeCell ref="AB205:AB207"/>
    <mergeCell ref="AH205:AH207"/>
    <mergeCell ref="AN205:AN207"/>
    <mergeCell ref="AU202:AU203"/>
    <mergeCell ref="AP204:AP205"/>
    <mergeCell ref="AQ204:AQ205"/>
    <mergeCell ref="AR204:AR205"/>
    <mergeCell ref="AS204:AS205"/>
    <mergeCell ref="AT204:AT205"/>
    <mergeCell ref="AU204:AU205"/>
    <mergeCell ref="AP202:AP203"/>
    <mergeCell ref="AQ202:AQ203"/>
    <mergeCell ref="AR202:AR203"/>
    <mergeCell ref="G202:G204"/>
    <mergeCell ref="AO199:AO201"/>
    <mergeCell ref="AN202:AN204"/>
    <mergeCell ref="H202:H204"/>
    <mergeCell ref="I202:I204"/>
    <mergeCell ref="J202:J204"/>
    <mergeCell ref="P202:P204"/>
    <mergeCell ref="V199:V201"/>
    <mergeCell ref="H199:H201"/>
    <mergeCell ref="I199:I201"/>
    <mergeCell ref="A202:A207"/>
    <mergeCell ref="B202:B207"/>
    <mergeCell ref="C202:C207"/>
    <mergeCell ref="D202:D204"/>
    <mergeCell ref="E202:E204"/>
    <mergeCell ref="F202:F204"/>
    <mergeCell ref="D205:D207"/>
    <mergeCell ref="E205:E207"/>
    <mergeCell ref="F205:F207"/>
    <mergeCell ref="J199:J201"/>
    <mergeCell ref="P199:P201"/>
    <mergeCell ref="AT200:AT201"/>
    <mergeCell ref="AU200:AU201"/>
    <mergeCell ref="AS200:AS201"/>
    <mergeCell ref="AP200:AP201"/>
    <mergeCell ref="AQ200:AQ201"/>
    <mergeCell ref="AR200:AR201"/>
    <mergeCell ref="G199:G201"/>
    <mergeCell ref="AS196:AS197"/>
    <mergeCell ref="AT196:AT197"/>
    <mergeCell ref="AO196:AO198"/>
    <mergeCell ref="V196:V198"/>
    <mergeCell ref="AB196:AB198"/>
    <mergeCell ref="AH196:AH198"/>
    <mergeCell ref="AB199:AB201"/>
    <mergeCell ref="AH199:AH201"/>
    <mergeCell ref="AN199:AN201"/>
    <mergeCell ref="AU196:AU197"/>
    <mergeCell ref="AP198:AP199"/>
    <mergeCell ref="AQ198:AQ199"/>
    <mergeCell ref="AR198:AR199"/>
    <mergeCell ref="AS198:AS199"/>
    <mergeCell ref="AT198:AT199"/>
    <mergeCell ref="AU198:AU199"/>
    <mergeCell ref="AP196:AP197"/>
    <mergeCell ref="AQ196:AQ197"/>
    <mergeCell ref="AR196:AR197"/>
    <mergeCell ref="G196:G198"/>
    <mergeCell ref="AO193:AO195"/>
    <mergeCell ref="AN196:AN198"/>
    <mergeCell ref="H196:H198"/>
    <mergeCell ref="I196:I198"/>
    <mergeCell ref="J196:J198"/>
    <mergeCell ref="P196:P198"/>
    <mergeCell ref="V193:V195"/>
    <mergeCell ref="H193:H195"/>
    <mergeCell ref="I193:I195"/>
    <mergeCell ref="A196:A201"/>
    <mergeCell ref="B196:B201"/>
    <mergeCell ref="C196:C201"/>
    <mergeCell ref="D196:D198"/>
    <mergeCell ref="E196:E198"/>
    <mergeCell ref="F196:F198"/>
    <mergeCell ref="D199:D201"/>
    <mergeCell ref="E199:E201"/>
    <mergeCell ref="F199:F201"/>
    <mergeCell ref="J193:J195"/>
    <mergeCell ref="P193:P195"/>
    <mergeCell ref="AT194:AT195"/>
    <mergeCell ref="AU194:AU195"/>
    <mergeCell ref="AS194:AS195"/>
    <mergeCell ref="AP194:AP195"/>
    <mergeCell ref="AQ194:AQ195"/>
    <mergeCell ref="AR194:AR195"/>
    <mergeCell ref="G193:G195"/>
    <mergeCell ref="AS190:AS191"/>
    <mergeCell ref="AT190:AT191"/>
    <mergeCell ref="AO190:AO192"/>
    <mergeCell ref="V190:V192"/>
    <mergeCell ref="AB190:AB192"/>
    <mergeCell ref="AH190:AH192"/>
    <mergeCell ref="AB193:AB195"/>
    <mergeCell ref="AH193:AH195"/>
    <mergeCell ref="AN193:AN195"/>
    <mergeCell ref="AU190:AU191"/>
    <mergeCell ref="AP192:AP193"/>
    <mergeCell ref="AQ192:AQ193"/>
    <mergeCell ref="AR192:AR193"/>
    <mergeCell ref="AS192:AS193"/>
    <mergeCell ref="AT192:AT193"/>
    <mergeCell ref="AU192:AU193"/>
    <mergeCell ref="AP190:AP191"/>
    <mergeCell ref="AQ190:AQ191"/>
    <mergeCell ref="AR190:AR191"/>
    <mergeCell ref="G190:G192"/>
    <mergeCell ref="AO187:AO189"/>
    <mergeCell ref="AN190:AN192"/>
    <mergeCell ref="H190:H192"/>
    <mergeCell ref="I190:I192"/>
    <mergeCell ref="J190:J192"/>
    <mergeCell ref="P190:P192"/>
    <mergeCell ref="V187:V189"/>
    <mergeCell ref="H187:H189"/>
    <mergeCell ref="I187:I189"/>
    <mergeCell ref="A190:A195"/>
    <mergeCell ref="B190:B195"/>
    <mergeCell ref="C190:C195"/>
    <mergeCell ref="D190:D192"/>
    <mergeCell ref="E190:E192"/>
    <mergeCell ref="F190:F192"/>
    <mergeCell ref="D193:D195"/>
    <mergeCell ref="E193:E195"/>
    <mergeCell ref="F193:F195"/>
    <mergeCell ref="J187:J189"/>
    <mergeCell ref="P187:P189"/>
    <mergeCell ref="AT188:AT189"/>
    <mergeCell ref="AU188:AU189"/>
    <mergeCell ref="AS188:AS189"/>
    <mergeCell ref="AP188:AP189"/>
    <mergeCell ref="AQ188:AQ189"/>
    <mergeCell ref="AR188:AR189"/>
    <mergeCell ref="G187:G189"/>
    <mergeCell ref="AS184:AS185"/>
    <mergeCell ref="AT184:AT185"/>
    <mergeCell ref="AO184:AO186"/>
    <mergeCell ref="V184:V186"/>
    <mergeCell ref="AB184:AB186"/>
    <mergeCell ref="AH184:AH186"/>
    <mergeCell ref="AB187:AB189"/>
    <mergeCell ref="AH187:AH189"/>
    <mergeCell ref="AN187:AN189"/>
    <mergeCell ref="AU184:AU185"/>
    <mergeCell ref="AP186:AP187"/>
    <mergeCell ref="AQ186:AQ187"/>
    <mergeCell ref="AR186:AR187"/>
    <mergeCell ref="AS186:AS187"/>
    <mergeCell ref="AT186:AT187"/>
    <mergeCell ref="AU186:AU187"/>
    <mergeCell ref="AP184:AP185"/>
    <mergeCell ref="AQ184:AQ185"/>
    <mergeCell ref="AR184:AR185"/>
    <mergeCell ref="G184:G186"/>
    <mergeCell ref="AO181:AO183"/>
    <mergeCell ref="AN184:AN186"/>
    <mergeCell ref="H184:H186"/>
    <mergeCell ref="I184:I186"/>
    <mergeCell ref="J184:J186"/>
    <mergeCell ref="P184:P186"/>
    <mergeCell ref="V181:V183"/>
    <mergeCell ref="H181:H183"/>
    <mergeCell ref="I181:I183"/>
    <mergeCell ref="A184:A189"/>
    <mergeCell ref="B184:B189"/>
    <mergeCell ref="C184:C189"/>
    <mergeCell ref="D184:D186"/>
    <mergeCell ref="E184:E186"/>
    <mergeCell ref="F184:F186"/>
    <mergeCell ref="D187:D189"/>
    <mergeCell ref="E187:E189"/>
    <mergeCell ref="F187:F189"/>
    <mergeCell ref="J181:J183"/>
    <mergeCell ref="P181:P183"/>
    <mergeCell ref="AT182:AT183"/>
    <mergeCell ref="AU182:AU183"/>
    <mergeCell ref="AS182:AS183"/>
    <mergeCell ref="AP182:AP183"/>
    <mergeCell ref="AQ182:AQ183"/>
    <mergeCell ref="AR182:AR183"/>
    <mergeCell ref="G181:G183"/>
    <mergeCell ref="AS178:AS179"/>
    <mergeCell ref="AT178:AT179"/>
    <mergeCell ref="AO178:AO180"/>
    <mergeCell ref="V178:V180"/>
    <mergeCell ref="AB178:AB180"/>
    <mergeCell ref="AH178:AH180"/>
    <mergeCell ref="AB181:AB183"/>
    <mergeCell ref="AH181:AH183"/>
    <mergeCell ref="AN181:AN183"/>
    <mergeCell ref="AU178:AU179"/>
    <mergeCell ref="AP180:AP181"/>
    <mergeCell ref="AQ180:AQ181"/>
    <mergeCell ref="AR180:AR181"/>
    <mergeCell ref="AS180:AS181"/>
    <mergeCell ref="AT180:AT181"/>
    <mergeCell ref="AU180:AU181"/>
    <mergeCell ref="AP178:AP179"/>
    <mergeCell ref="AQ178:AQ179"/>
    <mergeCell ref="AR178:AR179"/>
    <mergeCell ref="G178:G180"/>
    <mergeCell ref="AO175:AO177"/>
    <mergeCell ref="AN178:AN180"/>
    <mergeCell ref="H178:H180"/>
    <mergeCell ref="I178:I180"/>
    <mergeCell ref="J178:J180"/>
    <mergeCell ref="P178:P180"/>
    <mergeCell ref="V175:V177"/>
    <mergeCell ref="H175:H177"/>
    <mergeCell ref="I175:I177"/>
    <mergeCell ref="A178:A183"/>
    <mergeCell ref="B178:B183"/>
    <mergeCell ref="C178:C183"/>
    <mergeCell ref="D178:D180"/>
    <mergeCell ref="E178:E180"/>
    <mergeCell ref="F178:F180"/>
    <mergeCell ref="D181:D183"/>
    <mergeCell ref="E181:E183"/>
    <mergeCell ref="F181:F183"/>
    <mergeCell ref="J175:J177"/>
    <mergeCell ref="P175:P177"/>
    <mergeCell ref="AT176:AT177"/>
    <mergeCell ref="AU176:AU177"/>
    <mergeCell ref="AS176:AS177"/>
    <mergeCell ref="AP176:AP177"/>
    <mergeCell ref="AQ176:AQ177"/>
    <mergeCell ref="AR176:AR177"/>
    <mergeCell ref="G175:G177"/>
    <mergeCell ref="AS172:AS173"/>
    <mergeCell ref="AT172:AT173"/>
    <mergeCell ref="AO172:AO174"/>
    <mergeCell ref="V172:V174"/>
    <mergeCell ref="AB172:AB174"/>
    <mergeCell ref="AH172:AH174"/>
    <mergeCell ref="AB175:AB177"/>
    <mergeCell ref="AH175:AH177"/>
    <mergeCell ref="AN175:AN177"/>
    <mergeCell ref="AU172:AU173"/>
    <mergeCell ref="AP174:AP175"/>
    <mergeCell ref="AQ174:AQ175"/>
    <mergeCell ref="AR174:AR175"/>
    <mergeCell ref="AS174:AS175"/>
    <mergeCell ref="AT174:AT175"/>
    <mergeCell ref="AU174:AU175"/>
    <mergeCell ref="AP172:AP173"/>
    <mergeCell ref="AQ172:AQ173"/>
    <mergeCell ref="AR172:AR173"/>
    <mergeCell ref="G172:G174"/>
    <mergeCell ref="AO169:AO171"/>
    <mergeCell ref="AN172:AN174"/>
    <mergeCell ref="H172:H174"/>
    <mergeCell ref="I172:I174"/>
    <mergeCell ref="J172:J174"/>
    <mergeCell ref="P172:P174"/>
    <mergeCell ref="V169:V171"/>
    <mergeCell ref="H169:H171"/>
    <mergeCell ref="I169:I171"/>
    <mergeCell ref="A172:A177"/>
    <mergeCell ref="B172:B177"/>
    <mergeCell ref="C172:C177"/>
    <mergeCell ref="D172:D174"/>
    <mergeCell ref="E172:E174"/>
    <mergeCell ref="F172:F174"/>
    <mergeCell ref="D175:D177"/>
    <mergeCell ref="E175:E177"/>
    <mergeCell ref="F175:F177"/>
    <mergeCell ref="J169:J171"/>
    <mergeCell ref="P169:P171"/>
    <mergeCell ref="AT170:AT171"/>
    <mergeCell ref="AU170:AU171"/>
    <mergeCell ref="AS170:AS171"/>
    <mergeCell ref="AP170:AP171"/>
    <mergeCell ref="AQ170:AQ171"/>
    <mergeCell ref="AR170:AR171"/>
    <mergeCell ref="G169:G171"/>
    <mergeCell ref="AS166:AS167"/>
    <mergeCell ref="AT166:AT167"/>
    <mergeCell ref="AO166:AO168"/>
    <mergeCell ref="V166:V168"/>
    <mergeCell ref="AB166:AB168"/>
    <mergeCell ref="AH166:AH168"/>
    <mergeCell ref="AB169:AB171"/>
    <mergeCell ref="AH169:AH171"/>
    <mergeCell ref="AN169:AN171"/>
    <mergeCell ref="AU166:AU167"/>
    <mergeCell ref="AP168:AP169"/>
    <mergeCell ref="AQ168:AQ169"/>
    <mergeCell ref="AR168:AR169"/>
    <mergeCell ref="AS168:AS169"/>
    <mergeCell ref="AT168:AT169"/>
    <mergeCell ref="AU168:AU169"/>
    <mergeCell ref="AP166:AP167"/>
    <mergeCell ref="AQ166:AQ167"/>
    <mergeCell ref="AR166:AR167"/>
    <mergeCell ref="G166:G168"/>
    <mergeCell ref="AO163:AO165"/>
    <mergeCell ref="AN166:AN168"/>
    <mergeCell ref="H166:H168"/>
    <mergeCell ref="I166:I168"/>
    <mergeCell ref="J166:J168"/>
    <mergeCell ref="P166:P168"/>
    <mergeCell ref="V163:V165"/>
    <mergeCell ref="H163:H165"/>
    <mergeCell ref="I163:I165"/>
    <mergeCell ref="A166:A171"/>
    <mergeCell ref="B166:B171"/>
    <mergeCell ref="C166:C171"/>
    <mergeCell ref="D166:D168"/>
    <mergeCell ref="E166:E168"/>
    <mergeCell ref="F166:F168"/>
    <mergeCell ref="D169:D171"/>
    <mergeCell ref="E169:E171"/>
    <mergeCell ref="F169:F171"/>
    <mergeCell ref="J163:J165"/>
    <mergeCell ref="P163:P165"/>
    <mergeCell ref="AT164:AT165"/>
    <mergeCell ref="AU164:AU165"/>
    <mergeCell ref="AS164:AS165"/>
    <mergeCell ref="AP164:AP165"/>
    <mergeCell ref="AQ164:AQ165"/>
    <mergeCell ref="AR164:AR165"/>
    <mergeCell ref="G163:G165"/>
    <mergeCell ref="AS160:AS161"/>
    <mergeCell ref="AT160:AT161"/>
    <mergeCell ref="AO160:AO162"/>
    <mergeCell ref="V160:V162"/>
    <mergeCell ref="AB160:AB162"/>
    <mergeCell ref="AH160:AH162"/>
    <mergeCell ref="AB163:AB165"/>
    <mergeCell ref="AH163:AH165"/>
    <mergeCell ref="AN163:AN165"/>
    <mergeCell ref="AU160:AU161"/>
    <mergeCell ref="AP162:AP163"/>
    <mergeCell ref="AQ162:AQ163"/>
    <mergeCell ref="AR162:AR163"/>
    <mergeCell ref="AS162:AS163"/>
    <mergeCell ref="AT162:AT163"/>
    <mergeCell ref="AU162:AU163"/>
    <mergeCell ref="AP160:AP161"/>
    <mergeCell ref="AQ160:AQ161"/>
    <mergeCell ref="AR160:AR161"/>
    <mergeCell ref="G160:G162"/>
    <mergeCell ref="AO157:AO159"/>
    <mergeCell ref="AN160:AN162"/>
    <mergeCell ref="H160:H162"/>
    <mergeCell ref="I160:I162"/>
    <mergeCell ref="J160:J162"/>
    <mergeCell ref="P160:P162"/>
    <mergeCell ref="V157:V159"/>
    <mergeCell ref="H157:H159"/>
    <mergeCell ref="I157:I159"/>
    <mergeCell ref="A160:A165"/>
    <mergeCell ref="B160:B165"/>
    <mergeCell ref="C160:C165"/>
    <mergeCell ref="D160:D162"/>
    <mergeCell ref="E160:E162"/>
    <mergeCell ref="F160:F162"/>
    <mergeCell ref="D163:D165"/>
    <mergeCell ref="E163:E165"/>
    <mergeCell ref="F163:F165"/>
    <mergeCell ref="J157:J159"/>
    <mergeCell ref="P157:P159"/>
    <mergeCell ref="AT158:AT159"/>
    <mergeCell ref="AU158:AU159"/>
    <mergeCell ref="AS158:AS159"/>
    <mergeCell ref="AP158:AP159"/>
    <mergeCell ref="AQ158:AQ159"/>
    <mergeCell ref="AR158:AR159"/>
    <mergeCell ref="G157:G159"/>
    <mergeCell ref="AS154:AS155"/>
    <mergeCell ref="AT154:AT155"/>
    <mergeCell ref="AO154:AO156"/>
    <mergeCell ref="V154:V156"/>
    <mergeCell ref="AB154:AB156"/>
    <mergeCell ref="AH154:AH156"/>
    <mergeCell ref="AB157:AB159"/>
    <mergeCell ref="AH157:AH159"/>
    <mergeCell ref="AN157:AN159"/>
    <mergeCell ref="AU154:AU155"/>
    <mergeCell ref="AP156:AP157"/>
    <mergeCell ref="AQ156:AQ157"/>
    <mergeCell ref="AR156:AR157"/>
    <mergeCell ref="AS156:AS157"/>
    <mergeCell ref="AT156:AT157"/>
    <mergeCell ref="AU156:AU157"/>
    <mergeCell ref="AP154:AP155"/>
    <mergeCell ref="AQ154:AQ155"/>
    <mergeCell ref="AR154:AR155"/>
    <mergeCell ref="G154:G156"/>
    <mergeCell ref="AO151:AO153"/>
    <mergeCell ref="AN154:AN156"/>
    <mergeCell ref="H154:H156"/>
    <mergeCell ref="I154:I156"/>
    <mergeCell ref="J154:J156"/>
    <mergeCell ref="P154:P156"/>
    <mergeCell ref="V151:V153"/>
    <mergeCell ref="H151:H153"/>
    <mergeCell ref="I151:I153"/>
    <mergeCell ref="A154:A159"/>
    <mergeCell ref="B154:B159"/>
    <mergeCell ref="C154:C159"/>
    <mergeCell ref="D154:D156"/>
    <mergeCell ref="E154:E156"/>
    <mergeCell ref="F154:F156"/>
    <mergeCell ref="D157:D159"/>
    <mergeCell ref="E157:E159"/>
    <mergeCell ref="F157:F159"/>
    <mergeCell ref="J151:J153"/>
    <mergeCell ref="P151:P153"/>
    <mergeCell ref="AT152:AT153"/>
    <mergeCell ref="AU152:AU153"/>
    <mergeCell ref="AS152:AS153"/>
    <mergeCell ref="AP152:AP153"/>
    <mergeCell ref="AQ152:AQ153"/>
    <mergeCell ref="AR152:AR153"/>
    <mergeCell ref="G151:G153"/>
    <mergeCell ref="AS148:AS149"/>
    <mergeCell ref="AT148:AT149"/>
    <mergeCell ref="AO148:AO150"/>
    <mergeCell ref="V148:V150"/>
    <mergeCell ref="AB148:AB150"/>
    <mergeCell ref="AH148:AH150"/>
    <mergeCell ref="AB151:AB153"/>
    <mergeCell ref="AH151:AH153"/>
    <mergeCell ref="AN151:AN153"/>
    <mergeCell ref="AU148:AU149"/>
    <mergeCell ref="AP150:AP151"/>
    <mergeCell ref="AQ150:AQ151"/>
    <mergeCell ref="AR150:AR151"/>
    <mergeCell ref="AS150:AS151"/>
    <mergeCell ref="AT150:AT151"/>
    <mergeCell ref="AU150:AU151"/>
    <mergeCell ref="AP148:AP149"/>
    <mergeCell ref="AQ148:AQ149"/>
    <mergeCell ref="AR148:AR149"/>
    <mergeCell ref="G148:G150"/>
    <mergeCell ref="AO145:AO147"/>
    <mergeCell ref="AN148:AN150"/>
    <mergeCell ref="H148:H150"/>
    <mergeCell ref="I148:I150"/>
    <mergeCell ref="J148:J150"/>
    <mergeCell ref="P148:P150"/>
    <mergeCell ref="V145:V147"/>
    <mergeCell ref="H145:H147"/>
    <mergeCell ref="I145:I147"/>
    <mergeCell ref="A148:A153"/>
    <mergeCell ref="B148:B153"/>
    <mergeCell ref="C148:C153"/>
    <mergeCell ref="D148:D150"/>
    <mergeCell ref="E148:E150"/>
    <mergeCell ref="F148:F150"/>
    <mergeCell ref="D151:D153"/>
    <mergeCell ref="E151:E153"/>
    <mergeCell ref="F151:F153"/>
    <mergeCell ref="J145:J147"/>
    <mergeCell ref="P145:P147"/>
    <mergeCell ref="AT146:AT147"/>
    <mergeCell ref="AU146:AU147"/>
    <mergeCell ref="AS146:AS147"/>
    <mergeCell ref="AP146:AP147"/>
    <mergeCell ref="AQ146:AQ147"/>
    <mergeCell ref="AR146:AR147"/>
    <mergeCell ref="G145:G147"/>
    <mergeCell ref="AS142:AS143"/>
    <mergeCell ref="AT142:AT143"/>
    <mergeCell ref="AO142:AO144"/>
    <mergeCell ref="V142:V144"/>
    <mergeCell ref="AB142:AB144"/>
    <mergeCell ref="AH142:AH144"/>
    <mergeCell ref="AB145:AB147"/>
    <mergeCell ref="AH145:AH147"/>
    <mergeCell ref="AN145:AN147"/>
    <mergeCell ref="AU142:AU143"/>
    <mergeCell ref="AP144:AP145"/>
    <mergeCell ref="AQ144:AQ145"/>
    <mergeCell ref="AR144:AR145"/>
    <mergeCell ref="AS144:AS145"/>
    <mergeCell ref="AT144:AT145"/>
    <mergeCell ref="AU144:AU145"/>
    <mergeCell ref="AP142:AP143"/>
    <mergeCell ref="AQ142:AQ143"/>
    <mergeCell ref="AR142:AR143"/>
    <mergeCell ref="G142:G144"/>
    <mergeCell ref="AO139:AO141"/>
    <mergeCell ref="AN142:AN144"/>
    <mergeCell ref="H142:H144"/>
    <mergeCell ref="I142:I144"/>
    <mergeCell ref="J142:J144"/>
    <mergeCell ref="P142:P144"/>
    <mergeCell ref="V139:V141"/>
    <mergeCell ref="H139:H141"/>
    <mergeCell ref="I139:I141"/>
    <mergeCell ref="A142:A147"/>
    <mergeCell ref="B142:B147"/>
    <mergeCell ref="C142:C147"/>
    <mergeCell ref="D142:D144"/>
    <mergeCell ref="E142:E144"/>
    <mergeCell ref="F142:F144"/>
    <mergeCell ref="D145:D147"/>
    <mergeCell ref="E145:E147"/>
    <mergeCell ref="F145:F147"/>
    <mergeCell ref="J139:J141"/>
    <mergeCell ref="P139:P141"/>
    <mergeCell ref="AT140:AT141"/>
    <mergeCell ref="AU140:AU141"/>
    <mergeCell ref="AS140:AS141"/>
    <mergeCell ref="AP140:AP141"/>
    <mergeCell ref="AQ140:AQ141"/>
    <mergeCell ref="AR140:AR141"/>
    <mergeCell ref="G139:G141"/>
    <mergeCell ref="AS136:AS137"/>
    <mergeCell ref="AT136:AT137"/>
    <mergeCell ref="AO136:AO138"/>
    <mergeCell ref="V136:V138"/>
    <mergeCell ref="AB136:AB138"/>
    <mergeCell ref="AH136:AH138"/>
    <mergeCell ref="AB139:AB141"/>
    <mergeCell ref="AH139:AH141"/>
    <mergeCell ref="AN139:AN141"/>
    <mergeCell ref="AU136:AU137"/>
    <mergeCell ref="AP138:AP139"/>
    <mergeCell ref="AQ138:AQ139"/>
    <mergeCell ref="AR138:AR139"/>
    <mergeCell ref="AS138:AS139"/>
    <mergeCell ref="AT138:AT139"/>
    <mergeCell ref="AU138:AU139"/>
    <mergeCell ref="AP136:AP137"/>
    <mergeCell ref="AQ136:AQ137"/>
    <mergeCell ref="AR136:AR137"/>
    <mergeCell ref="G136:G138"/>
    <mergeCell ref="AO133:AO135"/>
    <mergeCell ref="AN136:AN138"/>
    <mergeCell ref="H136:H138"/>
    <mergeCell ref="I136:I138"/>
    <mergeCell ref="J136:J138"/>
    <mergeCell ref="P136:P138"/>
    <mergeCell ref="V133:V135"/>
    <mergeCell ref="H133:H135"/>
    <mergeCell ref="I133:I135"/>
    <mergeCell ref="A136:A141"/>
    <mergeCell ref="B136:B141"/>
    <mergeCell ref="C136:C141"/>
    <mergeCell ref="D136:D138"/>
    <mergeCell ref="E136:E138"/>
    <mergeCell ref="F136:F138"/>
    <mergeCell ref="D139:D141"/>
    <mergeCell ref="E139:E141"/>
    <mergeCell ref="F139:F141"/>
    <mergeCell ref="J133:J135"/>
    <mergeCell ref="P133:P135"/>
    <mergeCell ref="AT134:AT135"/>
    <mergeCell ref="AU134:AU135"/>
    <mergeCell ref="AS134:AS135"/>
    <mergeCell ref="AP134:AP135"/>
    <mergeCell ref="AQ134:AQ135"/>
    <mergeCell ref="AR134:AR135"/>
    <mergeCell ref="G133:G135"/>
    <mergeCell ref="AS130:AS131"/>
    <mergeCell ref="AT130:AT131"/>
    <mergeCell ref="AO130:AO132"/>
    <mergeCell ref="V130:V132"/>
    <mergeCell ref="AB130:AB132"/>
    <mergeCell ref="AH130:AH132"/>
    <mergeCell ref="AB133:AB135"/>
    <mergeCell ref="AH133:AH135"/>
    <mergeCell ref="AN133:AN135"/>
    <mergeCell ref="AU130:AU131"/>
    <mergeCell ref="AP132:AP133"/>
    <mergeCell ref="AQ132:AQ133"/>
    <mergeCell ref="AR132:AR133"/>
    <mergeCell ref="AS132:AS133"/>
    <mergeCell ref="AT132:AT133"/>
    <mergeCell ref="AU132:AU133"/>
    <mergeCell ref="AP130:AP131"/>
    <mergeCell ref="AQ130:AQ131"/>
    <mergeCell ref="AR130:AR131"/>
    <mergeCell ref="G130:G132"/>
    <mergeCell ref="AO127:AO129"/>
    <mergeCell ref="AN130:AN132"/>
    <mergeCell ref="H130:H132"/>
    <mergeCell ref="I130:I132"/>
    <mergeCell ref="J130:J132"/>
    <mergeCell ref="P130:P132"/>
    <mergeCell ref="V127:V129"/>
    <mergeCell ref="H127:H129"/>
    <mergeCell ref="I127:I129"/>
    <mergeCell ref="A130:A135"/>
    <mergeCell ref="B130:B135"/>
    <mergeCell ref="C130:C135"/>
    <mergeCell ref="D130:D132"/>
    <mergeCell ref="E130:E132"/>
    <mergeCell ref="F130:F132"/>
    <mergeCell ref="D133:D135"/>
    <mergeCell ref="E133:E135"/>
    <mergeCell ref="F133:F135"/>
    <mergeCell ref="J127:J129"/>
    <mergeCell ref="P127:P129"/>
    <mergeCell ref="AT128:AT129"/>
    <mergeCell ref="AU128:AU129"/>
    <mergeCell ref="AS128:AS129"/>
    <mergeCell ref="AP128:AP129"/>
    <mergeCell ref="AQ128:AQ129"/>
    <mergeCell ref="AR128:AR129"/>
    <mergeCell ref="G127:G129"/>
    <mergeCell ref="AS124:AS125"/>
    <mergeCell ref="AT124:AT125"/>
    <mergeCell ref="AO124:AO126"/>
    <mergeCell ref="V124:V126"/>
    <mergeCell ref="AB124:AB126"/>
    <mergeCell ref="AH124:AH126"/>
    <mergeCell ref="AB127:AB129"/>
    <mergeCell ref="AH127:AH129"/>
    <mergeCell ref="AN127:AN129"/>
    <mergeCell ref="AU124:AU125"/>
    <mergeCell ref="AP126:AP127"/>
    <mergeCell ref="AQ126:AQ127"/>
    <mergeCell ref="AR126:AR127"/>
    <mergeCell ref="AS126:AS127"/>
    <mergeCell ref="AT126:AT127"/>
    <mergeCell ref="AU126:AU127"/>
    <mergeCell ref="AP124:AP125"/>
    <mergeCell ref="AQ124:AQ125"/>
    <mergeCell ref="AR124:AR125"/>
    <mergeCell ref="G124:G126"/>
    <mergeCell ref="AO121:AO123"/>
    <mergeCell ref="AN124:AN126"/>
    <mergeCell ref="H124:H126"/>
    <mergeCell ref="I124:I126"/>
    <mergeCell ref="J124:J126"/>
    <mergeCell ref="P124:P126"/>
    <mergeCell ref="V121:V123"/>
    <mergeCell ref="H121:H123"/>
    <mergeCell ref="I121:I123"/>
    <mergeCell ref="A124:A129"/>
    <mergeCell ref="B124:B129"/>
    <mergeCell ref="C124:C129"/>
    <mergeCell ref="D124:D126"/>
    <mergeCell ref="E124:E126"/>
    <mergeCell ref="F124:F126"/>
    <mergeCell ref="D127:D129"/>
    <mergeCell ref="E127:E129"/>
    <mergeCell ref="F127:F129"/>
    <mergeCell ref="J121:J123"/>
    <mergeCell ref="P121:P123"/>
    <mergeCell ref="AT122:AT123"/>
    <mergeCell ref="AU122:AU123"/>
    <mergeCell ref="AS122:AS123"/>
    <mergeCell ref="AP122:AP123"/>
    <mergeCell ref="AQ122:AQ123"/>
    <mergeCell ref="AR122:AR123"/>
    <mergeCell ref="G121:G123"/>
    <mergeCell ref="AS118:AS119"/>
    <mergeCell ref="AT118:AT119"/>
    <mergeCell ref="AO118:AO120"/>
    <mergeCell ref="V118:V120"/>
    <mergeCell ref="AB118:AB120"/>
    <mergeCell ref="AH118:AH120"/>
    <mergeCell ref="AB121:AB123"/>
    <mergeCell ref="AH121:AH123"/>
    <mergeCell ref="AN121:AN123"/>
    <mergeCell ref="AU118:AU119"/>
    <mergeCell ref="AP120:AP121"/>
    <mergeCell ref="AQ120:AQ121"/>
    <mergeCell ref="AR120:AR121"/>
    <mergeCell ref="AS120:AS121"/>
    <mergeCell ref="AT120:AT121"/>
    <mergeCell ref="AU120:AU121"/>
    <mergeCell ref="AP118:AP119"/>
    <mergeCell ref="AQ118:AQ119"/>
    <mergeCell ref="AR118:AR119"/>
    <mergeCell ref="G118:G120"/>
    <mergeCell ref="AO115:AO117"/>
    <mergeCell ref="AN118:AN120"/>
    <mergeCell ref="H118:H120"/>
    <mergeCell ref="I118:I120"/>
    <mergeCell ref="J118:J120"/>
    <mergeCell ref="P118:P120"/>
    <mergeCell ref="V115:V117"/>
    <mergeCell ref="H115:H117"/>
    <mergeCell ref="I115:I117"/>
    <mergeCell ref="A118:A123"/>
    <mergeCell ref="B118:B123"/>
    <mergeCell ref="C118:C123"/>
    <mergeCell ref="D118:D120"/>
    <mergeCell ref="E118:E120"/>
    <mergeCell ref="F118:F120"/>
    <mergeCell ref="D121:D123"/>
    <mergeCell ref="E121:E123"/>
    <mergeCell ref="F121:F123"/>
    <mergeCell ref="J115:J117"/>
    <mergeCell ref="P115:P117"/>
    <mergeCell ref="AT116:AT117"/>
    <mergeCell ref="AU116:AU117"/>
    <mergeCell ref="AS116:AS117"/>
    <mergeCell ref="AP116:AP117"/>
    <mergeCell ref="AQ116:AQ117"/>
    <mergeCell ref="AR116:AR117"/>
    <mergeCell ref="G115:G117"/>
    <mergeCell ref="AS112:AS113"/>
    <mergeCell ref="AT112:AT113"/>
    <mergeCell ref="AO112:AO114"/>
    <mergeCell ref="V112:V114"/>
    <mergeCell ref="AB112:AB114"/>
    <mergeCell ref="AH112:AH114"/>
    <mergeCell ref="AB115:AB117"/>
    <mergeCell ref="AH115:AH117"/>
    <mergeCell ref="AN115:AN117"/>
    <mergeCell ref="AU112:AU113"/>
    <mergeCell ref="AP114:AP115"/>
    <mergeCell ref="AQ114:AQ115"/>
    <mergeCell ref="AR114:AR115"/>
    <mergeCell ref="AS114:AS115"/>
    <mergeCell ref="AT114:AT115"/>
    <mergeCell ref="AU114:AU115"/>
    <mergeCell ref="AP112:AP113"/>
    <mergeCell ref="AQ112:AQ113"/>
    <mergeCell ref="AR112:AR113"/>
    <mergeCell ref="G112:G114"/>
    <mergeCell ref="AO109:AO111"/>
    <mergeCell ref="AN112:AN114"/>
    <mergeCell ref="H112:H114"/>
    <mergeCell ref="I112:I114"/>
    <mergeCell ref="J112:J114"/>
    <mergeCell ref="P112:P114"/>
    <mergeCell ref="V109:V111"/>
    <mergeCell ref="H109:H111"/>
    <mergeCell ref="I109:I111"/>
    <mergeCell ref="A112:A117"/>
    <mergeCell ref="B112:B117"/>
    <mergeCell ref="C112:C117"/>
    <mergeCell ref="D112:D114"/>
    <mergeCell ref="E112:E114"/>
    <mergeCell ref="F112:F114"/>
    <mergeCell ref="D115:D117"/>
    <mergeCell ref="E115:E117"/>
    <mergeCell ref="F115:F117"/>
    <mergeCell ref="J109:J111"/>
    <mergeCell ref="P109:P111"/>
    <mergeCell ref="AT110:AT111"/>
    <mergeCell ref="AU110:AU111"/>
    <mergeCell ref="AS110:AS111"/>
    <mergeCell ref="AP110:AP111"/>
    <mergeCell ref="AQ110:AQ111"/>
    <mergeCell ref="AR110:AR111"/>
    <mergeCell ref="G109:G111"/>
    <mergeCell ref="AS106:AS107"/>
    <mergeCell ref="AT106:AT107"/>
    <mergeCell ref="AO106:AO108"/>
    <mergeCell ref="V106:V108"/>
    <mergeCell ref="AB106:AB108"/>
    <mergeCell ref="AH106:AH108"/>
    <mergeCell ref="AB109:AB111"/>
    <mergeCell ref="AH109:AH111"/>
    <mergeCell ref="AN109:AN111"/>
    <mergeCell ref="AU106:AU107"/>
    <mergeCell ref="AP108:AP109"/>
    <mergeCell ref="AQ108:AQ109"/>
    <mergeCell ref="AR108:AR109"/>
    <mergeCell ref="AS108:AS109"/>
    <mergeCell ref="AT108:AT109"/>
    <mergeCell ref="AU108:AU109"/>
    <mergeCell ref="AP106:AP107"/>
    <mergeCell ref="AQ106:AQ107"/>
    <mergeCell ref="AR106:AR107"/>
    <mergeCell ref="G106:G108"/>
    <mergeCell ref="AO103:AO105"/>
    <mergeCell ref="AN106:AN108"/>
    <mergeCell ref="H106:H108"/>
    <mergeCell ref="I106:I108"/>
    <mergeCell ref="J106:J108"/>
    <mergeCell ref="P106:P108"/>
    <mergeCell ref="V103:V105"/>
    <mergeCell ref="H103:H105"/>
    <mergeCell ref="I103:I105"/>
    <mergeCell ref="A106:A111"/>
    <mergeCell ref="B106:B111"/>
    <mergeCell ref="C106:C111"/>
    <mergeCell ref="D106:D108"/>
    <mergeCell ref="E106:E108"/>
    <mergeCell ref="F106:F108"/>
    <mergeCell ref="D109:D111"/>
    <mergeCell ref="E109:E111"/>
    <mergeCell ref="F109:F111"/>
    <mergeCell ref="J103:J105"/>
    <mergeCell ref="P103:P105"/>
    <mergeCell ref="AT104:AT105"/>
    <mergeCell ref="AU104:AU105"/>
    <mergeCell ref="AS104:AS105"/>
    <mergeCell ref="AP104:AP105"/>
    <mergeCell ref="AQ104:AQ105"/>
    <mergeCell ref="AR104:AR105"/>
    <mergeCell ref="G103:G105"/>
    <mergeCell ref="AS100:AS101"/>
    <mergeCell ref="AT100:AT101"/>
    <mergeCell ref="AO100:AO102"/>
    <mergeCell ref="V100:V102"/>
    <mergeCell ref="AB100:AB102"/>
    <mergeCell ref="AH100:AH102"/>
    <mergeCell ref="AB103:AB105"/>
    <mergeCell ref="AH103:AH105"/>
    <mergeCell ref="AN103:AN105"/>
    <mergeCell ref="AU100:AU101"/>
    <mergeCell ref="AP102:AP103"/>
    <mergeCell ref="AQ102:AQ103"/>
    <mergeCell ref="AR102:AR103"/>
    <mergeCell ref="AS102:AS103"/>
    <mergeCell ref="AT102:AT103"/>
    <mergeCell ref="AU102:AU103"/>
    <mergeCell ref="AP100:AP101"/>
    <mergeCell ref="AQ100:AQ101"/>
    <mergeCell ref="AR100:AR101"/>
    <mergeCell ref="G100:G102"/>
    <mergeCell ref="AO97:AO99"/>
    <mergeCell ref="AN100:AN102"/>
    <mergeCell ref="H100:H102"/>
    <mergeCell ref="I100:I102"/>
    <mergeCell ref="J100:J102"/>
    <mergeCell ref="P100:P102"/>
    <mergeCell ref="V97:V99"/>
    <mergeCell ref="H97:H99"/>
    <mergeCell ref="I97:I99"/>
    <mergeCell ref="A100:A105"/>
    <mergeCell ref="B100:B105"/>
    <mergeCell ref="C100:C105"/>
    <mergeCell ref="D100:D102"/>
    <mergeCell ref="E100:E102"/>
    <mergeCell ref="F100:F102"/>
    <mergeCell ref="D103:D105"/>
    <mergeCell ref="E103:E105"/>
    <mergeCell ref="F103:F105"/>
    <mergeCell ref="J97:J99"/>
    <mergeCell ref="P97:P99"/>
    <mergeCell ref="AT98:AT99"/>
    <mergeCell ref="AU98:AU99"/>
    <mergeCell ref="AS98:AS99"/>
    <mergeCell ref="AP98:AP99"/>
    <mergeCell ref="AQ98:AQ99"/>
    <mergeCell ref="AR98:AR99"/>
    <mergeCell ref="G97:G99"/>
    <mergeCell ref="AS94:AS95"/>
    <mergeCell ref="AT94:AT95"/>
    <mergeCell ref="AO94:AO96"/>
    <mergeCell ref="V94:V96"/>
    <mergeCell ref="AB94:AB96"/>
    <mergeCell ref="AH94:AH96"/>
    <mergeCell ref="AB97:AB99"/>
    <mergeCell ref="AH97:AH99"/>
    <mergeCell ref="AN97:AN99"/>
    <mergeCell ref="AU94:AU95"/>
    <mergeCell ref="AP96:AP97"/>
    <mergeCell ref="AQ96:AQ97"/>
    <mergeCell ref="AR96:AR97"/>
    <mergeCell ref="AS96:AS97"/>
    <mergeCell ref="AT96:AT97"/>
    <mergeCell ref="AU96:AU97"/>
    <mergeCell ref="AP94:AP95"/>
    <mergeCell ref="AQ94:AQ95"/>
    <mergeCell ref="AR94:AR95"/>
    <mergeCell ref="G94:G96"/>
    <mergeCell ref="AO91:AO93"/>
    <mergeCell ref="AN94:AN96"/>
    <mergeCell ref="H94:H96"/>
    <mergeCell ref="I94:I96"/>
    <mergeCell ref="J94:J96"/>
    <mergeCell ref="P94:P96"/>
    <mergeCell ref="V91:V93"/>
    <mergeCell ref="H91:H93"/>
    <mergeCell ref="I91:I93"/>
    <mergeCell ref="A94:A99"/>
    <mergeCell ref="B94:B99"/>
    <mergeCell ref="C94:C99"/>
    <mergeCell ref="D94:D96"/>
    <mergeCell ref="E94:E96"/>
    <mergeCell ref="F94:F96"/>
    <mergeCell ref="D97:D99"/>
    <mergeCell ref="E97:E99"/>
    <mergeCell ref="F97:F99"/>
    <mergeCell ref="J91:J93"/>
    <mergeCell ref="P91:P93"/>
    <mergeCell ref="AT92:AT93"/>
    <mergeCell ref="AU92:AU93"/>
    <mergeCell ref="AS92:AS93"/>
    <mergeCell ref="AP92:AP93"/>
    <mergeCell ref="AQ92:AQ93"/>
    <mergeCell ref="AR92:AR93"/>
    <mergeCell ref="G91:G93"/>
    <mergeCell ref="AS88:AS89"/>
    <mergeCell ref="AT88:AT89"/>
    <mergeCell ref="AO88:AO90"/>
    <mergeCell ref="V88:V90"/>
    <mergeCell ref="AB88:AB90"/>
    <mergeCell ref="AH88:AH90"/>
    <mergeCell ref="AB91:AB93"/>
    <mergeCell ref="AH91:AH93"/>
    <mergeCell ref="AN91:AN93"/>
    <mergeCell ref="AU88:AU89"/>
    <mergeCell ref="AP90:AP91"/>
    <mergeCell ref="AQ90:AQ91"/>
    <mergeCell ref="AR90:AR91"/>
    <mergeCell ref="AS90:AS91"/>
    <mergeCell ref="AT90:AT91"/>
    <mergeCell ref="AU90:AU91"/>
    <mergeCell ref="AP88:AP89"/>
    <mergeCell ref="AQ88:AQ89"/>
    <mergeCell ref="AR88:AR89"/>
    <mergeCell ref="G88:G90"/>
    <mergeCell ref="AO85:AO87"/>
    <mergeCell ref="AN88:AN90"/>
    <mergeCell ref="H88:H90"/>
    <mergeCell ref="I88:I90"/>
    <mergeCell ref="J88:J90"/>
    <mergeCell ref="P88:P90"/>
    <mergeCell ref="V85:V87"/>
    <mergeCell ref="H85:H87"/>
    <mergeCell ref="I85:I87"/>
    <mergeCell ref="A88:A93"/>
    <mergeCell ref="B88:B93"/>
    <mergeCell ref="C88:C93"/>
    <mergeCell ref="D88:D90"/>
    <mergeCell ref="E88:E90"/>
    <mergeCell ref="F88:F90"/>
    <mergeCell ref="D91:D93"/>
    <mergeCell ref="E91:E93"/>
    <mergeCell ref="F91:F93"/>
    <mergeCell ref="J85:J87"/>
    <mergeCell ref="P85:P87"/>
    <mergeCell ref="AT86:AT87"/>
    <mergeCell ref="AU86:AU87"/>
    <mergeCell ref="AS86:AS87"/>
    <mergeCell ref="AP86:AP87"/>
    <mergeCell ref="AQ86:AQ87"/>
    <mergeCell ref="AR86:AR87"/>
    <mergeCell ref="G85:G87"/>
    <mergeCell ref="AS82:AS83"/>
    <mergeCell ref="AT82:AT83"/>
    <mergeCell ref="AO82:AO84"/>
    <mergeCell ref="V82:V84"/>
    <mergeCell ref="AB82:AB84"/>
    <mergeCell ref="AH82:AH84"/>
    <mergeCell ref="AB85:AB87"/>
    <mergeCell ref="AH85:AH87"/>
    <mergeCell ref="AN85:AN87"/>
    <mergeCell ref="AU82:AU83"/>
    <mergeCell ref="AP84:AP85"/>
    <mergeCell ref="AQ84:AQ85"/>
    <mergeCell ref="AR84:AR85"/>
    <mergeCell ref="AS84:AS85"/>
    <mergeCell ref="AT84:AT85"/>
    <mergeCell ref="AU84:AU85"/>
    <mergeCell ref="AP82:AP83"/>
    <mergeCell ref="AQ82:AQ83"/>
    <mergeCell ref="AR82:AR83"/>
    <mergeCell ref="G82:G84"/>
    <mergeCell ref="AO79:AO81"/>
    <mergeCell ref="AN82:AN84"/>
    <mergeCell ref="H82:H84"/>
    <mergeCell ref="I82:I84"/>
    <mergeCell ref="J82:J84"/>
    <mergeCell ref="P82:P84"/>
    <mergeCell ref="V79:V81"/>
    <mergeCell ref="H79:H81"/>
    <mergeCell ref="I79:I81"/>
    <mergeCell ref="A82:A87"/>
    <mergeCell ref="B82:B87"/>
    <mergeCell ref="C82:C87"/>
    <mergeCell ref="D82:D84"/>
    <mergeCell ref="E82:E84"/>
    <mergeCell ref="F82:F84"/>
    <mergeCell ref="D85:D87"/>
    <mergeCell ref="E85:E87"/>
    <mergeCell ref="F85:F87"/>
    <mergeCell ref="J79:J81"/>
    <mergeCell ref="P79:P81"/>
    <mergeCell ref="AT80:AT81"/>
    <mergeCell ref="AU80:AU81"/>
    <mergeCell ref="AS80:AS81"/>
    <mergeCell ref="AP80:AP81"/>
    <mergeCell ref="AQ80:AQ81"/>
    <mergeCell ref="AR80:AR81"/>
    <mergeCell ref="G79:G81"/>
    <mergeCell ref="AS76:AS77"/>
    <mergeCell ref="AT76:AT77"/>
    <mergeCell ref="AO76:AO78"/>
    <mergeCell ref="V76:V78"/>
    <mergeCell ref="AB76:AB78"/>
    <mergeCell ref="AH76:AH78"/>
    <mergeCell ref="AB79:AB81"/>
    <mergeCell ref="AH79:AH81"/>
    <mergeCell ref="AN79:AN81"/>
    <mergeCell ref="AU76:AU77"/>
    <mergeCell ref="AP78:AP79"/>
    <mergeCell ref="AQ78:AQ79"/>
    <mergeCell ref="AR78:AR79"/>
    <mergeCell ref="AS78:AS79"/>
    <mergeCell ref="AT78:AT79"/>
    <mergeCell ref="AU78:AU79"/>
    <mergeCell ref="AP76:AP77"/>
    <mergeCell ref="AQ76:AQ77"/>
    <mergeCell ref="AR76:AR77"/>
    <mergeCell ref="G76:G78"/>
    <mergeCell ref="AO73:AO75"/>
    <mergeCell ref="AN76:AN78"/>
    <mergeCell ref="H76:H78"/>
    <mergeCell ref="I76:I78"/>
    <mergeCell ref="J76:J78"/>
    <mergeCell ref="P76:P78"/>
    <mergeCell ref="V73:V75"/>
    <mergeCell ref="H73:H75"/>
    <mergeCell ref="I73:I75"/>
    <mergeCell ref="A76:A81"/>
    <mergeCell ref="B76:B81"/>
    <mergeCell ref="C76:C81"/>
    <mergeCell ref="D76:D78"/>
    <mergeCell ref="E76:E78"/>
    <mergeCell ref="F76:F78"/>
    <mergeCell ref="D79:D81"/>
    <mergeCell ref="E79:E81"/>
    <mergeCell ref="F79:F81"/>
    <mergeCell ref="J73:J75"/>
    <mergeCell ref="P73:P75"/>
    <mergeCell ref="AT74:AT75"/>
    <mergeCell ref="AU74:AU75"/>
    <mergeCell ref="AS74:AS75"/>
    <mergeCell ref="AP74:AP75"/>
    <mergeCell ref="AQ74:AQ75"/>
    <mergeCell ref="AR74:AR75"/>
    <mergeCell ref="G73:G75"/>
    <mergeCell ref="AS70:AS71"/>
    <mergeCell ref="AT70:AT71"/>
    <mergeCell ref="AO70:AO72"/>
    <mergeCell ref="V70:V72"/>
    <mergeCell ref="AB70:AB72"/>
    <mergeCell ref="AH70:AH72"/>
    <mergeCell ref="AB73:AB75"/>
    <mergeCell ref="AH73:AH75"/>
    <mergeCell ref="AN73:AN75"/>
    <mergeCell ref="AU70:AU71"/>
    <mergeCell ref="AP72:AP73"/>
    <mergeCell ref="AQ72:AQ73"/>
    <mergeCell ref="AR72:AR73"/>
    <mergeCell ref="AS72:AS73"/>
    <mergeCell ref="AT72:AT73"/>
    <mergeCell ref="AU72:AU73"/>
    <mergeCell ref="AP70:AP71"/>
    <mergeCell ref="AQ70:AQ71"/>
    <mergeCell ref="AR70:AR71"/>
    <mergeCell ref="G70:G72"/>
    <mergeCell ref="AO67:AO69"/>
    <mergeCell ref="AN70:AN72"/>
    <mergeCell ref="H70:H72"/>
    <mergeCell ref="I70:I72"/>
    <mergeCell ref="J70:J72"/>
    <mergeCell ref="P70:P72"/>
    <mergeCell ref="V67:V69"/>
    <mergeCell ref="H67:H69"/>
    <mergeCell ref="I67:I69"/>
    <mergeCell ref="A70:A75"/>
    <mergeCell ref="B70:B75"/>
    <mergeCell ref="C70:C75"/>
    <mergeCell ref="D70:D72"/>
    <mergeCell ref="E70:E72"/>
    <mergeCell ref="F70:F72"/>
    <mergeCell ref="D73:D75"/>
    <mergeCell ref="E73:E75"/>
    <mergeCell ref="F73:F75"/>
    <mergeCell ref="J67:J69"/>
    <mergeCell ref="P67:P69"/>
    <mergeCell ref="AT68:AT69"/>
    <mergeCell ref="AU68:AU69"/>
    <mergeCell ref="AS68:AS69"/>
    <mergeCell ref="AP68:AP69"/>
    <mergeCell ref="AQ68:AQ69"/>
    <mergeCell ref="AR68:AR69"/>
    <mergeCell ref="G67:G69"/>
    <mergeCell ref="AS64:AS65"/>
    <mergeCell ref="AT64:AT65"/>
    <mergeCell ref="AO64:AO66"/>
    <mergeCell ref="V64:V66"/>
    <mergeCell ref="AB64:AB66"/>
    <mergeCell ref="AH64:AH66"/>
    <mergeCell ref="AB67:AB69"/>
    <mergeCell ref="AH67:AH69"/>
    <mergeCell ref="AN67:AN69"/>
    <mergeCell ref="AU64:AU65"/>
    <mergeCell ref="AP66:AP67"/>
    <mergeCell ref="AQ66:AQ67"/>
    <mergeCell ref="AR66:AR67"/>
    <mergeCell ref="AS66:AS67"/>
    <mergeCell ref="AT66:AT67"/>
    <mergeCell ref="AU66:AU67"/>
    <mergeCell ref="AP64:AP65"/>
    <mergeCell ref="AQ64:AQ65"/>
    <mergeCell ref="AR64:AR65"/>
    <mergeCell ref="G64:G66"/>
    <mergeCell ref="AO61:AO63"/>
    <mergeCell ref="AN64:AN66"/>
    <mergeCell ref="H64:H66"/>
    <mergeCell ref="I64:I66"/>
    <mergeCell ref="J64:J66"/>
    <mergeCell ref="P64:P66"/>
    <mergeCell ref="V61:V63"/>
    <mergeCell ref="H61:H63"/>
    <mergeCell ref="I61:I63"/>
    <mergeCell ref="A64:A69"/>
    <mergeCell ref="B64:B69"/>
    <mergeCell ref="C64:C69"/>
    <mergeCell ref="D64:D66"/>
    <mergeCell ref="E64:E66"/>
    <mergeCell ref="F64:F66"/>
    <mergeCell ref="D67:D69"/>
    <mergeCell ref="E67:E69"/>
    <mergeCell ref="F67:F69"/>
    <mergeCell ref="J61:J63"/>
    <mergeCell ref="P61:P63"/>
    <mergeCell ref="AT62:AT63"/>
    <mergeCell ref="AU62:AU63"/>
    <mergeCell ref="AS62:AS63"/>
    <mergeCell ref="AP62:AP63"/>
    <mergeCell ref="AQ62:AQ63"/>
    <mergeCell ref="AR62:AR63"/>
    <mergeCell ref="G61:G63"/>
    <mergeCell ref="AS58:AS59"/>
    <mergeCell ref="AT58:AT59"/>
    <mergeCell ref="AO58:AO60"/>
    <mergeCell ref="V58:V60"/>
    <mergeCell ref="AB58:AB60"/>
    <mergeCell ref="AH58:AH60"/>
    <mergeCell ref="AB61:AB63"/>
    <mergeCell ref="AH61:AH63"/>
    <mergeCell ref="AN61:AN63"/>
    <mergeCell ref="AU58:AU59"/>
    <mergeCell ref="AP60:AP61"/>
    <mergeCell ref="AQ60:AQ61"/>
    <mergeCell ref="AR60:AR61"/>
    <mergeCell ref="AS60:AS61"/>
    <mergeCell ref="AT60:AT61"/>
    <mergeCell ref="AU60:AU61"/>
    <mergeCell ref="AP58:AP59"/>
    <mergeCell ref="AQ58:AQ59"/>
    <mergeCell ref="AR58:AR59"/>
    <mergeCell ref="G58:G60"/>
    <mergeCell ref="AO55:AO57"/>
    <mergeCell ref="AN58:AN60"/>
    <mergeCell ref="H58:H60"/>
    <mergeCell ref="I58:I60"/>
    <mergeCell ref="J58:J60"/>
    <mergeCell ref="P58:P60"/>
    <mergeCell ref="V55:V57"/>
    <mergeCell ref="H55:H57"/>
    <mergeCell ref="I55:I57"/>
    <mergeCell ref="A58:A63"/>
    <mergeCell ref="B58:B63"/>
    <mergeCell ref="C58:C63"/>
    <mergeCell ref="D58:D60"/>
    <mergeCell ref="E58:E60"/>
    <mergeCell ref="F58:F60"/>
    <mergeCell ref="D61:D63"/>
    <mergeCell ref="E61:E63"/>
    <mergeCell ref="F61:F63"/>
    <mergeCell ref="J55:J57"/>
    <mergeCell ref="P55:P57"/>
    <mergeCell ref="AT56:AT57"/>
    <mergeCell ref="AU56:AU57"/>
    <mergeCell ref="AS56:AS57"/>
    <mergeCell ref="AP56:AP57"/>
    <mergeCell ref="AQ56:AQ57"/>
    <mergeCell ref="AR56:AR57"/>
    <mergeCell ref="G55:G57"/>
    <mergeCell ref="AS52:AS53"/>
    <mergeCell ref="AT52:AT53"/>
    <mergeCell ref="AO52:AO54"/>
    <mergeCell ref="V52:V54"/>
    <mergeCell ref="AB52:AB54"/>
    <mergeCell ref="AH52:AH54"/>
    <mergeCell ref="AB55:AB57"/>
    <mergeCell ref="AH55:AH57"/>
    <mergeCell ref="AN55:AN57"/>
    <mergeCell ref="AU52:AU53"/>
    <mergeCell ref="AP54:AP55"/>
    <mergeCell ref="AQ54:AQ55"/>
    <mergeCell ref="AR54:AR55"/>
    <mergeCell ref="AS54:AS55"/>
    <mergeCell ref="AT54:AT55"/>
    <mergeCell ref="AU54:AU55"/>
    <mergeCell ref="AP52:AP53"/>
    <mergeCell ref="AQ52:AQ53"/>
    <mergeCell ref="AR52:AR53"/>
    <mergeCell ref="G52:G54"/>
    <mergeCell ref="AO49:AO51"/>
    <mergeCell ref="AN52:AN54"/>
    <mergeCell ref="H52:H54"/>
    <mergeCell ref="I52:I54"/>
    <mergeCell ref="J52:J54"/>
    <mergeCell ref="P52:P54"/>
    <mergeCell ref="V49:V51"/>
    <mergeCell ref="H49:H51"/>
    <mergeCell ref="I49:I51"/>
    <mergeCell ref="A52:A57"/>
    <mergeCell ref="B52:B57"/>
    <mergeCell ref="C52:C57"/>
    <mergeCell ref="D52:D54"/>
    <mergeCell ref="E52:E54"/>
    <mergeCell ref="F52:F54"/>
    <mergeCell ref="D55:D57"/>
    <mergeCell ref="E55:E57"/>
    <mergeCell ref="F55:F57"/>
    <mergeCell ref="J49:J51"/>
    <mergeCell ref="P49:P51"/>
    <mergeCell ref="AT50:AT51"/>
    <mergeCell ref="AU50:AU51"/>
    <mergeCell ref="AS50:AS51"/>
    <mergeCell ref="AP50:AP51"/>
    <mergeCell ref="AQ50:AQ51"/>
    <mergeCell ref="AR50:AR51"/>
    <mergeCell ref="G49:G51"/>
    <mergeCell ref="AS46:AS47"/>
    <mergeCell ref="AT46:AT47"/>
    <mergeCell ref="AO46:AO48"/>
    <mergeCell ref="V46:V48"/>
    <mergeCell ref="AB46:AB48"/>
    <mergeCell ref="AH46:AH48"/>
    <mergeCell ref="AB49:AB51"/>
    <mergeCell ref="AH49:AH51"/>
    <mergeCell ref="AN49:AN51"/>
    <mergeCell ref="AU46:AU47"/>
    <mergeCell ref="AP48:AP49"/>
    <mergeCell ref="AQ48:AQ49"/>
    <mergeCell ref="AR48:AR49"/>
    <mergeCell ref="AS48:AS49"/>
    <mergeCell ref="AT48:AT49"/>
    <mergeCell ref="AU48:AU49"/>
    <mergeCell ref="AP46:AP47"/>
    <mergeCell ref="AQ46:AQ47"/>
    <mergeCell ref="AR46:AR47"/>
    <mergeCell ref="G46:G48"/>
    <mergeCell ref="AO43:AO45"/>
    <mergeCell ref="AN46:AN48"/>
    <mergeCell ref="H46:H48"/>
    <mergeCell ref="I46:I48"/>
    <mergeCell ref="J46:J48"/>
    <mergeCell ref="P46:P48"/>
    <mergeCell ref="V43:V45"/>
    <mergeCell ref="H43:H45"/>
    <mergeCell ref="I43:I45"/>
    <mergeCell ref="A46:A51"/>
    <mergeCell ref="B46:B51"/>
    <mergeCell ref="C46:C51"/>
    <mergeCell ref="D46:D48"/>
    <mergeCell ref="E46:E48"/>
    <mergeCell ref="F46:F48"/>
    <mergeCell ref="D49:D51"/>
    <mergeCell ref="E49:E51"/>
    <mergeCell ref="F49:F51"/>
    <mergeCell ref="J43:J45"/>
    <mergeCell ref="P43:P45"/>
    <mergeCell ref="AT44:AT45"/>
    <mergeCell ref="AU44:AU45"/>
    <mergeCell ref="AS44:AS45"/>
    <mergeCell ref="AP44:AP45"/>
    <mergeCell ref="AQ44:AQ45"/>
    <mergeCell ref="AR44:AR45"/>
    <mergeCell ref="G43:G45"/>
    <mergeCell ref="AS40:AS41"/>
    <mergeCell ref="AT40:AT41"/>
    <mergeCell ref="AO40:AO42"/>
    <mergeCell ref="V40:V42"/>
    <mergeCell ref="AB40:AB42"/>
    <mergeCell ref="AH40:AH42"/>
    <mergeCell ref="AB43:AB45"/>
    <mergeCell ref="AH43:AH45"/>
    <mergeCell ref="AN43:AN45"/>
    <mergeCell ref="AU40:AU41"/>
    <mergeCell ref="AP42:AP43"/>
    <mergeCell ref="AQ42:AQ43"/>
    <mergeCell ref="AR42:AR43"/>
    <mergeCell ref="AS42:AS43"/>
    <mergeCell ref="AT42:AT43"/>
    <mergeCell ref="AU42:AU43"/>
    <mergeCell ref="AP40:AP41"/>
    <mergeCell ref="AQ40:AQ41"/>
    <mergeCell ref="AR40:AR41"/>
    <mergeCell ref="G40:G42"/>
    <mergeCell ref="AO37:AO39"/>
    <mergeCell ref="AN40:AN42"/>
    <mergeCell ref="H40:H42"/>
    <mergeCell ref="I40:I42"/>
    <mergeCell ref="J40:J42"/>
    <mergeCell ref="P40:P42"/>
    <mergeCell ref="V37:V39"/>
    <mergeCell ref="H37:H39"/>
    <mergeCell ref="I37:I39"/>
    <mergeCell ref="A40:A45"/>
    <mergeCell ref="B40:B45"/>
    <mergeCell ref="C40:C45"/>
    <mergeCell ref="D40:D42"/>
    <mergeCell ref="E40:E42"/>
    <mergeCell ref="F40:F42"/>
    <mergeCell ref="D43:D45"/>
    <mergeCell ref="E43:E45"/>
    <mergeCell ref="F43:F45"/>
    <mergeCell ref="J37:J39"/>
    <mergeCell ref="P37:P39"/>
    <mergeCell ref="AT38:AT39"/>
    <mergeCell ref="AU38:AU39"/>
    <mergeCell ref="AS38:AS39"/>
    <mergeCell ref="AP38:AP39"/>
    <mergeCell ref="AQ38:AQ39"/>
    <mergeCell ref="AR38:AR39"/>
    <mergeCell ref="G37:G39"/>
    <mergeCell ref="AS34:AS35"/>
    <mergeCell ref="AT34:AT35"/>
    <mergeCell ref="AO34:AO36"/>
    <mergeCell ref="V34:V36"/>
    <mergeCell ref="AB34:AB36"/>
    <mergeCell ref="AH34:AH36"/>
    <mergeCell ref="AB37:AB39"/>
    <mergeCell ref="AH37:AH39"/>
    <mergeCell ref="AN37:AN39"/>
    <mergeCell ref="AU34:AU35"/>
    <mergeCell ref="AP36:AP37"/>
    <mergeCell ref="AQ36:AQ37"/>
    <mergeCell ref="AR36:AR37"/>
    <mergeCell ref="AS36:AS37"/>
    <mergeCell ref="AT36:AT37"/>
    <mergeCell ref="AU36:AU37"/>
    <mergeCell ref="AP34:AP35"/>
    <mergeCell ref="AQ34:AQ35"/>
    <mergeCell ref="AR34:AR35"/>
    <mergeCell ref="G34:G36"/>
    <mergeCell ref="AO31:AO33"/>
    <mergeCell ref="AN34:AN36"/>
    <mergeCell ref="H34:H36"/>
    <mergeCell ref="I34:I36"/>
    <mergeCell ref="J34:J36"/>
    <mergeCell ref="P34:P36"/>
    <mergeCell ref="V31:V33"/>
    <mergeCell ref="H31:H33"/>
    <mergeCell ref="I31:I33"/>
    <mergeCell ref="A34:A39"/>
    <mergeCell ref="B34:B39"/>
    <mergeCell ref="C34:C39"/>
    <mergeCell ref="D34:D36"/>
    <mergeCell ref="E34:E36"/>
    <mergeCell ref="F34:F36"/>
    <mergeCell ref="D37:D39"/>
    <mergeCell ref="E37:E39"/>
    <mergeCell ref="F37:F39"/>
    <mergeCell ref="J31:J33"/>
    <mergeCell ref="P31:P33"/>
    <mergeCell ref="AT32:AT33"/>
    <mergeCell ref="AU32:AU33"/>
    <mergeCell ref="AS32:AS33"/>
    <mergeCell ref="AP32:AP33"/>
    <mergeCell ref="AQ32:AQ33"/>
    <mergeCell ref="AR32:AR33"/>
    <mergeCell ref="G31:G33"/>
    <mergeCell ref="AS28:AS29"/>
    <mergeCell ref="AT28:AT29"/>
    <mergeCell ref="AO28:AO30"/>
    <mergeCell ref="V28:V30"/>
    <mergeCell ref="AB28:AB30"/>
    <mergeCell ref="AH28:AH30"/>
    <mergeCell ref="AB31:AB33"/>
    <mergeCell ref="AH31:AH33"/>
    <mergeCell ref="AN31:AN33"/>
    <mergeCell ref="AU28:AU29"/>
    <mergeCell ref="AP30:AP31"/>
    <mergeCell ref="AQ30:AQ31"/>
    <mergeCell ref="AR30:AR31"/>
    <mergeCell ref="AS30:AS31"/>
    <mergeCell ref="AT30:AT31"/>
    <mergeCell ref="AU30:AU31"/>
    <mergeCell ref="AP28:AP29"/>
    <mergeCell ref="AQ28:AQ29"/>
    <mergeCell ref="AR28:AR29"/>
    <mergeCell ref="G28:G30"/>
    <mergeCell ref="AO25:AO27"/>
    <mergeCell ref="AN28:AN30"/>
    <mergeCell ref="H28:H30"/>
    <mergeCell ref="I28:I30"/>
    <mergeCell ref="J28:J30"/>
    <mergeCell ref="P28:P30"/>
    <mergeCell ref="V25:V27"/>
    <mergeCell ref="H25:H27"/>
    <mergeCell ref="I25:I27"/>
    <mergeCell ref="A28:A33"/>
    <mergeCell ref="B28:B33"/>
    <mergeCell ref="C28:C33"/>
    <mergeCell ref="D28:D30"/>
    <mergeCell ref="E28:E30"/>
    <mergeCell ref="F28:F30"/>
    <mergeCell ref="D31:D33"/>
    <mergeCell ref="E31:E33"/>
    <mergeCell ref="F31:F33"/>
    <mergeCell ref="J25:J27"/>
    <mergeCell ref="P25:P27"/>
    <mergeCell ref="AT26:AT27"/>
    <mergeCell ref="AU26:AU27"/>
    <mergeCell ref="AS26:AS27"/>
    <mergeCell ref="AP26:AP27"/>
    <mergeCell ref="AQ26:AQ27"/>
    <mergeCell ref="AR26:AR27"/>
    <mergeCell ref="G25:G27"/>
    <mergeCell ref="AS22:AS23"/>
    <mergeCell ref="AT22:AT23"/>
    <mergeCell ref="AO22:AO24"/>
    <mergeCell ref="V22:V24"/>
    <mergeCell ref="AB22:AB24"/>
    <mergeCell ref="AH22:AH24"/>
    <mergeCell ref="AB25:AB27"/>
    <mergeCell ref="AH25:AH27"/>
    <mergeCell ref="AN25:AN27"/>
    <mergeCell ref="AU22:AU23"/>
    <mergeCell ref="AP24:AP25"/>
    <mergeCell ref="AQ24:AQ25"/>
    <mergeCell ref="AR24:AR25"/>
    <mergeCell ref="AS24:AS25"/>
    <mergeCell ref="AT24:AT25"/>
    <mergeCell ref="AU24:AU25"/>
    <mergeCell ref="AP22:AP23"/>
    <mergeCell ref="AQ22:AQ23"/>
    <mergeCell ref="AR22:AR23"/>
    <mergeCell ref="G22:G24"/>
    <mergeCell ref="AO19:AO21"/>
    <mergeCell ref="AN22:AN24"/>
    <mergeCell ref="H22:H24"/>
    <mergeCell ref="I22:I24"/>
    <mergeCell ref="J22:J24"/>
    <mergeCell ref="P22:P24"/>
    <mergeCell ref="V19:V21"/>
    <mergeCell ref="H19:H21"/>
    <mergeCell ref="I19:I21"/>
    <mergeCell ref="A22:A27"/>
    <mergeCell ref="B22:B27"/>
    <mergeCell ref="C22:C27"/>
    <mergeCell ref="D22:D24"/>
    <mergeCell ref="E22:E24"/>
    <mergeCell ref="F22:F24"/>
    <mergeCell ref="D25:D27"/>
    <mergeCell ref="E25:E27"/>
    <mergeCell ref="F25:F27"/>
    <mergeCell ref="J19:J21"/>
    <mergeCell ref="P19:P21"/>
    <mergeCell ref="AT20:AT21"/>
    <mergeCell ref="AU20:AU21"/>
    <mergeCell ref="AS20:AS21"/>
    <mergeCell ref="AP20:AP21"/>
    <mergeCell ref="AQ20:AQ21"/>
    <mergeCell ref="AR20:AR21"/>
    <mergeCell ref="G19:G21"/>
    <mergeCell ref="AS16:AS17"/>
    <mergeCell ref="AT16:AT17"/>
    <mergeCell ref="AO16:AO18"/>
    <mergeCell ref="V16:V18"/>
    <mergeCell ref="AB16:AB18"/>
    <mergeCell ref="AH16:AH18"/>
    <mergeCell ref="AB19:AB21"/>
    <mergeCell ref="AH19:AH21"/>
    <mergeCell ref="AN19:AN21"/>
    <mergeCell ref="AU16:AU17"/>
    <mergeCell ref="AP18:AP19"/>
    <mergeCell ref="AQ18:AQ19"/>
    <mergeCell ref="AR18:AR19"/>
    <mergeCell ref="AS18:AS19"/>
    <mergeCell ref="AT18:AT19"/>
    <mergeCell ref="AU18:AU19"/>
    <mergeCell ref="AP16:AP17"/>
    <mergeCell ref="AQ16:AQ17"/>
    <mergeCell ref="AR16:AR17"/>
    <mergeCell ref="G16:G18"/>
    <mergeCell ref="AO13:AO15"/>
    <mergeCell ref="AN16:AN18"/>
    <mergeCell ref="H16:H18"/>
    <mergeCell ref="I16:I18"/>
    <mergeCell ref="J16:J18"/>
    <mergeCell ref="P16:P18"/>
    <mergeCell ref="V13:V15"/>
    <mergeCell ref="H13:H15"/>
    <mergeCell ref="I13:I15"/>
    <mergeCell ref="A16:A21"/>
    <mergeCell ref="B16:B21"/>
    <mergeCell ref="C16:C21"/>
    <mergeCell ref="D16:D18"/>
    <mergeCell ref="E16:E18"/>
    <mergeCell ref="F16:F18"/>
    <mergeCell ref="D19:D21"/>
    <mergeCell ref="E19:E21"/>
    <mergeCell ref="F19:F21"/>
    <mergeCell ref="J13:J15"/>
    <mergeCell ref="P13:P15"/>
    <mergeCell ref="AT14:AT15"/>
    <mergeCell ref="AU14:AU15"/>
    <mergeCell ref="AS14:AS15"/>
    <mergeCell ref="AP14:AP15"/>
    <mergeCell ref="AQ14:AQ15"/>
    <mergeCell ref="AR14:AR15"/>
    <mergeCell ref="AP12:AP13"/>
    <mergeCell ref="AQ12:AQ13"/>
    <mergeCell ref="AR12:AR13"/>
    <mergeCell ref="AS12:AS13"/>
    <mergeCell ref="AT12:AT13"/>
    <mergeCell ref="AB13:AB15"/>
    <mergeCell ref="AH13:AH15"/>
    <mergeCell ref="AN13:AN15"/>
    <mergeCell ref="AU12:AU13"/>
    <mergeCell ref="AQ10:AQ11"/>
    <mergeCell ref="AR10:AR11"/>
    <mergeCell ref="AS10:AS11"/>
    <mergeCell ref="AT10:AT11"/>
    <mergeCell ref="AH10:AH12"/>
    <mergeCell ref="AN10:AN12"/>
    <mergeCell ref="AO10:AO12"/>
    <mergeCell ref="AP10:AP11"/>
    <mergeCell ref="AU10:AU11"/>
    <mergeCell ref="AL8:AM8"/>
    <mergeCell ref="A10:A15"/>
    <mergeCell ref="B10:B15"/>
    <mergeCell ref="C10:C15"/>
    <mergeCell ref="D10:D12"/>
    <mergeCell ref="E10:E12"/>
    <mergeCell ref="D13:D15"/>
    <mergeCell ref="E13:E15"/>
    <mergeCell ref="F13:F15"/>
    <mergeCell ref="G13:G15"/>
    <mergeCell ref="P10:P12"/>
    <mergeCell ref="AD8:AE8"/>
    <mergeCell ref="AF8:AG8"/>
    <mergeCell ref="N8:O8"/>
    <mergeCell ref="Q8:Q9"/>
    <mergeCell ref="R8:S8"/>
    <mergeCell ref="T8:U8"/>
    <mergeCell ref="Z8:AA8"/>
    <mergeCell ref="AC8:AC9"/>
    <mergeCell ref="I8:I9"/>
    <mergeCell ref="J8:J9"/>
    <mergeCell ref="K8:K9"/>
    <mergeCell ref="L8:M8"/>
    <mergeCell ref="F10:F12"/>
    <mergeCell ref="G10:G12"/>
    <mergeCell ref="H10:H12"/>
    <mergeCell ref="I10:I12"/>
    <mergeCell ref="J10:J12"/>
    <mergeCell ref="AI8:AI9"/>
    <mergeCell ref="AJ8:AK8"/>
    <mergeCell ref="W8:W9"/>
    <mergeCell ref="X8:Y8"/>
    <mergeCell ref="V10:V12"/>
    <mergeCell ref="AB10:AB12"/>
    <mergeCell ref="AP6:AP7"/>
    <mergeCell ref="AQ6:AU7"/>
    <mergeCell ref="K7:P7"/>
    <mergeCell ref="Q7:V7"/>
    <mergeCell ref="W7:AB7"/>
    <mergeCell ref="AC7:AH7"/>
    <mergeCell ref="AI7:AN7"/>
    <mergeCell ref="K6:AN6"/>
    <mergeCell ref="AO6:AO7"/>
    <mergeCell ref="A6:A9"/>
    <mergeCell ref="B6:B9"/>
    <mergeCell ref="C6:C9"/>
    <mergeCell ref="D6:J6"/>
    <mergeCell ref="D7:J7"/>
    <mergeCell ref="D8:D9"/>
    <mergeCell ref="E8:E9"/>
    <mergeCell ref="F8:F9"/>
    <mergeCell ref="G8:G9"/>
    <mergeCell ref="H8:H9"/>
    <mergeCell ref="AS1:AU1"/>
    <mergeCell ref="AS2:AU2"/>
    <mergeCell ref="AD3:AK3"/>
    <mergeCell ref="D4:M4"/>
    <mergeCell ref="AD4:AK4"/>
    <mergeCell ref="AO4:AU5"/>
  </mergeCells>
  <phoneticPr fontId="2"/>
  <dataValidations count="1">
    <dataValidation type="list" allowBlank="1" showInputMessage="1" showErrorMessage="1" sqref="A6:A9">
      <formula1>"№,住戸番号"</formula1>
    </dataValidation>
  </dataValidations>
  <pageMargins left="0.39370078740157483" right="0.39370078740157483" top="0.39370078740157483" bottom="0.39370078740157483" header="0.51181102362204722" footer="0.51181102362204722"/>
  <pageSetup paperSize="8" scale="63" orientation="landscape" r:id="rId1"/>
  <headerFooter alignWithMargins="0"/>
  <rowBreaks count="4" manualBreakCount="4">
    <brk id="99" max="16383" man="1"/>
    <brk id="189" max="46" man="1"/>
    <brk id="279" max="46" man="1"/>
    <brk id="369" max="4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I640"/>
  <sheetViews>
    <sheetView view="pageBreakPreview" zoomScale="70" zoomScaleNormal="75" zoomScaleSheetLayoutView="70" workbookViewId="0">
      <selection activeCell="A6" sqref="A6:A9"/>
    </sheetView>
  </sheetViews>
  <sheetFormatPr defaultRowHeight="14.25"/>
  <cols>
    <col min="1" max="3" width="5.625" style="11" customWidth="1"/>
    <col min="4" max="9" width="6.625" style="11" customWidth="1"/>
    <col min="10" max="10" width="7.625" style="11" customWidth="1"/>
    <col min="11" max="11" width="8.625" style="11" customWidth="1"/>
    <col min="12" max="15" width="6.625" style="11" customWidth="1"/>
    <col min="16" max="16" width="7.625" style="11" customWidth="1"/>
    <col min="17" max="17" width="8.625" style="11" customWidth="1"/>
    <col min="18" max="21" width="6.625" style="11" customWidth="1"/>
    <col min="22" max="22" width="7.625" style="11" customWidth="1"/>
    <col min="23" max="23" width="8.625" style="11" customWidth="1"/>
    <col min="24" max="27" width="6.625" style="11" customWidth="1"/>
    <col min="28" max="28" width="7.625" style="11" customWidth="1"/>
    <col min="29" max="29" width="8.625" style="11" customWidth="1"/>
    <col min="30" max="33" width="6.625" style="11" customWidth="1"/>
    <col min="34" max="34" width="7.625" style="11" customWidth="1"/>
    <col min="35" max="35" width="8.625" style="11" customWidth="1"/>
    <col min="36" max="39" width="6.625" style="11" customWidth="1"/>
    <col min="40" max="41" width="7.625" style="11" customWidth="1"/>
    <col min="42" max="47" width="6.625" style="11" customWidth="1"/>
    <col min="48" max="16384" width="9" style="11"/>
  </cols>
  <sheetData>
    <row r="1" spans="1:61" ht="27" customHeight="1">
      <c r="Q1" s="12"/>
      <c r="R1" s="13" t="s">
        <v>26</v>
      </c>
      <c r="S1" s="13"/>
      <c r="T1" s="13"/>
      <c r="U1" s="13"/>
      <c r="V1" s="13"/>
      <c r="W1" s="13"/>
      <c r="AA1" s="78" t="s">
        <v>30</v>
      </c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5"/>
      <c r="AO1" s="14"/>
      <c r="AP1" s="14"/>
      <c r="AQ1" s="14"/>
      <c r="AR1" s="81"/>
      <c r="AS1" s="291" t="s">
        <v>32</v>
      </c>
      <c r="AT1" s="292"/>
      <c r="AU1" s="292"/>
    </row>
    <row r="2" spans="1:61" ht="27" customHeight="1">
      <c r="Q2" s="15"/>
      <c r="R2" s="13" t="s">
        <v>27</v>
      </c>
      <c r="S2" s="13"/>
      <c r="T2" s="13"/>
      <c r="U2" s="13"/>
      <c r="V2" s="13"/>
      <c r="W2" s="13"/>
      <c r="AA2" s="79" t="s">
        <v>31</v>
      </c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7"/>
      <c r="AO2" s="14"/>
      <c r="AP2" s="80"/>
      <c r="AQ2" s="14"/>
      <c r="AR2" s="16"/>
      <c r="AS2" s="293" t="s">
        <v>33</v>
      </c>
      <c r="AT2" s="293"/>
      <c r="AU2" s="293"/>
    </row>
    <row r="3" spans="1:61" ht="27" customHeight="1">
      <c r="A3" s="17" t="s">
        <v>78</v>
      </c>
      <c r="B3" s="18"/>
      <c r="C3" s="18"/>
      <c r="P3" s="19"/>
      <c r="Q3" s="13" t="s">
        <v>18</v>
      </c>
      <c r="R3" s="13"/>
      <c r="S3" s="13"/>
      <c r="T3" s="13"/>
      <c r="U3" s="13"/>
      <c r="V3" s="13"/>
      <c r="W3" s="13"/>
      <c r="AA3" s="20" t="s">
        <v>29</v>
      </c>
      <c r="AB3" s="20"/>
      <c r="AC3" s="21"/>
      <c r="AD3" s="121"/>
      <c r="AE3" s="122"/>
      <c r="AF3" s="122"/>
      <c r="AG3" s="122"/>
      <c r="AH3" s="122"/>
      <c r="AI3" s="122"/>
      <c r="AJ3" s="122"/>
      <c r="AK3" s="123"/>
      <c r="AO3" s="20" t="s">
        <v>28</v>
      </c>
      <c r="AR3" s="25"/>
      <c r="AS3" s="25"/>
      <c r="AT3" s="26">
        <v>2</v>
      </c>
      <c r="AU3" s="27" t="s">
        <v>34</v>
      </c>
    </row>
    <row r="4" spans="1:61" ht="30" customHeight="1">
      <c r="A4" s="17" t="s">
        <v>7</v>
      </c>
      <c r="B4" s="17"/>
      <c r="C4" s="17"/>
      <c r="D4" s="124"/>
      <c r="E4" s="125"/>
      <c r="F4" s="125"/>
      <c r="G4" s="125"/>
      <c r="H4" s="125"/>
      <c r="I4" s="125"/>
      <c r="J4" s="125"/>
      <c r="K4" s="125"/>
      <c r="L4" s="125"/>
      <c r="M4" s="126"/>
      <c r="P4" s="22"/>
      <c r="Q4" s="13" t="s">
        <v>19</v>
      </c>
      <c r="R4" s="13"/>
      <c r="S4" s="13"/>
      <c r="T4" s="13"/>
      <c r="U4" s="13"/>
      <c r="V4" s="13"/>
      <c r="W4" s="13"/>
      <c r="AA4" s="20" t="s">
        <v>12</v>
      </c>
      <c r="AB4" s="23"/>
      <c r="AD4" s="127"/>
      <c r="AE4" s="128"/>
      <c r="AF4" s="128"/>
      <c r="AG4" s="128"/>
      <c r="AH4" s="128"/>
      <c r="AI4" s="128"/>
      <c r="AJ4" s="128"/>
      <c r="AK4" s="129"/>
      <c r="AL4" s="24"/>
      <c r="AM4" s="24"/>
      <c r="AN4" s="82"/>
      <c r="AO4" s="130" t="s">
        <v>35</v>
      </c>
      <c r="AP4" s="131"/>
      <c r="AQ4" s="131"/>
      <c r="AR4" s="131"/>
      <c r="AS4" s="131"/>
      <c r="AT4" s="131"/>
      <c r="AU4" s="131"/>
      <c r="AW4" s="83"/>
    </row>
    <row r="5" spans="1:61" ht="20.100000000000001" customHeight="1" thickBot="1">
      <c r="A5" s="17"/>
      <c r="B5" s="17"/>
      <c r="C5" s="17"/>
      <c r="D5" s="28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2"/>
      <c r="AN5" s="84"/>
      <c r="AO5" s="132"/>
      <c r="AP5" s="132"/>
      <c r="AQ5" s="132"/>
      <c r="AR5" s="132"/>
      <c r="AS5" s="132"/>
      <c r="AT5" s="132"/>
      <c r="AU5" s="132"/>
      <c r="AW5" s="83"/>
    </row>
    <row r="6" spans="1:61" ht="19.5" customHeight="1" thickTop="1">
      <c r="A6" s="133" t="s">
        <v>76</v>
      </c>
      <c r="B6" s="136" t="s">
        <v>15</v>
      </c>
      <c r="C6" s="139" t="s">
        <v>13</v>
      </c>
      <c r="D6" s="142" t="s">
        <v>24</v>
      </c>
      <c r="E6" s="143"/>
      <c r="F6" s="143"/>
      <c r="G6" s="143"/>
      <c r="H6" s="143"/>
      <c r="I6" s="143"/>
      <c r="J6" s="143"/>
      <c r="K6" s="142" t="s">
        <v>8</v>
      </c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62" t="s">
        <v>16</v>
      </c>
      <c r="AP6" s="150" t="s">
        <v>17</v>
      </c>
      <c r="AQ6" s="152" t="s">
        <v>23</v>
      </c>
      <c r="AR6" s="153"/>
      <c r="AS6" s="153"/>
      <c r="AT6" s="153"/>
      <c r="AU6" s="154"/>
      <c r="AW6" s="83"/>
    </row>
    <row r="7" spans="1:61" ht="19.5" customHeight="1">
      <c r="A7" s="134"/>
      <c r="B7" s="137"/>
      <c r="C7" s="140"/>
      <c r="D7" s="144" t="s">
        <v>5</v>
      </c>
      <c r="E7" s="145"/>
      <c r="F7" s="145"/>
      <c r="G7" s="145"/>
      <c r="H7" s="145"/>
      <c r="I7" s="145"/>
      <c r="J7" s="145"/>
      <c r="K7" s="144" t="s">
        <v>1</v>
      </c>
      <c r="L7" s="145"/>
      <c r="M7" s="145"/>
      <c r="N7" s="145"/>
      <c r="O7" s="145"/>
      <c r="P7" s="157"/>
      <c r="Q7" s="158" t="s">
        <v>2</v>
      </c>
      <c r="R7" s="145"/>
      <c r="S7" s="145"/>
      <c r="T7" s="145"/>
      <c r="U7" s="145"/>
      <c r="V7" s="145"/>
      <c r="W7" s="158" t="s">
        <v>3</v>
      </c>
      <c r="X7" s="145"/>
      <c r="Y7" s="145"/>
      <c r="Z7" s="145"/>
      <c r="AA7" s="145"/>
      <c r="AB7" s="159"/>
      <c r="AC7" s="158" t="s">
        <v>4</v>
      </c>
      <c r="AD7" s="160"/>
      <c r="AE7" s="160"/>
      <c r="AF7" s="160"/>
      <c r="AG7" s="160"/>
      <c r="AH7" s="161"/>
      <c r="AI7" s="158" t="s">
        <v>6</v>
      </c>
      <c r="AJ7" s="145"/>
      <c r="AK7" s="145"/>
      <c r="AL7" s="145"/>
      <c r="AM7" s="145"/>
      <c r="AN7" s="145"/>
      <c r="AO7" s="163"/>
      <c r="AP7" s="151"/>
      <c r="AQ7" s="155"/>
      <c r="AR7" s="155"/>
      <c r="AS7" s="155"/>
      <c r="AT7" s="155"/>
      <c r="AU7" s="156"/>
      <c r="AY7" s="11" t="s">
        <v>20</v>
      </c>
      <c r="BE7" s="11" t="s">
        <v>25</v>
      </c>
    </row>
    <row r="8" spans="1:61" ht="18" customHeight="1">
      <c r="A8" s="134"/>
      <c r="B8" s="137"/>
      <c r="C8" s="140"/>
      <c r="D8" s="146"/>
      <c r="E8" s="148"/>
      <c r="F8" s="148"/>
      <c r="G8" s="148"/>
      <c r="H8" s="148"/>
      <c r="I8" s="148"/>
      <c r="J8" s="170" t="s">
        <v>0</v>
      </c>
      <c r="K8" s="172" t="s">
        <v>14</v>
      </c>
      <c r="L8" s="166" t="s">
        <v>21</v>
      </c>
      <c r="M8" s="167"/>
      <c r="N8" s="166" t="s">
        <v>22</v>
      </c>
      <c r="O8" s="167"/>
      <c r="P8" s="32" t="s">
        <v>0</v>
      </c>
      <c r="Q8" s="164" t="s">
        <v>14</v>
      </c>
      <c r="R8" s="166" t="s">
        <v>21</v>
      </c>
      <c r="S8" s="167"/>
      <c r="T8" s="166" t="s">
        <v>22</v>
      </c>
      <c r="U8" s="167"/>
      <c r="V8" s="32" t="s">
        <v>0</v>
      </c>
      <c r="W8" s="164" t="s">
        <v>14</v>
      </c>
      <c r="X8" s="166" t="s">
        <v>21</v>
      </c>
      <c r="Y8" s="167"/>
      <c r="Z8" s="166" t="s">
        <v>22</v>
      </c>
      <c r="AA8" s="167"/>
      <c r="AB8" s="32" t="s">
        <v>0</v>
      </c>
      <c r="AC8" s="164" t="s">
        <v>14</v>
      </c>
      <c r="AD8" s="158" t="s">
        <v>21</v>
      </c>
      <c r="AE8" s="159"/>
      <c r="AF8" s="166" t="s">
        <v>22</v>
      </c>
      <c r="AG8" s="167"/>
      <c r="AH8" s="32" t="s">
        <v>0</v>
      </c>
      <c r="AI8" s="164" t="s">
        <v>14</v>
      </c>
      <c r="AJ8" s="158" t="s">
        <v>21</v>
      </c>
      <c r="AK8" s="159"/>
      <c r="AL8" s="166" t="s">
        <v>22</v>
      </c>
      <c r="AM8" s="167"/>
      <c r="AN8" s="30" t="s">
        <v>0</v>
      </c>
      <c r="AO8" s="33" t="s">
        <v>36</v>
      </c>
      <c r="AP8" s="34" t="s">
        <v>37</v>
      </c>
      <c r="AQ8" s="31" t="s">
        <v>1</v>
      </c>
      <c r="AR8" s="32" t="s">
        <v>2</v>
      </c>
      <c r="AS8" s="35" t="s">
        <v>3</v>
      </c>
      <c r="AT8" s="35" t="s">
        <v>4</v>
      </c>
      <c r="AU8" s="36" t="s">
        <v>6</v>
      </c>
      <c r="AY8" s="37" t="s">
        <v>1</v>
      </c>
      <c r="AZ8" s="37" t="s">
        <v>2</v>
      </c>
      <c r="BA8" s="38" t="s">
        <v>3</v>
      </c>
      <c r="BB8" s="38" t="s">
        <v>4</v>
      </c>
      <c r="BC8" s="38" t="s">
        <v>6</v>
      </c>
      <c r="BE8" s="37" t="s">
        <v>1</v>
      </c>
      <c r="BF8" s="37" t="s">
        <v>2</v>
      </c>
      <c r="BG8" s="38" t="s">
        <v>3</v>
      </c>
      <c r="BH8" s="38" t="s">
        <v>4</v>
      </c>
      <c r="BI8" s="38" t="s">
        <v>6</v>
      </c>
    </row>
    <row r="9" spans="1:61" ht="18" customHeight="1" thickBot="1">
      <c r="A9" s="135"/>
      <c r="B9" s="138"/>
      <c r="C9" s="141"/>
      <c r="D9" s="147"/>
      <c r="E9" s="149"/>
      <c r="F9" s="149"/>
      <c r="G9" s="149"/>
      <c r="H9" s="149"/>
      <c r="I9" s="149"/>
      <c r="J9" s="171"/>
      <c r="K9" s="173"/>
      <c r="L9" s="41" t="s">
        <v>9</v>
      </c>
      <c r="M9" s="41" t="s">
        <v>10</v>
      </c>
      <c r="N9" s="41" t="s">
        <v>9</v>
      </c>
      <c r="O9" s="41" t="s">
        <v>10</v>
      </c>
      <c r="P9" s="39" t="s">
        <v>11</v>
      </c>
      <c r="Q9" s="165"/>
      <c r="R9" s="41" t="s">
        <v>9</v>
      </c>
      <c r="S9" s="41" t="s">
        <v>10</v>
      </c>
      <c r="T9" s="41" t="s">
        <v>9</v>
      </c>
      <c r="U9" s="41" t="s">
        <v>10</v>
      </c>
      <c r="V9" s="39" t="s">
        <v>11</v>
      </c>
      <c r="W9" s="165"/>
      <c r="X9" s="41" t="s">
        <v>9</v>
      </c>
      <c r="Y9" s="41" t="s">
        <v>10</v>
      </c>
      <c r="Z9" s="41" t="s">
        <v>9</v>
      </c>
      <c r="AA9" s="41" t="s">
        <v>10</v>
      </c>
      <c r="AB9" s="39" t="s">
        <v>11</v>
      </c>
      <c r="AC9" s="165"/>
      <c r="AD9" s="41" t="s">
        <v>9</v>
      </c>
      <c r="AE9" s="41" t="s">
        <v>10</v>
      </c>
      <c r="AF9" s="41" t="s">
        <v>9</v>
      </c>
      <c r="AG9" s="41" t="s">
        <v>10</v>
      </c>
      <c r="AH9" s="39" t="s">
        <v>11</v>
      </c>
      <c r="AI9" s="165"/>
      <c r="AJ9" s="41" t="s">
        <v>9</v>
      </c>
      <c r="AK9" s="41" t="s">
        <v>10</v>
      </c>
      <c r="AL9" s="41" t="s">
        <v>9</v>
      </c>
      <c r="AM9" s="41" t="s">
        <v>10</v>
      </c>
      <c r="AN9" s="40" t="s">
        <v>11</v>
      </c>
      <c r="AO9" s="42"/>
      <c r="AP9" s="43"/>
      <c r="AQ9" s="44"/>
      <c r="AR9" s="39"/>
      <c r="AS9" s="45"/>
      <c r="AT9" s="45"/>
      <c r="AU9" s="46"/>
      <c r="AY9" s="47"/>
      <c r="AZ9" s="47"/>
      <c r="BA9" s="47"/>
      <c r="BB9" s="47"/>
      <c r="BC9" s="47"/>
      <c r="BE9" s="47"/>
      <c r="BF9" s="47"/>
      <c r="BG9" s="47"/>
      <c r="BH9" s="47"/>
      <c r="BI9" s="47"/>
    </row>
    <row r="10" spans="1:61" s="53" customFormat="1" ht="12.95" customHeight="1" thickTop="1">
      <c r="A10" s="178">
        <v>1</v>
      </c>
      <c r="B10" s="181"/>
      <c r="C10" s="183"/>
      <c r="D10" s="186"/>
      <c r="E10" s="174"/>
      <c r="F10" s="174"/>
      <c r="G10" s="174"/>
      <c r="H10" s="174"/>
      <c r="I10" s="174"/>
      <c r="J10" s="176">
        <f>SUM(D10:I12)</f>
        <v>0</v>
      </c>
      <c r="K10" s="85"/>
      <c r="L10" s="86"/>
      <c r="M10" s="87"/>
      <c r="N10" s="88"/>
      <c r="O10" s="89"/>
      <c r="P10" s="168">
        <f>ROUNDDOWN(+AY10+AY11+AY12+AY13+AY14+AY15,2)</f>
        <v>0</v>
      </c>
      <c r="Q10" s="90"/>
      <c r="R10" s="90"/>
      <c r="S10" s="91"/>
      <c r="T10" s="88"/>
      <c r="U10" s="89"/>
      <c r="V10" s="168">
        <f>ROUNDDOWN(+AZ10+AZ11+AZ12+AZ13+AZ14+AZ15,2)</f>
        <v>0</v>
      </c>
      <c r="W10" s="86"/>
      <c r="X10" s="86"/>
      <c r="Y10" s="87"/>
      <c r="Z10" s="88"/>
      <c r="AA10" s="89"/>
      <c r="AB10" s="168">
        <f>ROUNDDOWN(+BA10+BA11+BA12+BA13+BA14+BA15,2)</f>
        <v>0</v>
      </c>
      <c r="AC10" s="90"/>
      <c r="AD10" s="90"/>
      <c r="AE10" s="91"/>
      <c r="AF10" s="88"/>
      <c r="AG10" s="89"/>
      <c r="AH10" s="168">
        <f>ROUNDDOWN(+BB10+BB11+BB12+BB13+BB14+BB15,2)</f>
        <v>0</v>
      </c>
      <c r="AI10" s="49"/>
      <c r="AJ10" s="49"/>
      <c r="AK10" s="50"/>
      <c r="AL10" s="1"/>
      <c r="AM10" s="2"/>
      <c r="AN10" s="198">
        <f>ROUNDDOWN(+BC10+BC11+BC12+BC13+BC14+BC15,2)</f>
        <v>0</v>
      </c>
      <c r="AO10" s="200">
        <f>+AN10+AH10+AB10+V10+P10</f>
        <v>0</v>
      </c>
      <c r="AP10" s="202">
        <f>IF(J10=0,0,ROUNDDOWN(+AO10/+J10,2))</f>
        <v>0</v>
      </c>
      <c r="AQ10" s="194" t="str">
        <f>IF(P10=0,"-",ROUNDDOWN(+P10/+AO10,2))</f>
        <v>-</v>
      </c>
      <c r="AR10" s="196" t="str">
        <f>IF(V10=0,"-",ROUNDDOWN(+V10/+AO10,2))</f>
        <v>-</v>
      </c>
      <c r="AS10" s="196" t="str">
        <f>IF(AB10=0,"-",ROUNDDOWN(+AB10/+AO10,2))</f>
        <v>-</v>
      </c>
      <c r="AT10" s="196" t="str">
        <f>IF(AH10=0,"-",ROUNDDOWN(+AH10/+AO10,2))</f>
        <v>-</v>
      </c>
      <c r="AU10" s="204" t="str">
        <f>IF(AN10=0,"-",ROUNDDOWN(+AN10/+AO10,2))</f>
        <v>-</v>
      </c>
      <c r="AV10" s="51"/>
      <c r="AW10" s="52"/>
      <c r="AY10" s="54">
        <f t="shared" ref="AY10:AY73" si="0">ROUNDDOWN(+L10*M10,3)</f>
        <v>0</v>
      </c>
      <c r="AZ10" s="54">
        <f t="shared" ref="AZ10:AZ73" si="1">ROUNDDOWN(+R10*+S10,3)</f>
        <v>0</v>
      </c>
      <c r="BA10" s="54">
        <f t="shared" ref="BA10:BA73" si="2">ROUNDDOWN(+X10*+Y10,3)</f>
        <v>0</v>
      </c>
      <c r="BB10" s="54">
        <f t="shared" ref="BB10:BB73" si="3">ROUNDDOWN(+AD10*+AE10,3)</f>
        <v>0</v>
      </c>
      <c r="BC10" s="54">
        <f t="shared" ref="BC10:BC73" si="4">ROUNDDOWN(+AJ10*+AK10,3)</f>
        <v>0</v>
      </c>
      <c r="BE10" s="54">
        <f t="shared" ref="BE10:BE73" si="5">ROUNDDOWN(+N10*O10,3)</f>
        <v>0</v>
      </c>
      <c r="BF10" s="54">
        <f t="shared" ref="BF10:BF73" si="6">ROUNDDOWN(+T10*+U10,3)</f>
        <v>0</v>
      </c>
      <c r="BG10" s="54">
        <f t="shared" ref="BG10:BG73" si="7">ROUNDDOWN(+Z10*+AA10,3)</f>
        <v>0</v>
      </c>
      <c r="BH10" s="54">
        <f t="shared" ref="BH10:BH73" si="8">ROUNDDOWN(+AF10*+AG10,3)</f>
        <v>0</v>
      </c>
      <c r="BI10" s="54">
        <f t="shared" ref="BI10:BI73" si="9">ROUNDDOWN(+AL10*+AM10,3)</f>
        <v>0</v>
      </c>
    </row>
    <row r="11" spans="1:61" s="53" customFormat="1" ht="12.95" customHeight="1">
      <c r="A11" s="179"/>
      <c r="B11" s="182"/>
      <c r="C11" s="184"/>
      <c r="D11" s="187"/>
      <c r="E11" s="175"/>
      <c r="F11" s="175"/>
      <c r="G11" s="175"/>
      <c r="H11" s="175"/>
      <c r="I11" s="175"/>
      <c r="J11" s="177"/>
      <c r="K11" s="92"/>
      <c r="L11" s="91"/>
      <c r="M11" s="91"/>
      <c r="N11" s="89"/>
      <c r="O11" s="89"/>
      <c r="P11" s="169"/>
      <c r="Q11" s="90"/>
      <c r="R11" s="90"/>
      <c r="S11" s="91"/>
      <c r="T11" s="89"/>
      <c r="U11" s="89"/>
      <c r="V11" s="169"/>
      <c r="W11" s="93"/>
      <c r="X11" s="93"/>
      <c r="Y11" s="94"/>
      <c r="Z11" s="89"/>
      <c r="AA11" s="89"/>
      <c r="AB11" s="169"/>
      <c r="AC11" s="93"/>
      <c r="AD11" s="93"/>
      <c r="AE11" s="94"/>
      <c r="AF11" s="89"/>
      <c r="AG11" s="89"/>
      <c r="AH11" s="169"/>
      <c r="AI11" s="56"/>
      <c r="AJ11" s="56"/>
      <c r="AK11" s="56"/>
      <c r="AL11" s="2"/>
      <c r="AM11" s="2"/>
      <c r="AN11" s="199"/>
      <c r="AO11" s="201"/>
      <c r="AP11" s="203"/>
      <c r="AQ11" s="195"/>
      <c r="AR11" s="197"/>
      <c r="AS11" s="197"/>
      <c r="AT11" s="197"/>
      <c r="AU11" s="193"/>
      <c r="AV11" s="57"/>
      <c r="AW11" s="52"/>
      <c r="AY11" s="54">
        <f t="shared" si="0"/>
        <v>0</v>
      </c>
      <c r="AZ11" s="54">
        <f t="shared" si="1"/>
        <v>0</v>
      </c>
      <c r="BA11" s="54">
        <f t="shared" si="2"/>
        <v>0</v>
      </c>
      <c r="BB11" s="54">
        <f t="shared" si="3"/>
        <v>0</v>
      </c>
      <c r="BC11" s="54">
        <f t="shared" si="4"/>
        <v>0</v>
      </c>
      <c r="BE11" s="54">
        <f t="shared" si="5"/>
        <v>0</v>
      </c>
      <c r="BF11" s="54">
        <f t="shared" si="6"/>
        <v>0</v>
      </c>
      <c r="BG11" s="54">
        <f t="shared" si="7"/>
        <v>0</v>
      </c>
      <c r="BH11" s="54">
        <f t="shared" si="8"/>
        <v>0</v>
      </c>
      <c r="BI11" s="54">
        <f t="shared" si="9"/>
        <v>0</v>
      </c>
    </row>
    <row r="12" spans="1:61" s="53" customFormat="1" ht="12.95" customHeight="1">
      <c r="A12" s="179"/>
      <c r="B12" s="182"/>
      <c r="C12" s="184"/>
      <c r="D12" s="187"/>
      <c r="E12" s="175"/>
      <c r="F12" s="175"/>
      <c r="G12" s="175"/>
      <c r="H12" s="175"/>
      <c r="I12" s="175"/>
      <c r="J12" s="177"/>
      <c r="K12" s="92"/>
      <c r="L12" s="90"/>
      <c r="M12" s="91"/>
      <c r="N12" s="88"/>
      <c r="O12" s="89"/>
      <c r="P12" s="169"/>
      <c r="Q12" s="90"/>
      <c r="R12" s="90"/>
      <c r="S12" s="91"/>
      <c r="T12" s="88"/>
      <c r="U12" s="89"/>
      <c r="V12" s="169"/>
      <c r="W12" s="90"/>
      <c r="X12" s="90"/>
      <c r="Y12" s="91"/>
      <c r="Z12" s="88"/>
      <c r="AA12" s="89"/>
      <c r="AB12" s="169"/>
      <c r="AC12" s="90"/>
      <c r="AD12" s="90"/>
      <c r="AE12" s="91"/>
      <c r="AF12" s="88"/>
      <c r="AG12" s="89"/>
      <c r="AH12" s="169"/>
      <c r="AI12" s="56"/>
      <c r="AJ12" s="50"/>
      <c r="AK12" s="50"/>
      <c r="AL12" s="1"/>
      <c r="AM12" s="2"/>
      <c r="AN12" s="199"/>
      <c r="AO12" s="201"/>
      <c r="AP12" s="218">
        <f>IF(AP10-$AT$3/100&lt;0,0,AP10-$AT$3/100)</f>
        <v>0</v>
      </c>
      <c r="AQ12" s="220" t="str">
        <f>IF(AQ10="-","-",IF(AQ10-$AT$3/100&lt;0,0,IF(AQ10=1,1,AQ10-$AT$3/100)))</f>
        <v>-</v>
      </c>
      <c r="AR12" s="205" t="str">
        <f>IF(AR10="-","-",IF(AR10-$AT$3/100&lt;0,0,IF(AR10=1,1,AR10-$AT$3/100)))</f>
        <v>-</v>
      </c>
      <c r="AS12" s="205" t="str">
        <f>IF(AS10="-","-",IF(AS10-$AT$3/100&lt;0,0,IF(AS10=1,1,AS10-$AT$3/100)))</f>
        <v>-</v>
      </c>
      <c r="AT12" s="205" t="str">
        <f>IF(AT10="-","-",IF(AT10-$AT$3/100&lt;0,0,IF(AT10=1,1,AT10-$AT$3/100)))</f>
        <v>-</v>
      </c>
      <c r="AU12" s="192" t="str">
        <f>IF(AU10="-","-",IF(AU10-$AT$3/100&lt;0,0,IF(AU10=1,1,AU10-$AT$3/100)))</f>
        <v>-</v>
      </c>
      <c r="AV12" s="57"/>
      <c r="AW12" s="52"/>
      <c r="AY12" s="54">
        <f t="shared" si="0"/>
        <v>0</v>
      </c>
      <c r="AZ12" s="54">
        <f t="shared" si="1"/>
        <v>0</v>
      </c>
      <c r="BA12" s="54">
        <f t="shared" si="2"/>
        <v>0</v>
      </c>
      <c r="BB12" s="54">
        <f t="shared" si="3"/>
        <v>0</v>
      </c>
      <c r="BC12" s="54">
        <f t="shared" si="4"/>
        <v>0</v>
      </c>
      <c r="BE12" s="54">
        <f t="shared" si="5"/>
        <v>0</v>
      </c>
      <c r="BF12" s="54">
        <f t="shared" si="6"/>
        <v>0</v>
      </c>
      <c r="BG12" s="54">
        <f t="shared" si="7"/>
        <v>0</v>
      </c>
      <c r="BH12" s="54">
        <f t="shared" si="8"/>
        <v>0</v>
      </c>
      <c r="BI12" s="54">
        <f t="shared" si="9"/>
        <v>0</v>
      </c>
    </row>
    <row r="13" spans="1:61" s="53" customFormat="1" ht="12.95" customHeight="1">
      <c r="A13" s="179"/>
      <c r="B13" s="182"/>
      <c r="C13" s="184"/>
      <c r="D13" s="188"/>
      <c r="E13" s="190"/>
      <c r="F13" s="190"/>
      <c r="G13" s="190"/>
      <c r="H13" s="190"/>
      <c r="I13" s="190"/>
      <c r="J13" s="209">
        <f>SUM(D13:I15)</f>
        <v>0</v>
      </c>
      <c r="K13" s="92"/>
      <c r="L13" s="90"/>
      <c r="M13" s="91"/>
      <c r="N13" s="88"/>
      <c r="O13" s="89"/>
      <c r="P13" s="206">
        <f>ROUNDDOWN(+BE10+BE11+BE12+BE13+BE14+BE15,2)</f>
        <v>0</v>
      </c>
      <c r="Q13" s="90"/>
      <c r="R13" s="90"/>
      <c r="S13" s="91"/>
      <c r="T13" s="88"/>
      <c r="U13" s="89"/>
      <c r="V13" s="206">
        <f>ROUNDDOWN(+BF10+BF11+BF12+BF13+BF14+BF15,2)</f>
        <v>0</v>
      </c>
      <c r="W13" s="90"/>
      <c r="X13" s="90"/>
      <c r="Y13" s="91"/>
      <c r="Z13" s="88"/>
      <c r="AA13" s="89"/>
      <c r="AB13" s="206">
        <f>ROUNDDOWN(+BG10+BG11+BG12+BG13+BG14+BG15,2)</f>
        <v>0</v>
      </c>
      <c r="AC13" s="90"/>
      <c r="AD13" s="90"/>
      <c r="AE13" s="91"/>
      <c r="AF13" s="88"/>
      <c r="AG13" s="89"/>
      <c r="AH13" s="206">
        <f>ROUNDDOWN(+BH10+BH11+BH12+BH13+BH14+BH15,2)</f>
        <v>0</v>
      </c>
      <c r="AI13" s="56"/>
      <c r="AJ13" s="50"/>
      <c r="AK13" s="50"/>
      <c r="AL13" s="1"/>
      <c r="AM13" s="2"/>
      <c r="AN13" s="207">
        <f>ROUNDDOWN(+BI10+BI11+BI12+BI13+BI14+BI15,2)</f>
        <v>0</v>
      </c>
      <c r="AO13" s="225">
        <f>+AN13+AH13+AB13+V13+P13</f>
        <v>0</v>
      </c>
      <c r="AP13" s="219"/>
      <c r="AQ13" s="195"/>
      <c r="AR13" s="197"/>
      <c r="AS13" s="197"/>
      <c r="AT13" s="197"/>
      <c r="AU13" s="193"/>
      <c r="AV13" s="51"/>
      <c r="AW13" s="52"/>
      <c r="AY13" s="54">
        <f t="shared" si="0"/>
        <v>0</v>
      </c>
      <c r="AZ13" s="54">
        <f t="shared" si="1"/>
        <v>0</v>
      </c>
      <c r="BA13" s="54">
        <f t="shared" si="2"/>
        <v>0</v>
      </c>
      <c r="BB13" s="54">
        <f t="shared" si="3"/>
        <v>0</v>
      </c>
      <c r="BC13" s="54">
        <f t="shared" si="4"/>
        <v>0</v>
      </c>
      <c r="BE13" s="54">
        <f t="shared" si="5"/>
        <v>0</v>
      </c>
      <c r="BF13" s="54">
        <f t="shared" si="6"/>
        <v>0</v>
      </c>
      <c r="BG13" s="54">
        <f t="shared" si="7"/>
        <v>0</v>
      </c>
      <c r="BH13" s="54">
        <f t="shared" si="8"/>
        <v>0</v>
      </c>
      <c r="BI13" s="54">
        <f t="shared" si="9"/>
        <v>0</v>
      </c>
    </row>
    <row r="14" spans="1:61" s="53" customFormat="1" ht="12.95" customHeight="1">
      <c r="A14" s="179"/>
      <c r="B14" s="182"/>
      <c r="C14" s="184"/>
      <c r="D14" s="189"/>
      <c r="E14" s="191"/>
      <c r="F14" s="191"/>
      <c r="G14" s="191"/>
      <c r="H14" s="191"/>
      <c r="I14" s="191"/>
      <c r="J14" s="177"/>
      <c r="K14" s="92"/>
      <c r="L14" s="90"/>
      <c r="M14" s="91"/>
      <c r="N14" s="88"/>
      <c r="O14" s="89"/>
      <c r="P14" s="169"/>
      <c r="Q14" s="90"/>
      <c r="R14" s="90"/>
      <c r="S14" s="91"/>
      <c r="T14" s="88"/>
      <c r="U14" s="89"/>
      <c r="V14" s="169"/>
      <c r="W14" s="90"/>
      <c r="X14" s="90"/>
      <c r="Y14" s="91"/>
      <c r="Z14" s="88"/>
      <c r="AA14" s="89"/>
      <c r="AB14" s="169"/>
      <c r="AC14" s="90"/>
      <c r="AD14" s="90"/>
      <c r="AE14" s="91"/>
      <c r="AF14" s="88"/>
      <c r="AG14" s="89"/>
      <c r="AH14" s="169"/>
      <c r="AI14" s="58"/>
      <c r="AJ14" s="50"/>
      <c r="AK14" s="50"/>
      <c r="AL14" s="1"/>
      <c r="AM14" s="2"/>
      <c r="AN14" s="208"/>
      <c r="AO14" s="226"/>
      <c r="AP14" s="214">
        <f>IF(J13=0,0,ROUNDDOWN(+AO13/+J13,2))</f>
        <v>0</v>
      </c>
      <c r="AQ14" s="216" t="str">
        <f>IF(P13=0,"-",ROUNDDOWN(+P13/+AO13,2))</f>
        <v>-</v>
      </c>
      <c r="AR14" s="210" t="str">
        <f>IF(V13=0,"-",ROUNDDOWN(+V13/+AO13,2))</f>
        <v>-</v>
      </c>
      <c r="AS14" s="210" t="str">
        <f>IF(AB13=0,"-",ROUNDDOWN(+AB13/+AO13,2))</f>
        <v>-</v>
      </c>
      <c r="AT14" s="210" t="str">
        <f>IF(AH13=0,"-",ROUNDDOWN(+AH13/+AO13,2))</f>
        <v>-</v>
      </c>
      <c r="AU14" s="212" t="str">
        <f>IF(AN13=0,"-",ROUNDDOWN(+AN13/+AO13,2))</f>
        <v>-</v>
      </c>
      <c r="AV14" s="57"/>
      <c r="AW14" s="52"/>
      <c r="AY14" s="54">
        <f t="shared" si="0"/>
        <v>0</v>
      </c>
      <c r="AZ14" s="54">
        <f t="shared" si="1"/>
        <v>0</v>
      </c>
      <c r="BA14" s="54">
        <f t="shared" si="2"/>
        <v>0</v>
      </c>
      <c r="BB14" s="54">
        <f t="shared" si="3"/>
        <v>0</v>
      </c>
      <c r="BC14" s="54">
        <f t="shared" si="4"/>
        <v>0</v>
      </c>
      <c r="BE14" s="54">
        <f t="shared" si="5"/>
        <v>0</v>
      </c>
      <c r="BF14" s="54">
        <f t="shared" si="6"/>
        <v>0</v>
      </c>
      <c r="BG14" s="54">
        <f t="shared" si="7"/>
        <v>0</v>
      </c>
      <c r="BH14" s="54">
        <f t="shared" si="8"/>
        <v>0</v>
      </c>
      <c r="BI14" s="54">
        <f t="shared" si="9"/>
        <v>0</v>
      </c>
    </row>
    <row r="15" spans="1:61" s="53" customFormat="1" ht="12.95" customHeight="1" thickBot="1">
      <c r="A15" s="180"/>
      <c r="B15" s="182"/>
      <c r="C15" s="185"/>
      <c r="D15" s="189"/>
      <c r="E15" s="191"/>
      <c r="F15" s="191"/>
      <c r="G15" s="191"/>
      <c r="H15" s="191"/>
      <c r="I15" s="191"/>
      <c r="J15" s="177"/>
      <c r="K15" s="96"/>
      <c r="L15" s="97"/>
      <c r="M15" s="98"/>
      <c r="N15" s="99"/>
      <c r="O15" s="95"/>
      <c r="P15" s="169"/>
      <c r="Q15" s="97"/>
      <c r="R15" s="97"/>
      <c r="S15" s="98"/>
      <c r="T15" s="99"/>
      <c r="U15" s="95"/>
      <c r="V15" s="169"/>
      <c r="W15" s="97"/>
      <c r="X15" s="97"/>
      <c r="Y15" s="98"/>
      <c r="Z15" s="99"/>
      <c r="AA15" s="95"/>
      <c r="AB15" s="169"/>
      <c r="AC15" s="97"/>
      <c r="AD15" s="97"/>
      <c r="AE15" s="98"/>
      <c r="AF15" s="99"/>
      <c r="AG15" s="95"/>
      <c r="AH15" s="169"/>
      <c r="AI15" s="62"/>
      <c r="AJ15" s="61"/>
      <c r="AK15" s="61"/>
      <c r="AL15" s="9"/>
      <c r="AM15" s="10"/>
      <c r="AN15" s="208"/>
      <c r="AO15" s="226"/>
      <c r="AP15" s="215"/>
      <c r="AQ15" s="217"/>
      <c r="AR15" s="211"/>
      <c r="AS15" s="211"/>
      <c r="AT15" s="211"/>
      <c r="AU15" s="213"/>
      <c r="AV15" s="57"/>
      <c r="AW15" s="52"/>
      <c r="AY15" s="54">
        <f t="shared" si="0"/>
        <v>0</v>
      </c>
      <c r="AZ15" s="54">
        <f t="shared" si="1"/>
        <v>0</v>
      </c>
      <c r="BA15" s="54">
        <f t="shared" si="2"/>
        <v>0</v>
      </c>
      <c r="BB15" s="54">
        <f t="shared" si="3"/>
        <v>0</v>
      </c>
      <c r="BC15" s="54">
        <f t="shared" si="4"/>
        <v>0</v>
      </c>
      <c r="BE15" s="54">
        <f t="shared" si="5"/>
        <v>0</v>
      </c>
      <c r="BF15" s="54">
        <f t="shared" si="6"/>
        <v>0</v>
      </c>
      <c r="BG15" s="54">
        <f t="shared" si="7"/>
        <v>0</v>
      </c>
      <c r="BH15" s="54">
        <f t="shared" si="8"/>
        <v>0</v>
      </c>
      <c r="BI15" s="54">
        <f t="shared" si="9"/>
        <v>0</v>
      </c>
    </row>
    <row r="16" spans="1:61" s="53" customFormat="1" ht="12.95" customHeight="1" thickTop="1">
      <c r="A16" s="221">
        <f>A10+1</f>
        <v>2</v>
      </c>
      <c r="B16" s="182"/>
      <c r="C16" s="222"/>
      <c r="D16" s="223"/>
      <c r="E16" s="224"/>
      <c r="F16" s="224"/>
      <c r="G16" s="224"/>
      <c r="H16" s="224"/>
      <c r="I16" s="224"/>
      <c r="J16" s="228">
        <f>SUM(D16:I18)</f>
        <v>0</v>
      </c>
      <c r="K16" s="85"/>
      <c r="L16" s="86"/>
      <c r="M16" s="87"/>
      <c r="N16" s="100"/>
      <c r="O16" s="101"/>
      <c r="P16" s="229">
        <f>ROUNDDOWN(+AY16+AY17+AY18+AY19+AY20+AY21,2)</f>
        <v>0</v>
      </c>
      <c r="Q16" s="86"/>
      <c r="R16" s="86"/>
      <c r="S16" s="87"/>
      <c r="T16" s="100"/>
      <c r="U16" s="101"/>
      <c r="V16" s="229">
        <f>ROUNDDOWN(+AZ16+AZ17+AZ18+AZ19+AZ20+AZ21,2)</f>
        <v>0</v>
      </c>
      <c r="W16" s="86"/>
      <c r="X16" s="86"/>
      <c r="Y16" s="87"/>
      <c r="Z16" s="100"/>
      <c r="AA16" s="101"/>
      <c r="AB16" s="229">
        <f>ROUNDDOWN(+BA16+BA17+BA18+BA19+BA20+BA21,2)</f>
        <v>0</v>
      </c>
      <c r="AC16" s="86"/>
      <c r="AD16" s="86"/>
      <c r="AE16" s="87"/>
      <c r="AF16" s="100"/>
      <c r="AG16" s="101"/>
      <c r="AH16" s="229">
        <f>ROUNDDOWN(+BB16+BB17+BB18+BB19+BB20+BB21,2)</f>
        <v>0</v>
      </c>
      <c r="AI16" s="64"/>
      <c r="AJ16" s="64"/>
      <c r="AK16" s="65"/>
      <c r="AL16" s="5"/>
      <c r="AM16" s="6"/>
      <c r="AN16" s="227">
        <f>ROUNDDOWN(+BC16+BC17+BC18+BC19+BC20+BC21,2)</f>
        <v>0</v>
      </c>
      <c r="AO16" s="234">
        <f>+AN16+AH16+AB16+V16+P16</f>
        <v>0</v>
      </c>
      <c r="AP16" s="202">
        <f>IF(J16=0,0,ROUNDDOWN(+AO16/+J16,2))</f>
        <v>0</v>
      </c>
      <c r="AQ16" s="232" t="str">
        <f>IF(P16=0,"-",ROUNDDOWN(+P16/+AO16,2))</f>
        <v>-</v>
      </c>
      <c r="AR16" s="233" t="str">
        <f>IF(V16=0,"-",ROUNDDOWN(+V16/+AO16,2))</f>
        <v>-</v>
      </c>
      <c r="AS16" s="233" t="str">
        <f>IF(AB16=0,"-",ROUNDDOWN(+AB16/+AO16,2))</f>
        <v>-</v>
      </c>
      <c r="AT16" s="233" t="str">
        <f>IF(AH16=0,"-",ROUNDDOWN(+AH16/+AO16,2))</f>
        <v>-</v>
      </c>
      <c r="AU16" s="230" t="str">
        <f>IF(AN16=0,"-",ROUNDDOWN(+AN16/+AO16,2))</f>
        <v>-</v>
      </c>
      <c r="AV16" s="51"/>
      <c r="AW16" s="52"/>
      <c r="AY16" s="54">
        <f t="shared" si="0"/>
        <v>0</v>
      </c>
      <c r="AZ16" s="54">
        <f t="shared" si="1"/>
        <v>0</v>
      </c>
      <c r="BA16" s="54">
        <f t="shared" si="2"/>
        <v>0</v>
      </c>
      <c r="BB16" s="54">
        <f t="shared" si="3"/>
        <v>0</v>
      </c>
      <c r="BC16" s="54">
        <f t="shared" si="4"/>
        <v>0</v>
      </c>
      <c r="BE16" s="54">
        <f t="shared" si="5"/>
        <v>0</v>
      </c>
      <c r="BF16" s="54">
        <f t="shared" si="6"/>
        <v>0</v>
      </c>
      <c r="BG16" s="54">
        <f t="shared" si="7"/>
        <v>0</v>
      </c>
      <c r="BH16" s="54">
        <f t="shared" si="8"/>
        <v>0</v>
      </c>
      <c r="BI16" s="54">
        <f t="shared" si="9"/>
        <v>0</v>
      </c>
    </row>
    <row r="17" spans="1:61" s="53" customFormat="1" ht="12.95" customHeight="1">
      <c r="A17" s="179"/>
      <c r="B17" s="182"/>
      <c r="C17" s="184"/>
      <c r="D17" s="187"/>
      <c r="E17" s="175"/>
      <c r="F17" s="175"/>
      <c r="G17" s="175"/>
      <c r="H17" s="175"/>
      <c r="I17" s="175"/>
      <c r="J17" s="177"/>
      <c r="K17" s="92"/>
      <c r="L17" s="91"/>
      <c r="M17" s="91"/>
      <c r="N17" s="89"/>
      <c r="O17" s="89"/>
      <c r="P17" s="169"/>
      <c r="Q17" s="90"/>
      <c r="R17" s="90"/>
      <c r="S17" s="91"/>
      <c r="T17" s="89"/>
      <c r="U17" s="89"/>
      <c r="V17" s="169"/>
      <c r="W17" s="93"/>
      <c r="X17" s="93"/>
      <c r="Y17" s="94"/>
      <c r="Z17" s="89"/>
      <c r="AA17" s="89"/>
      <c r="AB17" s="169"/>
      <c r="AC17" s="93"/>
      <c r="AD17" s="93"/>
      <c r="AE17" s="94"/>
      <c r="AF17" s="89"/>
      <c r="AG17" s="89"/>
      <c r="AH17" s="169"/>
      <c r="AI17" s="56"/>
      <c r="AJ17" s="56"/>
      <c r="AK17" s="56"/>
      <c r="AL17" s="2"/>
      <c r="AM17" s="2"/>
      <c r="AN17" s="199"/>
      <c r="AO17" s="201"/>
      <c r="AP17" s="203"/>
      <c r="AQ17" s="195"/>
      <c r="AR17" s="197"/>
      <c r="AS17" s="197"/>
      <c r="AT17" s="197"/>
      <c r="AU17" s="193"/>
      <c r="AV17" s="57"/>
      <c r="AW17" s="52"/>
      <c r="AY17" s="54">
        <f t="shared" si="0"/>
        <v>0</v>
      </c>
      <c r="AZ17" s="54">
        <f t="shared" si="1"/>
        <v>0</v>
      </c>
      <c r="BA17" s="54">
        <f t="shared" si="2"/>
        <v>0</v>
      </c>
      <c r="BB17" s="54">
        <f t="shared" si="3"/>
        <v>0</v>
      </c>
      <c r="BC17" s="54">
        <f t="shared" si="4"/>
        <v>0</v>
      </c>
      <c r="BE17" s="54">
        <f t="shared" si="5"/>
        <v>0</v>
      </c>
      <c r="BF17" s="54">
        <f t="shared" si="6"/>
        <v>0</v>
      </c>
      <c r="BG17" s="54">
        <f t="shared" si="7"/>
        <v>0</v>
      </c>
      <c r="BH17" s="54">
        <f t="shared" si="8"/>
        <v>0</v>
      </c>
      <c r="BI17" s="54">
        <f t="shared" si="9"/>
        <v>0</v>
      </c>
    </row>
    <row r="18" spans="1:61" s="53" customFormat="1" ht="12.95" customHeight="1">
      <c r="A18" s="179"/>
      <c r="B18" s="182"/>
      <c r="C18" s="184"/>
      <c r="D18" s="187"/>
      <c r="E18" s="175"/>
      <c r="F18" s="175"/>
      <c r="G18" s="175"/>
      <c r="H18" s="175"/>
      <c r="I18" s="175"/>
      <c r="J18" s="177"/>
      <c r="K18" s="92"/>
      <c r="L18" s="90"/>
      <c r="M18" s="91"/>
      <c r="N18" s="88"/>
      <c r="O18" s="89"/>
      <c r="P18" s="169"/>
      <c r="Q18" s="90"/>
      <c r="R18" s="90"/>
      <c r="S18" s="91"/>
      <c r="T18" s="88"/>
      <c r="U18" s="89"/>
      <c r="V18" s="169"/>
      <c r="W18" s="90"/>
      <c r="X18" s="90"/>
      <c r="Y18" s="91"/>
      <c r="Z18" s="88"/>
      <c r="AA18" s="89"/>
      <c r="AB18" s="169"/>
      <c r="AC18" s="90"/>
      <c r="AD18" s="90"/>
      <c r="AE18" s="91"/>
      <c r="AF18" s="88"/>
      <c r="AG18" s="89"/>
      <c r="AH18" s="169"/>
      <c r="AI18" s="56"/>
      <c r="AJ18" s="50"/>
      <c r="AK18" s="50"/>
      <c r="AL18" s="1"/>
      <c r="AM18" s="2"/>
      <c r="AN18" s="199"/>
      <c r="AO18" s="201"/>
      <c r="AP18" s="218">
        <f>IF(AP16-$AT$3/100&lt;0,0,AP16-$AT$3/100)</f>
        <v>0</v>
      </c>
      <c r="AQ18" s="220" t="str">
        <f>IF(AQ16="-","-",IF(AQ16-$AT$3/100&lt;0,0,IF(AQ16=1,1,AQ16-$AT$3/100)))</f>
        <v>-</v>
      </c>
      <c r="AR18" s="205" t="str">
        <f>IF(AR16="-","-",IF(AR16-$AT$3/100&lt;0,0,IF(AR16=1,1,AR16-$AT$3/100)))</f>
        <v>-</v>
      </c>
      <c r="AS18" s="205" t="str">
        <f>IF(AS16="-","-",IF(AS16-$AT$3/100&lt;0,0,IF(AS16=1,1,AS16-$AT$3/100)))</f>
        <v>-</v>
      </c>
      <c r="AT18" s="205" t="str">
        <f>IF(AT16="-","-",IF(AT16-$AT$3/100&lt;0,0,IF(AT16=1,1,AT16-$AT$3/100)))</f>
        <v>-</v>
      </c>
      <c r="AU18" s="192" t="str">
        <f>IF(AU16="-","-",IF(AU16-$AT$3/100&lt;0,0,IF(AU16=1,1,AU16-$AT$3/100)))</f>
        <v>-</v>
      </c>
      <c r="AV18" s="57"/>
      <c r="AW18" s="52"/>
      <c r="AY18" s="54">
        <f t="shared" si="0"/>
        <v>0</v>
      </c>
      <c r="AZ18" s="54">
        <f t="shared" si="1"/>
        <v>0</v>
      </c>
      <c r="BA18" s="54">
        <f t="shared" si="2"/>
        <v>0</v>
      </c>
      <c r="BB18" s="54">
        <f t="shared" si="3"/>
        <v>0</v>
      </c>
      <c r="BC18" s="54">
        <f t="shared" si="4"/>
        <v>0</v>
      </c>
      <c r="BE18" s="54">
        <f t="shared" si="5"/>
        <v>0</v>
      </c>
      <c r="BF18" s="54">
        <f t="shared" si="6"/>
        <v>0</v>
      </c>
      <c r="BG18" s="54">
        <f t="shared" si="7"/>
        <v>0</v>
      </c>
      <c r="BH18" s="54">
        <f t="shared" si="8"/>
        <v>0</v>
      </c>
      <c r="BI18" s="54">
        <f t="shared" si="9"/>
        <v>0</v>
      </c>
    </row>
    <row r="19" spans="1:61" s="53" customFormat="1" ht="12.95" customHeight="1">
      <c r="A19" s="179"/>
      <c r="B19" s="182"/>
      <c r="C19" s="184"/>
      <c r="D19" s="188"/>
      <c r="E19" s="190"/>
      <c r="F19" s="190"/>
      <c r="G19" s="190"/>
      <c r="H19" s="190"/>
      <c r="I19" s="190"/>
      <c r="J19" s="209">
        <f>SUM(D19:I21)</f>
        <v>0</v>
      </c>
      <c r="K19" s="92"/>
      <c r="L19" s="90"/>
      <c r="M19" s="91"/>
      <c r="N19" s="88"/>
      <c r="O19" s="89"/>
      <c r="P19" s="206">
        <f>ROUNDDOWN(+BE16+BE17+BE18+BE19+BE20+BE21,2)</f>
        <v>0</v>
      </c>
      <c r="Q19" s="90"/>
      <c r="R19" s="90"/>
      <c r="S19" s="91"/>
      <c r="T19" s="88"/>
      <c r="U19" s="89"/>
      <c r="V19" s="206">
        <f>ROUNDDOWN(+BF16+BF17+BF18+BF19+BF20+BF21,2)</f>
        <v>0</v>
      </c>
      <c r="W19" s="90"/>
      <c r="X19" s="90"/>
      <c r="Y19" s="91"/>
      <c r="Z19" s="88"/>
      <c r="AA19" s="89"/>
      <c r="AB19" s="206">
        <f>ROUNDDOWN(+BG16+BG17+BG18+BG19+BG20+BG21,2)</f>
        <v>0</v>
      </c>
      <c r="AC19" s="90"/>
      <c r="AD19" s="90"/>
      <c r="AE19" s="91"/>
      <c r="AF19" s="88"/>
      <c r="AG19" s="89"/>
      <c r="AH19" s="206">
        <f>ROUNDDOWN(+BH16+BH17+BH18+BH19+BH20+BH21,2)</f>
        <v>0</v>
      </c>
      <c r="AI19" s="56"/>
      <c r="AJ19" s="50"/>
      <c r="AK19" s="50"/>
      <c r="AL19" s="1"/>
      <c r="AM19" s="2"/>
      <c r="AN19" s="207">
        <f>ROUNDDOWN(+BI16+BI17+BI18+BI19+BI20+BI21,2)</f>
        <v>0</v>
      </c>
      <c r="AO19" s="225">
        <f>+AN19+AH19+AB19+V19+P19</f>
        <v>0</v>
      </c>
      <c r="AP19" s="219"/>
      <c r="AQ19" s="195"/>
      <c r="AR19" s="197"/>
      <c r="AS19" s="197"/>
      <c r="AT19" s="197"/>
      <c r="AU19" s="193"/>
      <c r="AV19" s="51"/>
      <c r="AW19" s="52"/>
      <c r="AY19" s="54">
        <f t="shared" si="0"/>
        <v>0</v>
      </c>
      <c r="AZ19" s="54">
        <f t="shared" si="1"/>
        <v>0</v>
      </c>
      <c r="BA19" s="54">
        <f t="shared" si="2"/>
        <v>0</v>
      </c>
      <c r="BB19" s="54">
        <f t="shared" si="3"/>
        <v>0</v>
      </c>
      <c r="BC19" s="54">
        <f t="shared" si="4"/>
        <v>0</v>
      </c>
      <c r="BE19" s="54">
        <f t="shared" si="5"/>
        <v>0</v>
      </c>
      <c r="BF19" s="54">
        <f t="shared" si="6"/>
        <v>0</v>
      </c>
      <c r="BG19" s="54">
        <f t="shared" si="7"/>
        <v>0</v>
      </c>
      <c r="BH19" s="54">
        <f t="shared" si="8"/>
        <v>0</v>
      </c>
      <c r="BI19" s="54">
        <f t="shared" si="9"/>
        <v>0</v>
      </c>
    </row>
    <row r="20" spans="1:61" s="53" customFormat="1" ht="12.95" customHeight="1">
      <c r="A20" s="179"/>
      <c r="B20" s="182"/>
      <c r="C20" s="184"/>
      <c r="D20" s="189"/>
      <c r="E20" s="191"/>
      <c r="F20" s="191"/>
      <c r="G20" s="191"/>
      <c r="H20" s="191"/>
      <c r="I20" s="191"/>
      <c r="J20" s="177"/>
      <c r="K20" s="92"/>
      <c r="L20" s="90"/>
      <c r="M20" s="91"/>
      <c r="N20" s="88"/>
      <c r="O20" s="89"/>
      <c r="P20" s="169"/>
      <c r="Q20" s="90"/>
      <c r="R20" s="90"/>
      <c r="S20" s="91"/>
      <c r="T20" s="88"/>
      <c r="U20" s="89"/>
      <c r="V20" s="169"/>
      <c r="W20" s="90"/>
      <c r="X20" s="90"/>
      <c r="Y20" s="91"/>
      <c r="Z20" s="88"/>
      <c r="AA20" s="89"/>
      <c r="AB20" s="169"/>
      <c r="AC20" s="90"/>
      <c r="AD20" s="90"/>
      <c r="AE20" s="91"/>
      <c r="AF20" s="88"/>
      <c r="AG20" s="89"/>
      <c r="AH20" s="169"/>
      <c r="AI20" s="58"/>
      <c r="AJ20" s="50"/>
      <c r="AK20" s="50"/>
      <c r="AL20" s="1"/>
      <c r="AM20" s="2"/>
      <c r="AN20" s="208"/>
      <c r="AO20" s="226"/>
      <c r="AP20" s="214">
        <f>IF(J19=0,0,ROUNDDOWN(+AO19/+J19,2))</f>
        <v>0</v>
      </c>
      <c r="AQ20" s="216" t="str">
        <f>IF(P19=0,"-",ROUNDDOWN(+P19/+AO19,2))</f>
        <v>-</v>
      </c>
      <c r="AR20" s="210" t="str">
        <f>IF(V19=0,"-",ROUNDDOWN(+V19/+AO19,2))</f>
        <v>-</v>
      </c>
      <c r="AS20" s="210" t="str">
        <f>IF(AB19=0,"-",ROUNDDOWN(+AB19/+AO19,2))</f>
        <v>-</v>
      </c>
      <c r="AT20" s="210" t="str">
        <f>IF(AH19=0,"-",ROUNDDOWN(+AH19/+AO19,2))</f>
        <v>-</v>
      </c>
      <c r="AU20" s="212" t="str">
        <f>IF(AN19=0,"-",ROUNDDOWN(+AN19/+AO19,2))</f>
        <v>-</v>
      </c>
      <c r="AV20" s="57"/>
      <c r="AW20" s="52"/>
      <c r="AY20" s="54">
        <f t="shared" si="0"/>
        <v>0</v>
      </c>
      <c r="AZ20" s="54">
        <f t="shared" si="1"/>
        <v>0</v>
      </c>
      <c r="BA20" s="54">
        <f t="shared" si="2"/>
        <v>0</v>
      </c>
      <c r="BB20" s="54">
        <f t="shared" si="3"/>
        <v>0</v>
      </c>
      <c r="BC20" s="54">
        <f t="shared" si="4"/>
        <v>0</v>
      </c>
      <c r="BE20" s="54">
        <f t="shared" si="5"/>
        <v>0</v>
      </c>
      <c r="BF20" s="54">
        <f t="shared" si="6"/>
        <v>0</v>
      </c>
      <c r="BG20" s="54">
        <f t="shared" si="7"/>
        <v>0</v>
      </c>
      <c r="BH20" s="54">
        <f t="shared" si="8"/>
        <v>0</v>
      </c>
      <c r="BI20" s="54">
        <f t="shared" si="9"/>
        <v>0</v>
      </c>
    </row>
    <row r="21" spans="1:61" s="53" customFormat="1" ht="12.95" customHeight="1" thickBot="1">
      <c r="A21" s="179"/>
      <c r="B21" s="182"/>
      <c r="C21" s="184"/>
      <c r="D21" s="189"/>
      <c r="E21" s="191"/>
      <c r="F21" s="191"/>
      <c r="G21" s="191"/>
      <c r="H21" s="191"/>
      <c r="I21" s="191"/>
      <c r="J21" s="237"/>
      <c r="K21" s="102"/>
      <c r="L21" s="103"/>
      <c r="M21" s="104"/>
      <c r="N21" s="105"/>
      <c r="O21" s="106"/>
      <c r="P21" s="235"/>
      <c r="Q21" s="103"/>
      <c r="R21" s="103"/>
      <c r="S21" s="104"/>
      <c r="T21" s="105"/>
      <c r="U21" s="106"/>
      <c r="V21" s="235"/>
      <c r="W21" s="103"/>
      <c r="X21" s="103"/>
      <c r="Y21" s="104"/>
      <c r="Z21" s="105"/>
      <c r="AA21" s="106"/>
      <c r="AB21" s="235"/>
      <c r="AC21" s="103"/>
      <c r="AD21" s="103"/>
      <c r="AE21" s="104"/>
      <c r="AF21" s="105"/>
      <c r="AG21" s="106"/>
      <c r="AH21" s="235"/>
      <c r="AI21" s="69"/>
      <c r="AJ21" s="68"/>
      <c r="AK21" s="68"/>
      <c r="AL21" s="3"/>
      <c r="AM21" s="4"/>
      <c r="AN21" s="236"/>
      <c r="AO21" s="239"/>
      <c r="AP21" s="215"/>
      <c r="AQ21" s="217"/>
      <c r="AR21" s="211"/>
      <c r="AS21" s="211"/>
      <c r="AT21" s="211"/>
      <c r="AU21" s="213"/>
      <c r="AV21" s="57"/>
      <c r="AW21" s="52"/>
      <c r="AY21" s="54">
        <f t="shared" si="0"/>
        <v>0</v>
      </c>
      <c r="AZ21" s="54">
        <f t="shared" si="1"/>
        <v>0</v>
      </c>
      <c r="BA21" s="54">
        <f t="shared" si="2"/>
        <v>0</v>
      </c>
      <c r="BB21" s="54">
        <f t="shared" si="3"/>
        <v>0</v>
      </c>
      <c r="BC21" s="54">
        <f t="shared" si="4"/>
        <v>0</v>
      </c>
      <c r="BE21" s="54">
        <f t="shared" si="5"/>
        <v>0</v>
      </c>
      <c r="BF21" s="54">
        <f t="shared" si="6"/>
        <v>0</v>
      </c>
      <c r="BG21" s="54">
        <f t="shared" si="7"/>
        <v>0</v>
      </c>
      <c r="BH21" s="54">
        <f t="shared" si="8"/>
        <v>0</v>
      </c>
      <c r="BI21" s="54">
        <f t="shared" si="9"/>
        <v>0</v>
      </c>
    </row>
    <row r="22" spans="1:61" s="53" customFormat="1" ht="12.95" customHeight="1" thickTop="1">
      <c r="A22" s="221">
        <f>A16+1</f>
        <v>3</v>
      </c>
      <c r="B22" s="182"/>
      <c r="C22" s="222"/>
      <c r="D22" s="223"/>
      <c r="E22" s="224"/>
      <c r="F22" s="224"/>
      <c r="G22" s="224"/>
      <c r="H22" s="224"/>
      <c r="I22" s="224"/>
      <c r="J22" s="228">
        <f>SUM(D22:I24)</f>
        <v>0</v>
      </c>
      <c r="K22" s="85"/>
      <c r="L22" s="86"/>
      <c r="M22" s="87"/>
      <c r="N22" s="100"/>
      <c r="O22" s="101"/>
      <c r="P22" s="229">
        <f>ROUNDDOWN(+AY22+AY23+AY24+AY25+AY26+AY27,2)</f>
        <v>0</v>
      </c>
      <c r="Q22" s="86"/>
      <c r="R22" s="86"/>
      <c r="S22" s="87"/>
      <c r="T22" s="100"/>
      <c r="U22" s="101"/>
      <c r="V22" s="229">
        <f>ROUNDDOWN(+AZ22+AZ23+AZ24+AZ25+AZ26+AZ27,2)</f>
        <v>0</v>
      </c>
      <c r="W22" s="86"/>
      <c r="X22" s="86"/>
      <c r="Y22" s="87"/>
      <c r="Z22" s="100"/>
      <c r="AA22" s="101"/>
      <c r="AB22" s="229">
        <f>ROUNDDOWN(+BA22+BA23+BA24+BA25+BA26+BA27,2)</f>
        <v>0</v>
      </c>
      <c r="AC22" s="86"/>
      <c r="AD22" s="86"/>
      <c r="AE22" s="87"/>
      <c r="AF22" s="100"/>
      <c r="AG22" s="101"/>
      <c r="AH22" s="229">
        <f>ROUNDDOWN(+BB22+BB23+BB24+BB25+BB26+BB27,2)</f>
        <v>0</v>
      </c>
      <c r="AI22" s="64"/>
      <c r="AJ22" s="64"/>
      <c r="AK22" s="65"/>
      <c r="AL22" s="5"/>
      <c r="AM22" s="6"/>
      <c r="AN22" s="227">
        <f>ROUNDDOWN(+BC22+BC23+BC24+BC25+BC26+BC27,2)</f>
        <v>0</v>
      </c>
      <c r="AO22" s="234">
        <f>+AN22+AH22+AB22+V22+P22</f>
        <v>0</v>
      </c>
      <c r="AP22" s="202">
        <f>IF(J22=0,0,ROUNDDOWN(+AO22/+J22,2))</f>
        <v>0</v>
      </c>
      <c r="AQ22" s="232" t="str">
        <f>IF(P22=0,"-",ROUNDDOWN(+P22/+AO22,2))</f>
        <v>-</v>
      </c>
      <c r="AR22" s="233" t="str">
        <f>IF(V22=0,"-",ROUNDDOWN(+V22/+AO22,2))</f>
        <v>-</v>
      </c>
      <c r="AS22" s="233" t="str">
        <f>IF(AB22=0,"-",ROUNDDOWN(+AB22/+AO22,2))</f>
        <v>-</v>
      </c>
      <c r="AT22" s="233" t="str">
        <f>IF(AH22=0,"-",ROUNDDOWN(+AH22/+AO22,2))</f>
        <v>-</v>
      </c>
      <c r="AU22" s="230" t="str">
        <f>IF(AN22=0,"-",ROUNDDOWN(+AN22/+AO22,2))</f>
        <v>-</v>
      </c>
      <c r="AV22" s="51"/>
      <c r="AW22" s="52"/>
      <c r="AY22" s="54">
        <f t="shared" si="0"/>
        <v>0</v>
      </c>
      <c r="AZ22" s="54">
        <f t="shared" si="1"/>
        <v>0</v>
      </c>
      <c r="BA22" s="54">
        <f t="shared" si="2"/>
        <v>0</v>
      </c>
      <c r="BB22" s="54">
        <f t="shared" si="3"/>
        <v>0</v>
      </c>
      <c r="BC22" s="54">
        <f t="shared" si="4"/>
        <v>0</v>
      </c>
      <c r="BE22" s="54">
        <f t="shared" si="5"/>
        <v>0</v>
      </c>
      <c r="BF22" s="54">
        <f t="shared" si="6"/>
        <v>0</v>
      </c>
      <c r="BG22" s="54">
        <f t="shared" si="7"/>
        <v>0</v>
      </c>
      <c r="BH22" s="54">
        <f t="shared" si="8"/>
        <v>0</v>
      </c>
      <c r="BI22" s="54">
        <f t="shared" si="9"/>
        <v>0</v>
      </c>
    </row>
    <row r="23" spans="1:61" s="53" customFormat="1" ht="12.95" customHeight="1">
      <c r="A23" s="179"/>
      <c r="B23" s="182"/>
      <c r="C23" s="184"/>
      <c r="D23" s="187"/>
      <c r="E23" s="175"/>
      <c r="F23" s="175"/>
      <c r="G23" s="175"/>
      <c r="H23" s="175"/>
      <c r="I23" s="175"/>
      <c r="J23" s="177"/>
      <c r="K23" s="92"/>
      <c r="L23" s="91"/>
      <c r="M23" s="91"/>
      <c r="N23" s="89"/>
      <c r="O23" s="89"/>
      <c r="P23" s="169"/>
      <c r="Q23" s="90"/>
      <c r="R23" s="90"/>
      <c r="S23" s="91"/>
      <c r="T23" s="89"/>
      <c r="U23" s="89"/>
      <c r="V23" s="169"/>
      <c r="W23" s="93"/>
      <c r="X23" s="93"/>
      <c r="Y23" s="94"/>
      <c r="Z23" s="89"/>
      <c r="AA23" s="89"/>
      <c r="AB23" s="169"/>
      <c r="AC23" s="93"/>
      <c r="AD23" s="93"/>
      <c r="AE23" s="94"/>
      <c r="AF23" s="89"/>
      <c r="AG23" s="89"/>
      <c r="AH23" s="169"/>
      <c r="AI23" s="56"/>
      <c r="AJ23" s="56"/>
      <c r="AK23" s="56"/>
      <c r="AL23" s="2"/>
      <c r="AM23" s="2"/>
      <c r="AN23" s="199"/>
      <c r="AO23" s="201"/>
      <c r="AP23" s="203"/>
      <c r="AQ23" s="195"/>
      <c r="AR23" s="197"/>
      <c r="AS23" s="197"/>
      <c r="AT23" s="197"/>
      <c r="AU23" s="193"/>
      <c r="AV23" s="57"/>
      <c r="AW23" s="52"/>
      <c r="AY23" s="54">
        <f t="shared" si="0"/>
        <v>0</v>
      </c>
      <c r="AZ23" s="54">
        <f t="shared" si="1"/>
        <v>0</v>
      </c>
      <c r="BA23" s="54">
        <f t="shared" si="2"/>
        <v>0</v>
      </c>
      <c r="BB23" s="54">
        <f t="shared" si="3"/>
        <v>0</v>
      </c>
      <c r="BC23" s="54">
        <f t="shared" si="4"/>
        <v>0</v>
      </c>
      <c r="BE23" s="54">
        <f t="shared" si="5"/>
        <v>0</v>
      </c>
      <c r="BF23" s="54">
        <f t="shared" si="6"/>
        <v>0</v>
      </c>
      <c r="BG23" s="54">
        <f t="shared" si="7"/>
        <v>0</v>
      </c>
      <c r="BH23" s="54">
        <f t="shared" si="8"/>
        <v>0</v>
      </c>
      <c r="BI23" s="54">
        <f t="shared" si="9"/>
        <v>0</v>
      </c>
    </row>
    <row r="24" spans="1:61" s="53" customFormat="1" ht="12.95" customHeight="1">
      <c r="A24" s="179"/>
      <c r="B24" s="182"/>
      <c r="C24" s="184"/>
      <c r="D24" s="187"/>
      <c r="E24" s="175"/>
      <c r="F24" s="175"/>
      <c r="G24" s="175"/>
      <c r="H24" s="175"/>
      <c r="I24" s="175"/>
      <c r="J24" s="177"/>
      <c r="K24" s="92"/>
      <c r="L24" s="90"/>
      <c r="M24" s="91"/>
      <c r="N24" s="88"/>
      <c r="O24" s="89"/>
      <c r="P24" s="169"/>
      <c r="Q24" s="90"/>
      <c r="R24" s="90"/>
      <c r="S24" s="91"/>
      <c r="T24" s="88"/>
      <c r="U24" s="89"/>
      <c r="V24" s="169"/>
      <c r="W24" s="90"/>
      <c r="X24" s="90"/>
      <c r="Y24" s="91"/>
      <c r="Z24" s="88"/>
      <c r="AA24" s="89"/>
      <c r="AB24" s="169"/>
      <c r="AC24" s="90"/>
      <c r="AD24" s="90"/>
      <c r="AE24" s="91"/>
      <c r="AF24" s="88"/>
      <c r="AG24" s="89"/>
      <c r="AH24" s="169"/>
      <c r="AI24" s="56"/>
      <c r="AJ24" s="50"/>
      <c r="AK24" s="50"/>
      <c r="AL24" s="1"/>
      <c r="AM24" s="2"/>
      <c r="AN24" s="199"/>
      <c r="AO24" s="201"/>
      <c r="AP24" s="218">
        <f>IF(AP22-$AT$3/100&lt;0,0,AP22-$AT$3/100)</f>
        <v>0</v>
      </c>
      <c r="AQ24" s="220" t="str">
        <f>IF(AQ22="-","-",IF(AQ22-$AT$3/100&lt;0,0,IF(AQ22=1,1,AQ22-$AT$3/100)))</f>
        <v>-</v>
      </c>
      <c r="AR24" s="205" t="str">
        <f>IF(AR22="-","-",IF(AR22-$AT$3/100&lt;0,0,IF(AR22=1,1,AR22-$AT$3/100)))</f>
        <v>-</v>
      </c>
      <c r="AS24" s="205" t="str">
        <f>IF(AS22="-","-",IF(AS22-$AT$3/100&lt;0,0,IF(AS22=1,1,AS22-$AT$3/100)))</f>
        <v>-</v>
      </c>
      <c r="AT24" s="205" t="str">
        <f>IF(AT22="-","-",IF(AT22-$AT$3/100&lt;0,0,IF(AT22=1,1,AT22-$AT$3/100)))</f>
        <v>-</v>
      </c>
      <c r="AU24" s="192" t="str">
        <f>IF(AU22="-","-",IF(AU22-$AT$3/100&lt;0,0,IF(AU22=1,1,AU22-$AT$3/100)))</f>
        <v>-</v>
      </c>
      <c r="AV24" s="57"/>
      <c r="AW24" s="52"/>
      <c r="AY24" s="54">
        <f t="shared" si="0"/>
        <v>0</v>
      </c>
      <c r="AZ24" s="54">
        <f t="shared" si="1"/>
        <v>0</v>
      </c>
      <c r="BA24" s="54">
        <f t="shared" si="2"/>
        <v>0</v>
      </c>
      <c r="BB24" s="54">
        <f t="shared" si="3"/>
        <v>0</v>
      </c>
      <c r="BC24" s="54">
        <f t="shared" si="4"/>
        <v>0</v>
      </c>
      <c r="BE24" s="54">
        <f t="shared" si="5"/>
        <v>0</v>
      </c>
      <c r="BF24" s="54">
        <f t="shared" si="6"/>
        <v>0</v>
      </c>
      <c r="BG24" s="54">
        <f t="shared" si="7"/>
        <v>0</v>
      </c>
      <c r="BH24" s="54">
        <f t="shared" si="8"/>
        <v>0</v>
      </c>
      <c r="BI24" s="54">
        <f t="shared" si="9"/>
        <v>0</v>
      </c>
    </row>
    <row r="25" spans="1:61" s="53" customFormat="1" ht="12.95" customHeight="1">
      <c r="A25" s="179"/>
      <c r="B25" s="182"/>
      <c r="C25" s="184"/>
      <c r="D25" s="188"/>
      <c r="E25" s="190"/>
      <c r="F25" s="190"/>
      <c r="G25" s="190"/>
      <c r="H25" s="190"/>
      <c r="I25" s="190"/>
      <c r="J25" s="209">
        <f>SUM(D25:I27)</f>
        <v>0</v>
      </c>
      <c r="K25" s="92"/>
      <c r="L25" s="90"/>
      <c r="M25" s="91"/>
      <c r="N25" s="88"/>
      <c r="O25" s="89"/>
      <c r="P25" s="206">
        <f>ROUNDDOWN(+BE22+BE23+BE24+BE25+BE26+BE27,2)</f>
        <v>0</v>
      </c>
      <c r="Q25" s="90"/>
      <c r="R25" s="90"/>
      <c r="S25" s="91"/>
      <c r="T25" s="88"/>
      <c r="U25" s="89"/>
      <c r="V25" s="206">
        <f>ROUNDDOWN(+BF22+BF23+BF24+BF25+BF26+BF27,2)</f>
        <v>0</v>
      </c>
      <c r="W25" s="90"/>
      <c r="X25" s="90"/>
      <c r="Y25" s="91"/>
      <c r="Z25" s="88"/>
      <c r="AA25" s="89"/>
      <c r="AB25" s="206">
        <f>ROUNDDOWN(+BG22+BG23+BG24+BG25+BG26+BG27,2)</f>
        <v>0</v>
      </c>
      <c r="AC25" s="90"/>
      <c r="AD25" s="90"/>
      <c r="AE25" s="91"/>
      <c r="AF25" s="88"/>
      <c r="AG25" s="89"/>
      <c r="AH25" s="206">
        <f>ROUNDDOWN(+BH22+BH23+BH24+BH25+BH26+BH27,2)</f>
        <v>0</v>
      </c>
      <c r="AI25" s="56"/>
      <c r="AJ25" s="50"/>
      <c r="AK25" s="50"/>
      <c r="AL25" s="1"/>
      <c r="AM25" s="2"/>
      <c r="AN25" s="207">
        <f>ROUNDDOWN(+BI22+BI23+BI24+BI25+BI26+BI27,2)</f>
        <v>0</v>
      </c>
      <c r="AO25" s="225">
        <f>+AN25+AH25+AB25+V25+P25</f>
        <v>0</v>
      </c>
      <c r="AP25" s="219"/>
      <c r="AQ25" s="195"/>
      <c r="AR25" s="197"/>
      <c r="AS25" s="197"/>
      <c r="AT25" s="197"/>
      <c r="AU25" s="193"/>
      <c r="AV25" s="51"/>
      <c r="AW25" s="52"/>
      <c r="AY25" s="54">
        <f t="shared" si="0"/>
        <v>0</v>
      </c>
      <c r="AZ25" s="54">
        <f t="shared" si="1"/>
        <v>0</v>
      </c>
      <c r="BA25" s="54">
        <f t="shared" si="2"/>
        <v>0</v>
      </c>
      <c r="BB25" s="54">
        <f t="shared" si="3"/>
        <v>0</v>
      </c>
      <c r="BC25" s="54">
        <f t="shared" si="4"/>
        <v>0</v>
      </c>
      <c r="BE25" s="54">
        <f t="shared" si="5"/>
        <v>0</v>
      </c>
      <c r="BF25" s="54">
        <f t="shared" si="6"/>
        <v>0</v>
      </c>
      <c r="BG25" s="54">
        <f t="shared" si="7"/>
        <v>0</v>
      </c>
      <c r="BH25" s="54">
        <f t="shared" si="8"/>
        <v>0</v>
      </c>
      <c r="BI25" s="54">
        <f t="shared" si="9"/>
        <v>0</v>
      </c>
    </row>
    <row r="26" spans="1:61" s="53" customFormat="1" ht="12.95" customHeight="1">
      <c r="A26" s="179"/>
      <c r="B26" s="182"/>
      <c r="C26" s="184"/>
      <c r="D26" s="189"/>
      <c r="E26" s="191"/>
      <c r="F26" s="191"/>
      <c r="G26" s="191"/>
      <c r="H26" s="191"/>
      <c r="I26" s="191"/>
      <c r="J26" s="177"/>
      <c r="K26" s="92"/>
      <c r="L26" s="90"/>
      <c r="M26" s="91"/>
      <c r="N26" s="88"/>
      <c r="O26" s="89"/>
      <c r="P26" s="169"/>
      <c r="Q26" s="90"/>
      <c r="R26" s="90"/>
      <c r="S26" s="91"/>
      <c r="T26" s="88"/>
      <c r="U26" s="89"/>
      <c r="V26" s="169"/>
      <c r="W26" s="90"/>
      <c r="X26" s="90"/>
      <c r="Y26" s="91"/>
      <c r="Z26" s="88"/>
      <c r="AA26" s="89"/>
      <c r="AB26" s="169"/>
      <c r="AC26" s="90"/>
      <c r="AD26" s="90"/>
      <c r="AE26" s="91"/>
      <c r="AF26" s="88"/>
      <c r="AG26" s="89"/>
      <c r="AH26" s="169"/>
      <c r="AI26" s="58"/>
      <c r="AJ26" s="50"/>
      <c r="AK26" s="50"/>
      <c r="AL26" s="1"/>
      <c r="AM26" s="2"/>
      <c r="AN26" s="208"/>
      <c r="AO26" s="226"/>
      <c r="AP26" s="214">
        <f>IF(J25=0,0,ROUNDDOWN(+AO25/+J25,2))</f>
        <v>0</v>
      </c>
      <c r="AQ26" s="216" t="str">
        <f>IF(P25=0,"-",ROUNDDOWN(+P25/+AO25,2))</f>
        <v>-</v>
      </c>
      <c r="AR26" s="210" t="str">
        <f>IF(V25=0,"-",ROUNDDOWN(+V25/+AO25,2))</f>
        <v>-</v>
      </c>
      <c r="AS26" s="210" t="str">
        <f>IF(AB25=0,"-",ROUNDDOWN(+AB25/+AO25,2))</f>
        <v>-</v>
      </c>
      <c r="AT26" s="210" t="str">
        <f>IF(AH25=0,"-",ROUNDDOWN(+AH25/+AO25,2))</f>
        <v>-</v>
      </c>
      <c r="AU26" s="212" t="str">
        <f>IF(AN25=0,"-",ROUNDDOWN(+AN25/+AO25,2))</f>
        <v>-</v>
      </c>
      <c r="AV26" s="57"/>
      <c r="AW26" s="52"/>
      <c r="AY26" s="54">
        <f t="shared" si="0"/>
        <v>0</v>
      </c>
      <c r="AZ26" s="54">
        <f t="shared" si="1"/>
        <v>0</v>
      </c>
      <c r="BA26" s="54">
        <f t="shared" si="2"/>
        <v>0</v>
      </c>
      <c r="BB26" s="54">
        <f t="shared" si="3"/>
        <v>0</v>
      </c>
      <c r="BC26" s="54">
        <f t="shared" si="4"/>
        <v>0</v>
      </c>
      <c r="BE26" s="54">
        <f t="shared" si="5"/>
        <v>0</v>
      </c>
      <c r="BF26" s="54">
        <f t="shared" si="6"/>
        <v>0</v>
      </c>
      <c r="BG26" s="54">
        <f t="shared" si="7"/>
        <v>0</v>
      </c>
      <c r="BH26" s="54">
        <f t="shared" si="8"/>
        <v>0</v>
      </c>
      <c r="BI26" s="54">
        <f t="shared" si="9"/>
        <v>0</v>
      </c>
    </row>
    <row r="27" spans="1:61" s="53" customFormat="1" ht="12.95" customHeight="1" thickBot="1">
      <c r="A27" s="179"/>
      <c r="B27" s="182"/>
      <c r="C27" s="184"/>
      <c r="D27" s="189"/>
      <c r="E27" s="191"/>
      <c r="F27" s="191"/>
      <c r="G27" s="191"/>
      <c r="H27" s="191"/>
      <c r="I27" s="191"/>
      <c r="J27" s="237"/>
      <c r="K27" s="102"/>
      <c r="L27" s="103"/>
      <c r="M27" s="104"/>
      <c r="N27" s="105"/>
      <c r="O27" s="106"/>
      <c r="P27" s="235"/>
      <c r="Q27" s="103"/>
      <c r="R27" s="103"/>
      <c r="S27" s="104"/>
      <c r="T27" s="105"/>
      <c r="U27" s="106"/>
      <c r="V27" s="235"/>
      <c r="W27" s="103"/>
      <c r="X27" s="103"/>
      <c r="Y27" s="104"/>
      <c r="Z27" s="105"/>
      <c r="AA27" s="106"/>
      <c r="AB27" s="235"/>
      <c r="AC27" s="103"/>
      <c r="AD27" s="103"/>
      <c r="AE27" s="104"/>
      <c r="AF27" s="105"/>
      <c r="AG27" s="106"/>
      <c r="AH27" s="235"/>
      <c r="AI27" s="69"/>
      <c r="AJ27" s="68"/>
      <c r="AK27" s="68"/>
      <c r="AL27" s="3"/>
      <c r="AM27" s="4"/>
      <c r="AN27" s="236"/>
      <c r="AO27" s="239"/>
      <c r="AP27" s="215"/>
      <c r="AQ27" s="217"/>
      <c r="AR27" s="211"/>
      <c r="AS27" s="211"/>
      <c r="AT27" s="211"/>
      <c r="AU27" s="213"/>
      <c r="AV27" s="57"/>
      <c r="AW27" s="52"/>
      <c r="AY27" s="54">
        <f t="shared" si="0"/>
        <v>0</v>
      </c>
      <c r="AZ27" s="54">
        <f t="shared" si="1"/>
        <v>0</v>
      </c>
      <c r="BA27" s="54">
        <f t="shared" si="2"/>
        <v>0</v>
      </c>
      <c r="BB27" s="54">
        <f t="shared" si="3"/>
        <v>0</v>
      </c>
      <c r="BC27" s="54">
        <f t="shared" si="4"/>
        <v>0</v>
      </c>
      <c r="BE27" s="54">
        <f t="shared" si="5"/>
        <v>0</v>
      </c>
      <c r="BF27" s="54">
        <f t="shared" si="6"/>
        <v>0</v>
      </c>
      <c r="BG27" s="54">
        <f t="shared" si="7"/>
        <v>0</v>
      </c>
      <c r="BH27" s="54">
        <f t="shared" si="8"/>
        <v>0</v>
      </c>
      <c r="BI27" s="54">
        <f t="shared" si="9"/>
        <v>0</v>
      </c>
    </row>
    <row r="28" spans="1:61" s="53" customFormat="1" ht="12.95" customHeight="1" thickTop="1">
      <c r="A28" s="221">
        <f>A22+1</f>
        <v>4</v>
      </c>
      <c r="B28" s="182"/>
      <c r="C28" s="222"/>
      <c r="D28" s="223"/>
      <c r="E28" s="224"/>
      <c r="F28" s="224"/>
      <c r="G28" s="224"/>
      <c r="H28" s="224"/>
      <c r="I28" s="224"/>
      <c r="J28" s="228">
        <f>SUM(D28:I30)</f>
        <v>0</v>
      </c>
      <c r="K28" s="85"/>
      <c r="L28" s="86"/>
      <c r="M28" s="87"/>
      <c r="N28" s="100"/>
      <c r="O28" s="101"/>
      <c r="P28" s="229">
        <f>ROUNDDOWN(+AY28+AY29+AY30+AY31+AY32+AY33,2)</f>
        <v>0</v>
      </c>
      <c r="Q28" s="86"/>
      <c r="R28" s="86"/>
      <c r="S28" s="87"/>
      <c r="T28" s="100"/>
      <c r="U28" s="101"/>
      <c r="V28" s="229">
        <f>ROUNDDOWN(+AZ28+AZ29+AZ30+AZ31+AZ32+AZ33,2)</f>
        <v>0</v>
      </c>
      <c r="W28" s="86"/>
      <c r="X28" s="86"/>
      <c r="Y28" s="87"/>
      <c r="Z28" s="100"/>
      <c r="AA28" s="101"/>
      <c r="AB28" s="240">
        <f>ROUNDDOWN(+BA28+BA29+BA30+BA31+BA32+BA33,2)</f>
        <v>0</v>
      </c>
      <c r="AC28" s="86"/>
      <c r="AD28" s="86"/>
      <c r="AE28" s="87"/>
      <c r="AF28" s="100"/>
      <c r="AG28" s="101"/>
      <c r="AH28" s="229">
        <f>ROUNDDOWN(+BB28+BB29+BB30+BB31+BB32+BB33,2)</f>
        <v>0</v>
      </c>
      <c r="AI28" s="64"/>
      <c r="AJ28" s="64"/>
      <c r="AK28" s="65"/>
      <c r="AL28" s="5"/>
      <c r="AM28" s="6"/>
      <c r="AN28" s="227">
        <f>ROUNDDOWN(+BC28+BC29+BC30+BC31+BC32+BC33,2)</f>
        <v>0</v>
      </c>
      <c r="AO28" s="234">
        <f>+AN28+AH28+AB28+V28+P28</f>
        <v>0</v>
      </c>
      <c r="AP28" s="202">
        <f>IF(J28=0,0,ROUNDDOWN(+AO28/+J28,2))</f>
        <v>0</v>
      </c>
      <c r="AQ28" s="232" t="str">
        <f>IF(P28=0,"-",ROUNDDOWN(+P28/+AO28,2))</f>
        <v>-</v>
      </c>
      <c r="AR28" s="233" t="str">
        <f>IF(V28=0,"-",ROUNDDOWN(+V28/+AO28,2))</f>
        <v>-</v>
      </c>
      <c r="AS28" s="233" t="str">
        <f>IF(AB28=0,"-",ROUNDDOWN(+AB28/+AO28,2))</f>
        <v>-</v>
      </c>
      <c r="AT28" s="233" t="str">
        <f>IF(AH28=0,"-",ROUNDDOWN(+AH28/+AO28,2))</f>
        <v>-</v>
      </c>
      <c r="AU28" s="230" t="str">
        <f>IF(AN28=0,"-",ROUNDDOWN(+AN28/+AO28,2))</f>
        <v>-</v>
      </c>
      <c r="AV28" s="51"/>
      <c r="AW28" s="52"/>
      <c r="AY28" s="54">
        <f t="shared" si="0"/>
        <v>0</v>
      </c>
      <c r="AZ28" s="54">
        <f t="shared" si="1"/>
        <v>0</v>
      </c>
      <c r="BA28" s="54">
        <f t="shared" si="2"/>
        <v>0</v>
      </c>
      <c r="BB28" s="54">
        <f t="shared" si="3"/>
        <v>0</v>
      </c>
      <c r="BC28" s="54">
        <f t="shared" si="4"/>
        <v>0</v>
      </c>
      <c r="BE28" s="54">
        <f t="shared" si="5"/>
        <v>0</v>
      </c>
      <c r="BF28" s="54">
        <f t="shared" si="6"/>
        <v>0</v>
      </c>
      <c r="BG28" s="54">
        <f t="shared" si="7"/>
        <v>0</v>
      </c>
      <c r="BH28" s="54">
        <f t="shared" si="8"/>
        <v>0</v>
      </c>
      <c r="BI28" s="54">
        <f t="shared" si="9"/>
        <v>0</v>
      </c>
    </row>
    <row r="29" spans="1:61" s="53" customFormat="1" ht="12.95" customHeight="1">
      <c r="A29" s="179"/>
      <c r="B29" s="182"/>
      <c r="C29" s="184"/>
      <c r="D29" s="187"/>
      <c r="E29" s="175"/>
      <c r="F29" s="175"/>
      <c r="G29" s="175"/>
      <c r="H29" s="175"/>
      <c r="I29" s="175"/>
      <c r="J29" s="177"/>
      <c r="K29" s="92"/>
      <c r="L29" s="91"/>
      <c r="M29" s="91"/>
      <c r="N29" s="89"/>
      <c r="O29" s="89"/>
      <c r="P29" s="169"/>
      <c r="Q29" s="90"/>
      <c r="R29" s="90"/>
      <c r="S29" s="91"/>
      <c r="T29" s="89"/>
      <c r="U29" s="89"/>
      <c r="V29" s="169"/>
      <c r="W29" s="93"/>
      <c r="X29" s="93"/>
      <c r="Y29" s="94"/>
      <c r="Z29" s="89"/>
      <c r="AA29" s="89"/>
      <c r="AB29" s="241"/>
      <c r="AC29" s="93"/>
      <c r="AD29" s="93"/>
      <c r="AE29" s="94"/>
      <c r="AF29" s="89"/>
      <c r="AG29" s="89"/>
      <c r="AH29" s="169"/>
      <c r="AI29" s="56"/>
      <c r="AJ29" s="56"/>
      <c r="AK29" s="56"/>
      <c r="AL29" s="2"/>
      <c r="AM29" s="2"/>
      <c r="AN29" s="199"/>
      <c r="AO29" s="201"/>
      <c r="AP29" s="203"/>
      <c r="AQ29" s="195"/>
      <c r="AR29" s="197"/>
      <c r="AS29" s="197"/>
      <c r="AT29" s="197"/>
      <c r="AU29" s="193"/>
      <c r="AV29" s="57"/>
      <c r="AW29" s="52"/>
      <c r="AY29" s="54">
        <f t="shared" si="0"/>
        <v>0</v>
      </c>
      <c r="AZ29" s="54">
        <f t="shared" si="1"/>
        <v>0</v>
      </c>
      <c r="BA29" s="54">
        <f t="shared" si="2"/>
        <v>0</v>
      </c>
      <c r="BB29" s="54">
        <f t="shared" si="3"/>
        <v>0</v>
      </c>
      <c r="BC29" s="54">
        <f t="shared" si="4"/>
        <v>0</v>
      </c>
      <c r="BE29" s="54">
        <f t="shared" si="5"/>
        <v>0</v>
      </c>
      <c r="BF29" s="54">
        <f t="shared" si="6"/>
        <v>0</v>
      </c>
      <c r="BG29" s="54">
        <f t="shared" si="7"/>
        <v>0</v>
      </c>
      <c r="BH29" s="54">
        <f t="shared" si="8"/>
        <v>0</v>
      </c>
      <c r="BI29" s="54">
        <f t="shared" si="9"/>
        <v>0</v>
      </c>
    </row>
    <row r="30" spans="1:61" s="53" customFormat="1" ht="12.95" customHeight="1">
      <c r="A30" s="179"/>
      <c r="B30" s="182"/>
      <c r="C30" s="184"/>
      <c r="D30" s="187"/>
      <c r="E30" s="175"/>
      <c r="F30" s="175"/>
      <c r="G30" s="175"/>
      <c r="H30" s="175"/>
      <c r="I30" s="175"/>
      <c r="J30" s="177"/>
      <c r="K30" s="92"/>
      <c r="L30" s="90"/>
      <c r="M30" s="91"/>
      <c r="N30" s="88"/>
      <c r="O30" s="89"/>
      <c r="P30" s="169"/>
      <c r="Q30" s="90"/>
      <c r="R30" s="90"/>
      <c r="S30" s="91"/>
      <c r="T30" s="88"/>
      <c r="U30" s="89"/>
      <c r="V30" s="169"/>
      <c r="W30" s="90"/>
      <c r="X30" s="90"/>
      <c r="Y30" s="91"/>
      <c r="Z30" s="88"/>
      <c r="AA30" s="89"/>
      <c r="AB30" s="169"/>
      <c r="AC30" s="90"/>
      <c r="AD30" s="90"/>
      <c r="AE30" s="91"/>
      <c r="AF30" s="88"/>
      <c r="AG30" s="89"/>
      <c r="AH30" s="169"/>
      <c r="AI30" s="56"/>
      <c r="AJ30" s="50"/>
      <c r="AK30" s="50"/>
      <c r="AL30" s="1"/>
      <c r="AM30" s="2"/>
      <c r="AN30" s="199"/>
      <c r="AO30" s="201"/>
      <c r="AP30" s="218">
        <f>IF(AP28-$AT$3/100&lt;0,0,AP28-$AT$3/100)</f>
        <v>0</v>
      </c>
      <c r="AQ30" s="220" t="str">
        <f>IF(AQ28="-","-",IF(AQ28-$AT$3/100&lt;0,0,IF(AQ28=1,1,AQ28-$AT$3/100)))</f>
        <v>-</v>
      </c>
      <c r="AR30" s="205" t="str">
        <f>IF(AR28="-","-",IF(AR28-$AT$3/100&lt;0,0,IF(AR28=1,1,AR28-$AT$3/100)))</f>
        <v>-</v>
      </c>
      <c r="AS30" s="205" t="str">
        <f>IF(AS28="-","-",IF(AS28-$AT$3/100&lt;0,0,IF(AS28=1,1,AS28-$AT$3/100)))</f>
        <v>-</v>
      </c>
      <c r="AT30" s="205" t="str">
        <f>IF(AT28="-","-",IF(AT28-$AT$3/100&lt;0,0,IF(AT28=1,1,AT28-$AT$3/100)))</f>
        <v>-</v>
      </c>
      <c r="AU30" s="192" t="str">
        <f>IF(AU28="-","-",IF(AU28-$AT$3/100&lt;0,0,IF(AU28=1,1,AU28-$AT$3/100)))</f>
        <v>-</v>
      </c>
      <c r="AV30" s="57"/>
      <c r="AW30" s="52"/>
      <c r="AY30" s="54">
        <f t="shared" si="0"/>
        <v>0</v>
      </c>
      <c r="AZ30" s="54">
        <f t="shared" si="1"/>
        <v>0</v>
      </c>
      <c r="BA30" s="54">
        <f t="shared" si="2"/>
        <v>0</v>
      </c>
      <c r="BB30" s="54">
        <f t="shared" si="3"/>
        <v>0</v>
      </c>
      <c r="BC30" s="54">
        <f t="shared" si="4"/>
        <v>0</v>
      </c>
      <c r="BE30" s="54">
        <f t="shared" si="5"/>
        <v>0</v>
      </c>
      <c r="BF30" s="54">
        <f t="shared" si="6"/>
        <v>0</v>
      </c>
      <c r="BG30" s="54">
        <f t="shared" si="7"/>
        <v>0</v>
      </c>
      <c r="BH30" s="54">
        <f t="shared" si="8"/>
        <v>0</v>
      </c>
      <c r="BI30" s="54">
        <f t="shared" si="9"/>
        <v>0</v>
      </c>
    </row>
    <row r="31" spans="1:61" s="53" customFormat="1" ht="12.95" customHeight="1">
      <c r="A31" s="179"/>
      <c r="B31" s="182"/>
      <c r="C31" s="184"/>
      <c r="D31" s="188"/>
      <c r="E31" s="190"/>
      <c r="F31" s="190"/>
      <c r="G31" s="190"/>
      <c r="H31" s="190"/>
      <c r="I31" s="190"/>
      <c r="J31" s="209">
        <f>SUM(D31:I33)</f>
        <v>0</v>
      </c>
      <c r="K31" s="92"/>
      <c r="L31" s="90"/>
      <c r="M31" s="91"/>
      <c r="N31" s="88"/>
      <c r="O31" s="89"/>
      <c r="P31" s="206">
        <f>ROUNDDOWN(+BE28+BE29+BE30+BE31+BE32+BE33,2)</f>
        <v>0</v>
      </c>
      <c r="Q31" s="90"/>
      <c r="R31" s="90"/>
      <c r="S31" s="91"/>
      <c r="T31" s="88"/>
      <c r="U31" s="89"/>
      <c r="V31" s="206">
        <f>ROUNDDOWN(+BF28+BF29+BF30+BF31+BF32+BF33,2)</f>
        <v>0</v>
      </c>
      <c r="W31" s="90"/>
      <c r="X31" s="90"/>
      <c r="Y31" s="91"/>
      <c r="Z31" s="88"/>
      <c r="AA31" s="89"/>
      <c r="AB31" s="206">
        <f>ROUNDDOWN(+BG28+BG29+BG30+BG31+BG32+BG33,2)</f>
        <v>0</v>
      </c>
      <c r="AC31" s="90"/>
      <c r="AD31" s="90"/>
      <c r="AE31" s="91"/>
      <c r="AF31" s="88"/>
      <c r="AG31" s="89"/>
      <c r="AH31" s="206">
        <f>ROUNDDOWN(+BH28+BH29+BH30+BH31+BH32+BH33,2)</f>
        <v>0</v>
      </c>
      <c r="AI31" s="56"/>
      <c r="AJ31" s="50"/>
      <c r="AK31" s="50"/>
      <c r="AL31" s="1"/>
      <c r="AM31" s="2"/>
      <c r="AN31" s="207">
        <f>ROUNDDOWN(+BI28+BI29+BI30+BI31+BI32+BI33,2)</f>
        <v>0</v>
      </c>
      <c r="AO31" s="225">
        <f>+AN31+AH31+AB31+V31+P31</f>
        <v>0</v>
      </c>
      <c r="AP31" s="219"/>
      <c r="AQ31" s="195"/>
      <c r="AR31" s="197"/>
      <c r="AS31" s="197"/>
      <c r="AT31" s="197"/>
      <c r="AU31" s="193"/>
      <c r="AV31" s="51"/>
      <c r="AW31" s="52"/>
      <c r="AY31" s="54">
        <f t="shared" si="0"/>
        <v>0</v>
      </c>
      <c r="AZ31" s="54">
        <f t="shared" si="1"/>
        <v>0</v>
      </c>
      <c r="BA31" s="54">
        <f t="shared" si="2"/>
        <v>0</v>
      </c>
      <c r="BB31" s="54">
        <f t="shared" si="3"/>
        <v>0</v>
      </c>
      <c r="BC31" s="54">
        <f t="shared" si="4"/>
        <v>0</v>
      </c>
      <c r="BE31" s="54">
        <f t="shared" si="5"/>
        <v>0</v>
      </c>
      <c r="BF31" s="54">
        <f t="shared" si="6"/>
        <v>0</v>
      </c>
      <c r="BG31" s="54">
        <f t="shared" si="7"/>
        <v>0</v>
      </c>
      <c r="BH31" s="54">
        <f t="shared" si="8"/>
        <v>0</v>
      </c>
      <c r="BI31" s="54">
        <f t="shared" si="9"/>
        <v>0</v>
      </c>
    </row>
    <row r="32" spans="1:61" s="53" customFormat="1" ht="12.95" customHeight="1">
      <c r="A32" s="179"/>
      <c r="B32" s="182"/>
      <c r="C32" s="184"/>
      <c r="D32" s="189"/>
      <c r="E32" s="191"/>
      <c r="F32" s="191"/>
      <c r="G32" s="191"/>
      <c r="H32" s="191"/>
      <c r="I32" s="191"/>
      <c r="J32" s="177"/>
      <c r="K32" s="92"/>
      <c r="L32" s="90"/>
      <c r="M32" s="91"/>
      <c r="N32" s="88"/>
      <c r="O32" s="89"/>
      <c r="P32" s="169"/>
      <c r="Q32" s="90"/>
      <c r="R32" s="90"/>
      <c r="S32" s="91"/>
      <c r="T32" s="88"/>
      <c r="U32" s="89"/>
      <c r="V32" s="169"/>
      <c r="W32" s="90"/>
      <c r="X32" s="90"/>
      <c r="Y32" s="91"/>
      <c r="Z32" s="88"/>
      <c r="AA32" s="89"/>
      <c r="AB32" s="169"/>
      <c r="AC32" s="90"/>
      <c r="AD32" s="90"/>
      <c r="AE32" s="91"/>
      <c r="AF32" s="88"/>
      <c r="AG32" s="89"/>
      <c r="AH32" s="169"/>
      <c r="AI32" s="58"/>
      <c r="AJ32" s="50"/>
      <c r="AK32" s="50"/>
      <c r="AL32" s="1"/>
      <c r="AM32" s="2"/>
      <c r="AN32" s="208"/>
      <c r="AO32" s="226"/>
      <c r="AP32" s="214">
        <f>IF(J31=0,0,ROUNDDOWN(+AO31/+J31,2))</f>
        <v>0</v>
      </c>
      <c r="AQ32" s="216" t="str">
        <f>IF(P31=0,"-",ROUNDDOWN(+P31/+AO31,2))</f>
        <v>-</v>
      </c>
      <c r="AR32" s="210" t="str">
        <f>IF(V31=0,"-",ROUNDDOWN(+V31/+AO31,2))</f>
        <v>-</v>
      </c>
      <c r="AS32" s="210" t="str">
        <f>IF(AB31=0,"-",ROUNDDOWN(+AB31/+AO31,2))</f>
        <v>-</v>
      </c>
      <c r="AT32" s="210" t="str">
        <f>IF(AH31=0,"-",ROUNDDOWN(+AH31/+AO31,2))</f>
        <v>-</v>
      </c>
      <c r="AU32" s="212" t="str">
        <f>IF(AN31=0,"-",ROUNDDOWN(+AN31/+AO31,2))</f>
        <v>-</v>
      </c>
      <c r="AV32" s="57"/>
      <c r="AW32" s="52"/>
      <c r="AY32" s="54">
        <f t="shared" si="0"/>
        <v>0</v>
      </c>
      <c r="AZ32" s="54">
        <f t="shared" si="1"/>
        <v>0</v>
      </c>
      <c r="BA32" s="54">
        <f t="shared" si="2"/>
        <v>0</v>
      </c>
      <c r="BB32" s="54">
        <f t="shared" si="3"/>
        <v>0</v>
      </c>
      <c r="BC32" s="54">
        <f t="shared" si="4"/>
        <v>0</v>
      </c>
      <c r="BE32" s="54">
        <f t="shared" si="5"/>
        <v>0</v>
      </c>
      <c r="BF32" s="54">
        <f t="shared" si="6"/>
        <v>0</v>
      </c>
      <c r="BG32" s="54">
        <f t="shared" si="7"/>
        <v>0</v>
      </c>
      <c r="BH32" s="54">
        <f t="shared" si="8"/>
        <v>0</v>
      </c>
      <c r="BI32" s="54">
        <f t="shared" si="9"/>
        <v>0</v>
      </c>
    </row>
    <row r="33" spans="1:61" s="53" customFormat="1" ht="12.95" customHeight="1" thickBot="1">
      <c r="A33" s="179"/>
      <c r="B33" s="182"/>
      <c r="C33" s="184"/>
      <c r="D33" s="189"/>
      <c r="E33" s="191"/>
      <c r="F33" s="191"/>
      <c r="G33" s="191"/>
      <c r="H33" s="191"/>
      <c r="I33" s="191"/>
      <c r="J33" s="237"/>
      <c r="K33" s="102"/>
      <c r="L33" s="103"/>
      <c r="M33" s="104"/>
      <c r="N33" s="105"/>
      <c r="O33" s="106"/>
      <c r="P33" s="235"/>
      <c r="Q33" s="103"/>
      <c r="R33" s="103"/>
      <c r="S33" s="104"/>
      <c r="T33" s="105"/>
      <c r="U33" s="106"/>
      <c r="V33" s="235"/>
      <c r="W33" s="103"/>
      <c r="X33" s="103"/>
      <c r="Y33" s="104"/>
      <c r="Z33" s="105"/>
      <c r="AA33" s="106"/>
      <c r="AB33" s="235"/>
      <c r="AC33" s="103"/>
      <c r="AD33" s="103"/>
      <c r="AE33" s="104"/>
      <c r="AF33" s="105"/>
      <c r="AG33" s="106"/>
      <c r="AH33" s="235"/>
      <c r="AI33" s="69"/>
      <c r="AJ33" s="68"/>
      <c r="AK33" s="68"/>
      <c r="AL33" s="3"/>
      <c r="AM33" s="4"/>
      <c r="AN33" s="236"/>
      <c r="AO33" s="239"/>
      <c r="AP33" s="215"/>
      <c r="AQ33" s="217"/>
      <c r="AR33" s="211"/>
      <c r="AS33" s="211"/>
      <c r="AT33" s="211"/>
      <c r="AU33" s="213"/>
      <c r="AV33" s="57"/>
      <c r="AW33" s="52"/>
      <c r="AY33" s="54">
        <f t="shared" si="0"/>
        <v>0</v>
      </c>
      <c r="AZ33" s="54">
        <f t="shared" si="1"/>
        <v>0</v>
      </c>
      <c r="BA33" s="54">
        <f t="shared" si="2"/>
        <v>0</v>
      </c>
      <c r="BB33" s="54">
        <f t="shared" si="3"/>
        <v>0</v>
      </c>
      <c r="BC33" s="54">
        <f t="shared" si="4"/>
        <v>0</v>
      </c>
      <c r="BE33" s="54">
        <f t="shared" si="5"/>
        <v>0</v>
      </c>
      <c r="BF33" s="54">
        <f t="shared" si="6"/>
        <v>0</v>
      </c>
      <c r="BG33" s="54">
        <f t="shared" si="7"/>
        <v>0</v>
      </c>
      <c r="BH33" s="54">
        <f t="shared" si="8"/>
        <v>0</v>
      </c>
      <c r="BI33" s="54">
        <f t="shared" si="9"/>
        <v>0</v>
      </c>
    </row>
    <row r="34" spans="1:61" s="53" customFormat="1" ht="12.95" customHeight="1" thickTop="1">
      <c r="A34" s="221">
        <f>A28+1</f>
        <v>5</v>
      </c>
      <c r="B34" s="182"/>
      <c r="C34" s="222"/>
      <c r="D34" s="223"/>
      <c r="E34" s="224"/>
      <c r="F34" s="224"/>
      <c r="G34" s="224"/>
      <c r="H34" s="224"/>
      <c r="I34" s="224"/>
      <c r="J34" s="228">
        <f>SUM(D34:I36)</f>
        <v>0</v>
      </c>
      <c r="K34" s="85"/>
      <c r="L34" s="86"/>
      <c r="M34" s="87"/>
      <c r="N34" s="100"/>
      <c r="O34" s="101"/>
      <c r="P34" s="229">
        <f>ROUNDDOWN(+AY34+AY35+AY36+AY37+AY38+AY39,2)</f>
        <v>0</v>
      </c>
      <c r="Q34" s="107"/>
      <c r="R34" s="107"/>
      <c r="S34" s="108"/>
      <c r="T34" s="100"/>
      <c r="U34" s="101"/>
      <c r="V34" s="229">
        <f>ROUNDDOWN(+AZ34+AZ35+AZ36+AZ37+AZ38+AZ39,2)</f>
        <v>0</v>
      </c>
      <c r="W34" s="86"/>
      <c r="X34" s="86"/>
      <c r="Y34" s="87"/>
      <c r="Z34" s="100"/>
      <c r="AA34" s="101"/>
      <c r="AB34" s="229">
        <f>ROUNDDOWN(+BA34+BA35+BA36+BA37+BA38+BA39,2)</f>
        <v>0</v>
      </c>
      <c r="AC34" s="86"/>
      <c r="AD34" s="86"/>
      <c r="AE34" s="87"/>
      <c r="AF34" s="100"/>
      <c r="AG34" s="101"/>
      <c r="AH34" s="229">
        <f>ROUNDDOWN(+BB34+BB35+BB36+BB37+BB38+BB39,2)</f>
        <v>0</v>
      </c>
      <c r="AI34" s="64"/>
      <c r="AJ34" s="64"/>
      <c r="AK34" s="65"/>
      <c r="AL34" s="5"/>
      <c r="AM34" s="6"/>
      <c r="AN34" s="227">
        <f>ROUNDDOWN(+BC34+BC35+BC36+BC37+BC38+BC39,2)</f>
        <v>0</v>
      </c>
      <c r="AO34" s="234">
        <f>+AN34+AH34+AB34+V34+P34</f>
        <v>0</v>
      </c>
      <c r="AP34" s="202">
        <f>IF(J34=0,0,ROUNDDOWN(+AO34/+J34,2))</f>
        <v>0</v>
      </c>
      <c r="AQ34" s="232" t="str">
        <f>IF(P34=0,"-",ROUNDDOWN(+P34/+AO34,2))</f>
        <v>-</v>
      </c>
      <c r="AR34" s="233" t="str">
        <f>IF(V34=0,"-",ROUNDDOWN(+V34/+AO34,2))</f>
        <v>-</v>
      </c>
      <c r="AS34" s="233" t="str">
        <f>IF(AB34=0,"-",ROUNDDOWN(+AB34/+AO34,2))</f>
        <v>-</v>
      </c>
      <c r="AT34" s="233" t="str">
        <f>IF(AH34=0,"-",ROUNDDOWN(+AH34/+AO34,2))</f>
        <v>-</v>
      </c>
      <c r="AU34" s="230" t="str">
        <f>IF(AN34=0,"-",ROUNDDOWN(+AN34/+AO34,2))</f>
        <v>-</v>
      </c>
      <c r="AV34" s="51"/>
      <c r="AW34" s="52"/>
      <c r="AY34" s="54">
        <f t="shared" si="0"/>
        <v>0</v>
      </c>
      <c r="AZ34" s="54">
        <f t="shared" si="1"/>
        <v>0</v>
      </c>
      <c r="BA34" s="54">
        <f t="shared" si="2"/>
        <v>0</v>
      </c>
      <c r="BB34" s="54">
        <f t="shared" si="3"/>
        <v>0</v>
      </c>
      <c r="BC34" s="54">
        <f t="shared" si="4"/>
        <v>0</v>
      </c>
      <c r="BE34" s="54">
        <f t="shared" si="5"/>
        <v>0</v>
      </c>
      <c r="BF34" s="54">
        <f t="shared" si="6"/>
        <v>0</v>
      </c>
      <c r="BG34" s="54">
        <f t="shared" si="7"/>
        <v>0</v>
      </c>
      <c r="BH34" s="54">
        <f t="shared" si="8"/>
        <v>0</v>
      </c>
      <c r="BI34" s="54">
        <f t="shared" si="9"/>
        <v>0</v>
      </c>
    </row>
    <row r="35" spans="1:61" s="53" customFormat="1" ht="12.95" customHeight="1">
      <c r="A35" s="179"/>
      <c r="B35" s="182"/>
      <c r="C35" s="184"/>
      <c r="D35" s="187"/>
      <c r="E35" s="175"/>
      <c r="F35" s="175"/>
      <c r="G35" s="175"/>
      <c r="H35" s="175"/>
      <c r="I35" s="175"/>
      <c r="J35" s="177"/>
      <c r="K35" s="92"/>
      <c r="L35" s="91"/>
      <c r="M35" s="91"/>
      <c r="N35" s="89"/>
      <c r="O35" s="89"/>
      <c r="P35" s="169"/>
      <c r="Q35" s="93"/>
      <c r="R35" s="93"/>
      <c r="S35" s="94"/>
      <c r="T35" s="89"/>
      <c r="U35" s="89"/>
      <c r="V35" s="169"/>
      <c r="W35" s="93"/>
      <c r="X35" s="93"/>
      <c r="Y35" s="94"/>
      <c r="Z35" s="89"/>
      <c r="AA35" s="89"/>
      <c r="AB35" s="169"/>
      <c r="AC35" s="93"/>
      <c r="AD35" s="93"/>
      <c r="AE35" s="94"/>
      <c r="AF35" s="89"/>
      <c r="AG35" s="89"/>
      <c r="AH35" s="169"/>
      <c r="AI35" s="56"/>
      <c r="AJ35" s="56"/>
      <c r="AK35" s="56"/>
      <c r="AL35" s="2"/>
      <c r="AM35" s="2"/>
      <c r="AN35" s="199"/>
      <c r="AO35" s="201"/>
      <c r="AP35" s="203"/>
      <c r="AQ35" s="195"/>
      <c r="AR35" s="197"/>
      <c r="AS35" s="197"/>
      <c r="AT35" s="197"/>
      <c r="AU35" s="193"/>
      <c r="AV35" s="57"/>
      <c r="AW35" s="52"/>
      <c r="AY35" s="54">
        <f t="shared" si="0"/>
        <v>0</v>
      </c>
      <c r="AZ35" s="54">
        <f t="shared" si="1"/>
        <v>0</v>
      </c>
      <c r="BA35" s="54">
        <f t="shared" si="2"/>
        <v>0</v>
      </c>
      <c r="BB35" s="54">
        <f t="shared" si="3"/>
        <v>0</v>
      </c>
      <c r="BC35" s="54">
        <f t="shared" si="4"/>
        <v>0</v>
      </c>
      <c r="BE35" s="54">
        <f t="shared" si="5"/>
        <v>0</v>
      </c>
      <c r="BF35" s="54">
        <f t="shared" si="6"/>
        <v>0</v>
      </c>
      <c r="BG35" s="54">
        <f t="shared" si="7"/>
        <v>0</v>
      </c>
      <c r="BH35" s="54">
        <f t="shared" si="8"/>
        <v>0</v>
      </c>
      <c r="BI35" s="54">
        <f t="shared" si="9"/>
        <v>0</v>
      </c>
    </row>
    <row r="36" spans="1:61" s="53" customFormat="1" ht="12.95" customHeight="1">
      <c r="A36" s="179"/>
      <c r="B36" s="182"/>
      <c r="C36" s="184"/>
      <c r="D36" s="245"/>
      <c r="E36" s="246"/>
      <c r="F36" s="246"/>
      <c r="G36" s="246"/>
      <c r="H36" s="246"/>
      <c r="I36" s="246"/>
      <c r="J36" s="177"/>
      <c r="K36" s="92"/>
      <c r="L36" s="90"/>
      <c r="M36" s="91"/>
      <c r="N36" s="88"/>
      <c r="O36" s="89"/>
      <c r="P36" s="169"/>
      <c r="Q36" s="90"/>
      <c r="R36" s="90"/>
      <c r="S36" s="91"/>
      <c r="T36" s="88"/>
      <c r="U36" s="89"/>
      <c r="V36" s="169"/>
      <c r="W36" s="90"/>
      <c r="X36" s="90"/>
      <c r="Y36" s="91"/>
      <c r="Z36" s="88"/>
      <c r="AA36" s="89"/>
      <c r="AB36" s="169"/>
      <c r="AC36" s="90"/>
      <c r="AD36" s="90"/>
      <c r="AE36" s="91"/>
      <c r="AF36" s="88"/>
      <c r="AG36" s="89"/>
      <c r="AH36" s="169"/>
      <c r="AI36" s="56"/>
      <c r="AJ36" s="50"/>
      <c r="AK36" s="50"/>
      <c r="AL36" s="1"/>
      <c r="AM36" s="2"/>
      <c r="AN36" s="199"/>
      <c r="AO36" s="201"/>
      <c r="AP36" s="218">
        <f>IF(AP34-$AT$3/100&lt;0,0,AP34-$AT$3/100)</f>
        <v>0</v>
      </c>
      <c r="AQ36" s="220" t="str">
        <f>IF(AQ34="-","-",IF(AQ34-$AT$3/100&lt;0,0,IF(AQ34=1,1,AQ34-$AT$3/100)))</f>
        <v>-</v>
      </c>
      <c r="AR36" s="205" t="str">
        <f>IF(AR34="-","-",IF(AR34-$AT$3/100&lt;0,0,IF(AR34=1,1,AR34-$AT$3/100)))</f>
        <v>-</v>
      </c>
      <c r="AS36" s="205" t="str">
        <f>IF(AS34="-","-",IF(AS34-$AT$3/100&lt;0,0,IF(AS34=1,1,AS34-$AT$3/100)))</f>
        <v>-</v>
      </c>
      <c r="AT36" s="205" t="str">
        <f>IF(AT34="-","-",IF(AT34-$AT$3/100&lt;0,0,IF(AT34=1,1,AT34-$AT$3/100)))</f>
        <v>-</v>
      </c>
      <c r="AU36" s="192" t="str">
        <f>IF(AU34="-","-",IF(AU34-$AT$3/100&lt;0,0,IF(AU34=1,1,AU34-$AT$3/100)))</f>
        <v>-</v>
      </c>
      <c r="AV36" s="57"/>
      <c r="AW36" s="52"/>
      <c r="AY36" s="54">
        <f t="shared" si="0"/>
        <v>0</v>
      </c>
      <c r="AZ36" s="54">
        <f t="shared" si="1"/>
        <v>0</v>
      </c>
      <c r="BA36" s="54">
        <f t="shared" si="2"/>
        <v>0</v>
      </c>
      <c r="BB36" s="54">
        <f t="shared" si="3"/>
        <v>0</v>
      </c>
      <c r="BC36" s="54">
        <f t="shared" si="4"/>
        <v>0</v>
      </c>
      <c r="BE36" s="54">
        <f t="shared" si="5"/>
        <v>0</v>
      </c>
      <c r="BF36" s="54">
        <f t="shared" si="6"/>
        <v>0</v>
      </c>
      <c r="BG36" s="54">
        <f t="shared" si="7"/>
        <v>0</v>
      </c>
      <c r="BH36" s="54">
        <f t="shared" si="8"/>
        <v>0</v>
      </c>
      <c r="BI36" s="54">
        <f t="shared" si="9"/>
        <v>0</v>
      </c>
    </row>
    <row r="37" spans="1:61" s="53" customFormat="1" ht="12.95" customHeight="1">
      <c r="A37" s="179"/>
      <c r="B37" s="182"/>
      <c r="C37" s="184"/>
      <c r="D37" s="188"/>
      <c r="E37" s="190"/>
      <c r="F37" s="190"/>
      <c r="G37" s="190"/>
      <c r="H37" s="190"/>
      <c r="I37" s="190"/>
      <c r="J37" s="209">
        <f>SUM(D37:I39)</f>
        <v>0</v>
      </c>
      <c r="K37" s="92"/>
      <c r="L37" s="90"/>
      <c r="M37" s="91"/>
      <c r="N37" s="88"/>
      <c r="O37" s="89"/>
      <c r="P37" s="206">
        <f>ROUNDDOWN(+BE34+BE35+BE36+BE37+BE38+BE39,2)</f>
        <v>0</v>
      </c>
      <c r="Q37" s="90"/>
      <c r="R37" s="90"/>
      <c r="S37" s="91"/>
      <c r="T37" s="88"/>
      <c r="U37" s="89"/>
      <c r="V37" s="206">
        <f>ROUNDDOWN(+BF34+BF35+BF36+BF37+BF38+BF39,2)</f>
        <v>0</v>
      </c>
      <c r="W37" s="90"/>
      <c r="X37" s="90"/>
      <c r="Y37" s="91"/>
      <c r="Z37" s="88"/>
      <c r="AA37" s="89"/>
      <c r="AB37" s="206">
        <f>ROUNDDOWN(+BG34+BG35+BG36+BG37+BG38+BG39,2)</f>
        <v>0</v>
      </c>
      <c r="AC37" s="90"/>
      <c r="AD37" s="90"/>
      <c r="AE37" s="91"/>
      <c r="AF37" s="88"/>
      <c r="AG37" s="89"/>
      <c r="AH37" s="206">
        <f>ROUNDDOWN(+BH34+BH35+BH36+BH37+BH38+BH39,2)</f>
        <v>0</v>
      </c>
      <c r="AI37" s="56"/>
      <c r="AJ37" s="50"/>
      <c r="AK37" s="50"/>
      <c r="AL37" s="1"/>
      <c r="AM37" s="2"/>
      <c r="AN37" s="207">
        <f>ROUNDDOWN(+BI34+BI35+BI36+BI37+BI38+BI39,2)</f>
        <v>0</v>
      </c>
      <c r="AO37" s="225">
        <f>+AN37+AH37+AB37+V37+P37</f>
        <v>0</v>
      </c>
      <c r="AP37" s="219"/>
      <c r="AQ37" s="195"/>
      <c r="AR37" s="197"/>
      <c r="AS37" s="197"/>
      <c r="AT37" s="197"/>
      <c r="AU37" s="193"/>
      <c r="AV37" s="51"/>
      <c r="AW37" s="52"/>
      <c r="AY37" s="54">
        <f t="shared" si="0"/>
        <v>0</v>
      </c>
      <c r="AZ37" s="54">
        <f t="shared" si="1"/>
        <v>0</v>
      </c>
      <c r="BA37" s="54">
        <f t="shared" si="2"/>
        <v>0</v>
      </c>
      <c r="BB37" s="54">
        <f t="shared" si="3"/>
        <v>0</v>
      </c>
      <c r="BC37" s="54">
        <f t="shared" si="4"/>
        <v>0</v>
      </c>
      <c r="BE37" s="54">
        <f t="shared" si="5"/>
        <v>0</v>
      </c>
      <c r="BF37" s="54">
        <f t="shared" si="6"/>
        <v>0</v>
      </c>
      <c r="BG37" s="54">
        <f t="shared" si="7"/>
        <v>0</v>
      </c>
      <c r="BH37" s="54">
        <f t="shared" si="8"/>
        <v>0</v>
      </c>
      <c r="BI37" s="54">
        <f t="shared" si="9"/>
        <v>0</v>
      </c>
    </row>
    <row r="38" spans="1:61" s="53" customFormat="1" ht="12.95" customHeight="1">
      <c r="A38" s="179"/>
      <c r="B38" s="182"/>
      <c r="C38" s="184"/>
      <c r="D38" s="189"/>
      <c r="E38" s="191"/>
      <c r="F38" s="191"/>
      <c r="G38" s="191"/>
      <c r="H38" s="191"/>
      <c r="I38" s="191"/>
      <c r="J38" s="177"/>
      <c r="K38" s="92"/>
      <c r="L38" s="90"/>
      <c r="M38" s="91"/>
      <c r="N38" s="88"/>
      <c r="O38" s="89"/>
      <c r="P38" s="169"/>
      <c r="Q38" s="90"/>
      <c r="R38" s="90"/>
      <c r="S38" s="91"/>
      <c r="T38" s="88"/>
      <c r="U38" s="89"/>
      <c r="V38" s="169"/>
      <c r="W38" s="90"/>
      <c r="X38" s="90"/>
      <c r="Y38" s="91"/>
      <c r="Z38" s="88"/>
      <c r="AA38" s="89"/>
      <c r="AB38" s="169"/>
      <c r="AC38" s="90"/>
      <c r="AD38" s="90"/>
      <c r="AE38" s="91"/>
      <c r="AF38" s="88"/>
      <c r="AG38" s="89"/>
      <c r="AH38" s="169"/>
      <c r="AI38" s="58"/>
      <c r="AJ38" s="50"/>
      <c r="AK38" s="50"/>
      <c r="AL38" s="1"/>
      <c r="AM38" s="2"/>
      <c r="AN38" s="208"/>
      <c r="AO38" s="226"/>
      <c r="AP38" s="214">
        <f>IF(J37=0,0,ROUNDDOWN(+AO37/+J37,2))</f>
        <v>0</v>
      </c>
      <c r="AQ38" s="216" t="str">
        <f>IF(P37=0,"-",ROUNDDOWN(+P37/+AO37,2))</f>
        <v>-</v>
      </c>
      <c r="AR38" s="210" t="str">
        <f>IF(V37=0,"-",ROUNDDOWN(+V37/+AO37,2))</f>
        <v>-</v>
      </c>
      <c r="AS38" s="210" t="str">
        <f>IF(AB37=0,"-",ROUNDDOWN(+AB37/+AO37,2))</f>
        <v>-</v>
      </c>
      <c r="AT38" s="210" t="str">
        <f>IF(AH37=0,"-",ROUNDDOWN(+AH37/+AO37,2))</f>
        <v>-</v>
      </c>
      <c r="AU38" s="212" t="str">
        <f>IF(AN37=0,"-",ROUNDDOWN(+AN37/+AO37,2))</f>
        <v>-</v>
      </c>
      <c r="AV38" s="57"/>
      <c r="AW38" s="52"/>
      <c r="AY38" s="54">
        <f t="shared" si="0"/>
        <v>0</v>
      </c>
      <c r="AZ38" s="54">
        <f t="shared" si="1"/>
        <v>0</v>
      </c>
      <c r="BA38" s="54">
        <f t="shared" si="2"/>
        <v>0</v>
      </c>
      <c r="BB38" s="54">
        <f t="shared" si="3"/>
        <v>0</v>
      </c>
      <c r="BC38" s="54">
        <f t="shared" si="4"/>
        <v>0</v>
      </c>
      <c r="BE38" s="54">
        <f t="shared" si="5"/>
        <v>0</v>
      </c>
      <c r="BF38" s="54">
        <f t="shared" si="6"/>
        <v>0</v>
      </c>
      <c r="BG38" s="54">
        <f t="shared" si="7"/>
        <v>0</v>
      </c>
      <c r="BH38" s="54">
        <f t="shared" si="8"/>
        <v>0</v>
      </c>
      <c r="BI38" s="54">
        <f t="shared" si="9"/>
        <v>0</v>
      </c>
    </row>
    <row r="39" spans="1:61" s="53" customFormat="1" ht="12.95" customHeight="1" thickBot="1">
      <c r="A39" s="242"/>
      <c r="B39" s="243"/>
      <c r="C39" s="244"/>
      <c r="D39" s="189"/>
      <c r="E39" s="191"/>
      <c r="F39" s="191"/>
      <c r="G39" s="191"/>
      <c r="H39" s="191"/>
      <c r="I39" s="191"/>
      <c r="J39" s="249"/>
      <c r="K39" s="109"/>
      <c r="L39" s="110"/>
      <c r="M39" s="111"/>
      <c r="N39" s="112"/>
      <c r="O39" s="113"/>
      <c r="P39" s="247"/>
      <c r="Q39" s="110"/>
      <c r="R39" s="110"/>
      <c r="S39" s="111"/>
      <c r="T39" s="112"/>
      <c r="U39" s="113"/>
      <c r="V39" s="247"/>
      <c r="W39" s="110"/>
      <c r="X39" s="110"/>
      <c r="Y39" s="111"/>
      <c r="Z39" s="112"/>
      <c r="AA39" s="113"/>
      <c r="AB39" s="247"/>
      <c r="AC39" s="110"/>
      <c r="AD39" s="110"/>
      <c r="AE39" s="111"/>
      <c r="AF39" s="112"/>
      <c r="AG39" s="113"/>
      <c r="AH39" s="247"/>
      <c r="AI39" s="73"/>
      <c r="AJ39" s="72"/>
      <c r="AK39" s="72"/>
      <c r="AL39" s="7"/>
      <c r="AM39" s="8"/>
      <c r="AN39" s="248"/>
      <c r="AO39" s="254"/>
      <c r="AP39" s="215"/>
      <c r="AQ39" s="253"/>
      <c r="AR39" s="250"/>
      <c r="AS39" s="250"/>
      <c r="AT39" s="250"/>
      <c r="AU39" s="251"/>
      <c r="AV39" s="57"/>
      <c r="AW39" s="52"/>
      <c r="AY39" s="54">
        <f t="shared" si="0"/>
        <v>0</v>
      </c>
      <c r="AZ39" s="54">
        <f t="shared" si="1"/>
        <v>0</v>
      </c>
      <c r="BA39" s="54">
        <f t="shared" si="2"/>
        <v>0</v>
      </c>
      <c r="BB39" s="54">
        <f t="shared" si="3"/>
        <v>0</v>
      </c>
      <c r="BC39" s="54">
        <f t="shared" si="4"/>
        <v>0</v>
      </c>
      <c r="BE39" s="54">
        <f t="shared" si="5"/>
        <v>0</v>
      </c>
      <c r="BF39" s="54">
        <f t="shared" si="6"/>
        <v>0</v>
      </c>
      <c r="BG39" s="54">
        <f t="shared" si="7"/>
        <v>0</v>
      </c>
      <c r="BH39" s="54">
        <f t="shared" si="8"/>
        <v>0</v>
      </c>
      <c r="BI39" s="54">
        <f t="shared" si="9"/>
        <v>0</v>
      </c>
    </row>
    <row r="40" spans="1:61" s="53" customFormat="1" ht="12.95" customHeight="1" thickTop="1">
      <c r="A40" s="178">
        <f>A34+1</f>
        <v>6</v>
      </c>
      <c r="B40" s="181"/>
      <c r="C40" s="183"/>
      <c r="D40" s="186"/>
      <c r="E40" s="174"/>
      <c r="F40" s="174"/>
      <c r="G40" s="174"/>
      <c r="H40" s="174"/>
      <c r="I40" s="174"/>
      <c r="J40" s="176">
        <f>SUM(D40:I42)</f>
        <v>0</v>
      </c>
      <c r="K40" s="85"/>
      <c r="L40" s="86"/>
      <c r="M40" s="87"/>
      <c r="N40" s="88"/>
      <c r="O40" s="89"/>
      <c r="P40" s="168">
        <f>ROUNDDOWN(+AY40+AY41+AY42+AY43+AY44+AY45,2)</f>
        <v>0</v>
      </c>
      <c r="Q40" s="90"/>
      <c r="R40" s="90"/>
      <c r="S40" s="91"/>
      <c r="T40" s="88"/>
      <c r="U40" s="89"/>
      <c r="V40" s="168">
        <f>ROUNDDOWN(+AZ40+AZ41+AZ42+AZ43+AZ44+AZ45,2)</f>
        <v>0</v>
      </c>
      <c r="W40" s="86"/>
      <c r="X40" s="86"/>
      <c r="Y40" s="87"/>
      <c r="Z40" s="88"/>
      <c r="AA40" s="89"/>
      <c r="AB40" s="168">
        <f>ROUNDDOWN(+BA40+BA41+BA42+BA43+BA44+BA45,2)</f>
        <v>0</v>
      </c>
      <c r="AC40" s="90"/>
      <c r="AD40" s="90"/>
      <c r="AE40" s="91"/>
      <c r="AF40" s="88"/>
      <c r="AG40" s="89"/>
      <c r="AH40" s="168">
        <f>ROUNDDOWN(+BB40+BB41+BB42+BB43+BB44+BB45,2)</f>
        <v>0</v>
      </c>
      <c r="AI40" s="49"/>
      <c r="AJ40" s="49"/>
      <c r="AK40" s="50"/>
      <c r="AL40" s="1"/>
      <c r="AM40" s="2"/>
      <c r="AN40" s="198">
        <f>ROUNDDOWN(+BC40+BC41+BC42+BC43+BC44+BC45,2)</f>
        <v>0</v>
      </c>
      <c r="AO40" s="200">
        <f>+AN40+AH40+AB40+V40+P40</f>
        <v>0</v>
      </c>
      <c r="AP40" s="202">
        <f>IF(J40=0,0,ROUNDDOWN(+AO40/+J40,2))</f>
        <v>0</v>
      </c>
      <c r="AQ40" s="194" t="str">
        <f>IF(P40=0,"-",ROUNDDOWN(+P40/+AO40,2))</f>
        <v>-</v>
      </c>
      <c r="AR40" s="196" t="str">
        <f>IF(V40=0,"-",ROUNDDOWN(+V40/+AO40,2))</f>
        <v>-</v>
      </c>
      <c r="AS40" s="196" t="str">
        <f>IF(AB40=0,"-",ROUNDDOWN(+AB40/+AO40,2))</f>
        <v>-</v>
      </c>
      <c r="AT40" s="196" t="str">
        <f>IF(AH40=0,"-",ROUNDDOWN(+AH40/+AO40,2))</f>
        <v>-</v>
      </c>
      <c r="AU40" s="204" t="str">
        <f>IF(AN40=0,"-",ROUNDDOWN(+AN40/+AO40,2))</f>
        <v>-</v>
      </c>
      <c r="AV40" s="51"/>
      <c r="AW40" s="52"/>
      <c r="AY40" s="54">
        <f t="shared" si="0"/>
        <v>0</v>
      </c>
      <c r="AZ40" s="54">
        <f t="shared" si="1"/>
        <v>0</v>
      </c>
      <c r="BA40" s="54">
        <f t="shared" si="2"/>
        <v>0</v>
      </c>
      <c r="BB40" s="54">
        <f t="shared" si="3"/>
        <v>0</v>
      </c>
      <c r="BC40" s="54">
        <f t="shared" si="4"/>
        <v>0</v>
      </c>
      <c r="BE40" s="54">
        <f t="shared" si="5"/>
        <v>0</v>
      </c>
      <c r="BF40" s="54">
        <f t="shared" si="6"/>
        <v>0</v>
      </c>
      <c r="BG40" s="54">
        <f t="shared" si="7"/>
        <v>0</v>
      </c>
      <c r="BH40" s="54">
        <f t="shared" si="8"/>
        <v>0</v>
      </c>
      <c r="BI40" s="54">
        <f t="shared" si="9"/>
        <v>0</v>
      </c>
    </row>
    <row r="41" spans="1:61" s="53" customFormat="1" ht="12.95" customHeight="1">
      <c r="A41" s="179"/>
      <c r="B41" s="182"/>
      <c r="C41" s="184"/>
      <c r="D41" s="187"/>
      <c r="E41" s="175"/>
      <c r="F41" s="175"/>
      <c r="G41" s="175"/>
      <c r="H41" s="175"/>
      <c r="I41" s="175"/>
      <c r="J41" s="177"/>
      <c r="K41" s="92"/>
      <c r="L41" s="91"/>
      <c r="M41" s="91"/>
      <c r="N41" s="89"/>
      <c r="O41" s="89"/>
      <c r="P41" s="169"/>
      <c r="Q41" s="90"/>
      <c r="R41" s="90"/>
      <c r="S41" s="91"/>
      <c r="T41" s="89"/>
      <c r="U41" s="89"/>
      <c r="V41" s="169"/>
      <c r="W41" s="93"/>
      <c r="X41" s="93"/>
      <c r="Y41" s="94"/>
      <c r="Z41" s="89"/>
      <c r="AA41" s="89"/>
      <c r="AB41" s="169"/>
      <c r="AC41" s="93"/>
      <c r="AD41" s="93"/>
      <c r="AE41" s="94"/>
      <c r="AF41" s="89"/>
      <c r="AG41" s="89"/>
      <c r="AH41" s="169"/>
      <c r="AI41" s="56"/>
      <c r="AJ41" s="56"/>
      <c r="AK41" s="56"/>
      <c r="AL41" s="2"/>
      <c r="AM41" s="2"/>
      <c r="AN41" s="199"/>
      <c r="AO41" s="201"/>
      <c r="AP41" s="203"/>
      <c r="AQ41" s="195"/>
      <c r="AR41" s="197"/>
      <c r="AS41" s="197"/>
      <c r="AT41" s="197"/>
      <c r="AU41" s="193"/>
      <c r="AV41" s="57"/>
      <c r="AW41" s="52"/>
      <c r="AY41" s="54">
        <f t="shared" si="0"/>
        <v>0</v>
      </c>
      <c r="AZ41" s="54">
        <f t="shared" si="1"/>
        <v>0</v>
      </c>
      <c r="BA41" s="54">
        <f t="shared" si="2"/>
        <v>0</v>
      </c>
      <c r="BB41" s="54">
        <f t="shared" si="3"/>
        <v>0</v>
      </c>
      <c r="BC41" s="54">
        <f t="shared" si="4"/>
        <v>0</v>
      </c>
      <c r="BE41" s="54">
        <f t="shared" si="5"/>
        <v>0</v>
      </c>
      <c r="BF41" s="54">
        <f t="shared" si="6"/>
        <v>0</v>
      </c>
      <c r="BG41" s="54">
        <f t="shared" si="7"/>
        <v>0</v>
      </c>
      <c r="BH41" s="54">
        <f t="shared" si="8"/>
        <v>0</v>
      </c>
      <c r="BI41" s="54">
        <f t="shared" si="9"/>
        <v>0</v>
      </c>
    </row>
    <row r="42" spans="1:61" s="53" customFormat="1" ht="12.95" customHeight="1">
      <c r="A42" s="179"/>
      <c r="B42" s="182"/>
      <c r="C42" s="184"/>
      <c r="D42" s="187"/>
      <c r="E42" s="175"/>
      <c r="F42" s="175"/>
      <c r="G42" s="175"/>
      <c r="H42" s="175"/>
      <c r="I42" s="175"/>
      <c r="J42" s="177"/>
      <c r="K42" s="92"/>
      <c r="L42" s="90"/>
      <c r="M42" s="91"/>
      <c r="N42" s="88"/>
      <c r="O42" s="89"/>
      <c r="P42" s="169"/>
      <c r="Q42" s="90"/>
      <c r="R42" s="90"/>
      <c r="S42" s="91"/>
      <c r="T42" s="88"/>
      <c r="U42" s="89"/>
      <c r="V42" s="169"/>
      <c r="W42" s="90"/>
      <c r="X42" s="90"/>
      <c r="Y42" s="91"/>
      <c r="Z42" s="88"/>
      <c r="AA42" s="89"/>
      <c r="AB42" s="169"/>
      <c r="AC42" s="90"/>
      <c r="AD42" s="90"/>
      <c r="AE42" s="91"/>
      <c r="AF42" s="88"/>
      <c r="AG42" s="89"/>
      <c r="AH42" s="169"/>
      <c r="AI42" s="56"/>
      <c r="AJ42" s="50"/>
      <c r="AK42" s="50"/>
      <c r="AL42" s="1"/>
      <c r="AM42" s="2"/>
      <c r="AN42" s="199"/>
      <c r="AO42" s="201"/>
      <c r="AP42" s="218">
        <f>IF(AP40-$AT$3/100&lt;0,0,AP40-$AT$3/100)</f>
        <v>0</v>
      </c>
      <c r="AQ42" s="220" t="str">
        <f>IF(AQ40="-","-",IF(AQ40-$AT$3/100&lt;0,0,IF(AQ40=1,1,AQ40-$AT$3/100)))</f>
        <v>-</v>
      </c>
      <c r="AR42" s="205" t="str">
        <f>IF(AR40="-","-",IF(AR40-$AT$3/100&lt;0,0,IF(AR40=1,1,AR40-$AT$3/100)))</f>
        <v>-</v>
      </c>
      <c r="AS42" s="205" t="str">
        <f>IF(AS40="-","-",IF(AS40-$AT$3/100&lt;0,0,IF(AS40=1,1,AS40-$AT$3/100)))</f>
        <v>-</v>
      </c>
      <c r="AT42" s="205" t="str">
        <f>IF(AT40="-","-",IF(AT40-$AT$3/100&lt;0,0,IF(AT40=1,1,AT40-$AT$3/100)))</f>
        <v>-</v>
      </c>
      <c r="AU42" s="192" t="str">
        <f>IF(AU40="-","-",IF(AU40-$AT$3/100&lt;0,0,IF(AU40=1,1,AU40-$AT$3/100)))</f>
        <v>-</v>
      </c>
      <c r="AV42" s="57"/>
      <c r="AW42" s="52"/>
      <c r="AY42" s="54">
        <f t="shared" si="0"/>
        <v>0</v>
      </c>
      <c r="AZ42" s="54">
        <f t="shared" si="1"/>
        <v>0</v>
      </c>
      <c r="BA42" s="54">
        <f t="shared" si="2"/>
        <v>0</v>
      </c>
      <c r="BB42" s="54">
        <f t="shared" si="3"/>
        <v>0</v>
      </c>
      <c r="BC42" s="54">
        <f t="shared" si="4"/>
        <v>0</v>
      </c>
      <c r="BE42" s="54">
        <f t="shared" si="5"/>
        <v>0</v>
      </c>
      <c r="BF42" s="54">
        <f t="shared" si="6"/>
        <v>0</v>
      </c>
      <c r="BG42" s="54">
        <f t="shared" si="7"/>
        <v>0</v>
      </c>
      <c r="BH42" s="54">
        <f t="shared" si="8"/>
        <v>0</v>
      </c>
      <c r="BI42" s="54">
        <f t="shared" si="9"/>
        <v>0</v>
      </c>
    </row>
    <row r="43" spans="1:61" s="53" customFormat="1" ht="12.95" customHeight="1">
      <c r="A43" s="179"/>
      <c r="B43" s="182"/>
      <c r="C43" s="184"/>
      <c r="D43" s="188"/>
      <c r="E43" s="190"/>
      <c r="F43" s="190"/>
      <c r="G43" s="190"/>
      <c r="H43" s="190"/>
      <c r="I43" s="190"/>
      <c r="J43" s="209">
        <f>SUM(D43:I45)</f>
        <v>0</v>
      </c>
      <c r="K43" s="92"/>
      <c r="L43" s="90"/>
      <c r="M43" s="91"/>
      <c r="N43" s="88"/>
      <c r="O43" s="89"/>
      <c r="P43" s="206">
        <f>ROUNDDOWN(+BE40+BE41+BE42+BE43+BE44+BE45,2)</f>
        <v>0</v>
      </c>
      <c r="Q43" s="90"/>
      <c r="R43" s="90"/>
      <c r="S43" s="91"/>
      <c r="T43" s="88"/>
      <c r="U43" s="89"/>
      <c r="V43" s="206">
        <f>ROUNDDOWN(+BF40+BF41+BF42+BF43+BF44+BF45,2)</f>
        <v>0</v>
      </c>
      <c r="W43" s="90"/>
      <c r="X43" s="90"/>
      <c r="Y43" s="91"/>
      <c r="Z43" s="88"/>
      <c r="AA43" s="89"/>
      <c r="AB43" s="206">
        <f>ROUNDDOWN(+BG40+BG41+BG42+BG43+BG44+BG45,2)</f>
        <v>0</v>
      </c>
      <c r="AC43" s="90"/>
      <c r="AD43" s="90"/>
      <c r="AE43" s="91"/>
      <c r="AF43" s="88"/>
      <c r="AG43" s="89"/>
      <c r="AH43" s="206">
        <f>ROUNDDOWN(+BH40+BH41+BH42+BH43+BH44+BH45,2)</f>
        <v>0</v>
      </c>
      <c r="AI43" s="56"/>
      <c r="AJ43" s="50"/>
      <c r="AK43" s="50"/>
      <c r="AL43" s="1"/>
      <c r="AM43" s="2"/>
      <c r="AN43" s="207">
        <f>ROUNDDOWN(+BI40+BI41+BI42+BI43+BI44+BI45,2)</f>
        <v>0</v>
      </c>
      <c r="AO43" s="225">
        <f>+AN43+AH43+AB43+V43+P43</f>
        <v>0</v>
      </c>
      <c r="AP43" s="219"/>
      <c r="AQ43" s="195"/>
      <c r="AR43" s="197"/>
      <c r="AS43" s="197"/>
      <c r="AT43" s="197"/>
      <c r="AU43" s="193"/>
      <c r="AV43" s="51"/>
      <c r="AW43" s="52"/>
      <c r="AY43" s="54">
        <f t="shared" si="0"/>
        <v>0</v>
      </c>
      <c r="AZ43" s="54">
        <f t="shared" si="1"/>
        <v>0</v>
      </c>
      <c r="BA43" s="54">
        <f t="shared" si="2"/>
        <v>0</v>
      </c>
      <c r="BB43" s="54">
        <f t="shared" si="3"/>
        <v>0</v>
      </c>
      <c r="BC43" s="54">
        <f t="shared" si="4"/>
        <v>0</v>
      </c>
      <c r="BE43" s="54">
        <f t="shared" si="5"/>
        <v>0</v>
      </c>
      <c r="BF43" s="54">
        <f t="shared" si="6"/>
        <v>0</v>
      </c>
      <c r="BG43" s="54">
        <f t="shared" si="7"/>
        <v>0</v>
      </c>
      <c r="BH43" s="54">
        <f t="shared" si="8"/>
        <v>0</v>
      </c>
      <c r="BI43" s="54">
        <f t="shared" si="9"/>
        <v>0</v>
      </c>
    </row>
    <row r="44" spans="1:61" s="53" customFormat="1" ht="12.95" customHeight="1">
      <c r="A44" s="179"/>
      <c r="B44" s="182"/>
      <c r="C44" s="184"/>
      <c r="D44" s="189"/>
      <c r="E44" s="191"/>
      <c r="F44" s="191"/>
      <c r="G44" s="191"/>
      <c r="H44" s="191"/>
      <c r="I44" s="191"/>
      <c r="J44" s="177"/>
      <c r="K44" s="92"/>
      <c r="L44" s="90"/>
      <c r="M44" s="91"/>
      <c r="N44" s="88"/>
      <c r="O44" s="89"/>
      <c r="P44" s="169"/>
      <c r="Q44" s="90"/>
      <c r="R44" s="90"/>
      <c r="S44" s="91"/>
      <c r="T44" s="88"/>
      <c r="U44" s="89"/>
      <c r="V44" s="169"/>
      <c r="W44" s="90"/>
      <c r="X44" s="90"/>
      <c r="Y44" s="91"/>
      <c r="Z44" s="88"/>
      <c r="AA44" s="89"/>
      <c r="AB44" s="169"/>
      <c r="AC44" s="90"/>
      <c r="AD44" s="90"/>
      <c r="AE44" s="91"/>
      <c r="AF44" s="88"/>
      <c r="AG44" s="89"/>
      <c r="AH44" s="169"/>
      <c r="AI44" s="58"/>
      <c r="AJ44" s="50"/>
      <c r="AK44" s="50"/>
      <c r="AL44" s="1"/>
      <c r="AM44" s="2"/>
      <c r="AN44" s="208"/>
      <c r="AO44" s="226"/>
      <c r="AP44" s="214">
        <f>IF(J43=0,0,ROUNDDOWN(+AO43/+J43,2))</f>
        <v>0</v>
      </c>
      <c r="AQ44" s="216" t="str">
        <f>IF(P43=0,"-",ROUNDDOWN(+P43/+AO43,2))</f>
        <v>-</v>
      </c>
      <c r="AR44" s="210" t="str">
        <f>IF(V43=0,"-",ROUNDDOWN(+V43/+AO43,2))</f>
        <v>-</v>
      </c>
      <c r="AS44" s="210" t="str">
        <f>IF(AB43=0,"-",ROUNDDOWN(+AB43/+AO43,2))</f>
        <v>-</v>
      </c>
      <c r="AT44" s="210" t="str">
        <f>IF(AH43=0,"-",ROUNDDOWN(+AH43/+AO43,2))</f>
        <v>-</v>
      </c>
      <c r="AU44" s="212" t="str">
        <f>IF(AN43=0,"-",ROUNDDOWN(+AN43/+AO43,2))</f>
        <v>-</v>
      </c>
      <c r="AV44" s="57"/>
      <c r="AW44" s="52"/>
      <c r="AY44" s="54">
        <f t="shared" si="0"/>
        <v>0</v>
      </c>
      <c r="AZ44" s="54">
        <f t="shared" si="1"/>
        <v>0</v>
      </c>
      <c r="BA44" s="54">
        <f t="shared" si="2"/>
        <v>0</v>
      </c>
      <c r="BB44" s="54">
        <f t="shared" si="3"/>
        <v>0</v>
      </c>
      <c r="BC44" s="54">
        <f t="shared" si="4"/>
        <v>0</v>
      </c>
      <c r="BE44" s="54">
        <f t="shared" si="5"/>
        <v>0</v>
      </c>
      <c r="BF44" s="54">
        <f t="shared" si="6"/>
        <v>0</v>
      </c>
      <c r="BG44" s="54">
        <f t="shared" si="7"/>
        <v>0</v>
      </c>
      <c r="BH44" s="54">
        <f t="shared" si="8"/>
        <v>0</v>
      </c>
      <c r="BI44" s="54">
        <f t="shared" si="9"/>
        <v>0</v>
      </c>
    </row>
    <row r="45" spans="1:61" s="53" customFormat="1" ht="12.95" customHeight="1" thickBot="1">
      <c r="A45" s="180"/>
      <c r="B45" s="182"/>
      <c r="C45" s="185"/>
      <c r="D45" s="189"/>
      <c r="E45" s="191"/>
      <c r="F45" s="191"/>
      <c r="G45" s="191"/>
      <c r="H45" s="191"/>
      <c r="I45" s="191"/>
      <c r="J45" s="177"/>
      <c r="K45" s="96"/>
      <c r="L45" s="97"/>
      <c r="M45" s="98"/>
      <c r="N45" s="99"/>
      <c r="O45" s="95"/>
      <c r="P45" s="169"/>
      <c r="Q45" s="97"/>
      <c r="R45" s="97"/>
      <c r="S45" s="98"/>
      <c r="T45" s="99"/>
      <c r="U45" s="95"/>
      <c r="V45" s="169"/>
      <c r="W45" s="97"/>
      <c r="X45" s="97"/>
      <c r="Y45" s="98"/>
      <c r="Z45" s="99"/>
      <c r="AA45" s="95"/>
      <c r="AB45" s="169"/>
      <c r="AC45" s="97"/>
      <c r="AD45" s="97"/>
      <c r="AE45" s="98"/>
      <c r="AF45" s="99"/>
      <c r="AG45" s="95"/>
      <c r="AH45" s="169"/>
      <c r="AI45" s="62"/>
      <c r="AJ45" s="61"/>
      <c r="AK45" s="61"/>
      <c r="AL45" s="9"/>
      <c r="AM45" s="10"/>
      <c r="AN45" s="208"/>
      <c r="AO45" s="226"/>
      <c r="AP45" s="215"/>
      <c r="AQ45" s="217"/>
      <c r="AR45" s="211"/>
      <c r="AS45" s="211"/>
      <c r="AT45" s="211"/>
      <c r="AU45" s="213"/>
      <c r="AV45" s="57"/>
      <c r="AW45" s="52"/>
      <c r="AY45" s="54">
        <f t="shared" si="0"/>
        <v>0</v>
      </c>
      <c r="AZ45" s="54">
        <f t="shared" si="1"/>
        <v>0</v>
      </c>
      <c r="BA45" s="54">
        <f t="shared" si="2"/>
        <v>0</v>
      </c>
      <c r="BB45" s="54">
        <f t="shared" si="3"/>
        <v>0</v>
      </c>
      <c r="BC45" s="54">
        <f t="shared" si="4"/>
        <v>0</v>
      </c>
      <c r="BE45" s="54">
        <f t="shared" si="5"/>
        <v>0</v>
      </c>
      <c r="BF45" s="54">
        <f t="shared" si="6"/>
        <v>0</v>
      </c>
      <c r="BG45" s="54">
        <f t="shared" si="7"/>
        <v>0</v>
      </c>
      <c r="BH45" s="54">
        <f t="shared" si="8"/>
        <v>0</v>
      </c>
      <c r="BI45" s="54">
        <f t="shared" si="9"/>
        <v>0</v>
      </c>
    </row>
    <row r="46" spans="1:61" s="53" customFormat="1" ht="12.95" customHeight="1" thickTop="1">
      <c r="A46" s="221">
        <f>A40+1</f>
        <v>7</v>
      </c>
      <c r="B46" s="182"/>
      <c r="C46" s="222"/>
      <c r="D46" s="223"/>
      <c r="E46" s="224"/>
      <c r="F46" s="224"/>
      <c r="G46" s="224"/>
      <c r="H46" s="224"/>
      <c r="I46" s="224"/>
      <c r="J46" s="228">
        <f>SUM(D46:I48)</f>
        <v>0</v>
      </c>
      <c r="K46" s="114"/>
      <c r="L46" s="107"/>
      <c r="M46" s="108"/>
      <c r="N46" s="100"/>
      <c r="O46" s="101"/>
      <c r="P46" s="229">
        <f>ROUNDDOWN(+AY46+AY47+AY48+AY49+AY50+AY51,2)</f>
        <v>0</v>
      </c>
      <c r="Q46" s="86"/>
      <c r="R46" s="86"/>
      <c r="S46" s="87"/>
      <c r="T46" s="100"/>
      <c r="U46" s="101"/>
      <c r="V46" s="229">
        <f>ROUNDDOWN(+AZ46+AZ47+AZ48+AZ49+AZ50+AZ51,2)</f>
        <v>0</v>
      </c>
      <c r="W46" s="86"/>
      <c r="X46" s="86"/>
      <c r="Y46" s="87"/>
      <c r="Z46" s="100"/>
      <c r="AA46" s="101"/>
      <c r="AB46" s="229">
        <f>ROUNDDOWN(+BA46+BA47+BA48+BA49+BA50+BA51,2)</f>
        <v>0</v>
      </c>
      <c r="AC46" s="86"/>
      <c r="AD46" s="86"/>
      <c r="AE46" s="87"/>
      <c r="AF46" s="100"/>
      <c r="AG46" s="101"/>
      <c r="AH46" s="229">
        <f>ROUNDDOWN(+BB46+BB47+BB48+BB49+BB50+BB51,2)</f>
        <v>0</v>
      </c>
      <c r="AI46" s="64"/>
      <c r="AJ46" s="64"/>
      <c r="AK46" s="65"/>
      <c r="AL46" s="5"/>
      <c r="AM46" s="6"/>
      <c r="AN46" s="227">
        <f>ROUNDDOWN(+BC46+BC47+BC48+BC49+BC50+BC51,2)</f>
        <v>0</v>
      </c>
      <c r="AO46" s="234">
        <f>+AN46+AH46+AB46+V46+P46</f>
        <v>0</v>
      </c>
      <c r="AP46" s="202">
        <f>IF(J46=0,0,ROUNDDOWN(+AO46/+J46,2))</f>
        <v>0</v>
      </c>
      <c r="AQ46" s="232" t="str">
        <f>IF(P46=0,"-",ROUNDDOWN(+P46/+AO46,2))</f>
        <v>-</v>
      </c>
      <c r="AR46" s="233" t="str">
        <f>IF(V46=0,"-",ROUNDDOWN(+V46/+AO46,2))</f>
        <v>-</v>
      </c>
      <c r="AS46" s="233" t="str">
        <f>IF(AB46=0,"-",ROUNDDOWN(+AB46/+AO46,2))</f>
        <v>-</v>
      </c>
      <c r="AT46" s="233" t="str">
        <f>IF(AH46=0,"-",ROUNDDOWN(+AH46/+AO46,2))</f>
        <v>-</v>
      </c>
      <c r="AU46" s="230" t="str">
        <f>IF(AN46=0,"-",ROUNDDOWN(+AN46/+AO46,2))</f>
        <v>-</v>
      </c>
      <c r="AV46" s="51"/>
      <c r="AW46" s="52"/>
      <c r="AY46" s="54">
        <f t="shared" si="0"/>
        <v>0</v>
      </c>
      <c r="AZ46" s="54">
        <f t="shared" si="1"/>
        <v>0</v>
      </c>
      <c r="BA46" s="54">
        <f t="shared" si="2"/>
        <v>0</v>
      </c>
      <c r="BB46" s="54">
        <f t="shared" si="3"/>
        <v>0</v>
      </c>
      <c r="BC46" s="54">
        <f t="shared" si="4"/>
        <v>0</v>
      </c>
      <c r="BE46" s="54">
        <f t="shared" si="5"/>
        <v>0</v>
      </c>
      <c r="BF46" s="54">
        <f t="shared" si="6"/>
        <v>0</v>
      </c>
      <c r="BG46" s="54">
        <f t="shared" si="7"/>
        <v>0</v>
      </c>
      <c r="BH46" s="54">
        <f t="shared" si="8"/>
        <v>0</v>
      </c>
      <c r="BI46" s="54">
        <f t="shared" si="9"/>
        <v>0</v>
      </c>
    </row>
    <row r="47" spans="1:61" s="53" customFormat="1" ht="12.95" customHeight="1">
      <c r="A47" s="179"/>
      <c r="B47" s="182"/>
      <c r="C47" s="184"/>
      <c r="D47" s="187"/>
      <c r="E47" s="175"/>
      <c r="F47" s="175"/>
      <c r="G47" s="175"/>
      <c r="H47" s="175"/>
      <c r="I47" s="175"/>
      <c r="J47" s="177"/>
      <c r="K47" s="115"/>
      <c r="L47" s="93"/>
      <c r="M47" s="94"/>
      <c r="N47" s="89"/>
      <c r="O47" s="89"/>
      <c r="P47" s="169"/>
      <c r="Q47" s="90"/>
      <c r="R47" s="90"/>
      <c r="S47" s="91"/>
      <c r="T47" s="89"/>
      <c r="U47" s="89"/>
      <c r="V47" s="169"/>
      <c r="W47" s="93"/>
      <c r="X47" s="93"/>
      <c r="Y47" s="94"/>
      <c r="Z47" s="89"/>
      <c r="AA47" s="89"/>
      <c r="AB47" s="169"/>
      <c r="AC47" s="93"/>
      <c r="AD47" s="93"/>
      <c r="AE47" s="94"/>
      <c r="AF47" s="89"/>
      <c r="AG47" s="89"/>
      <c r="AH47" s="169"/>
      <c r="AI47" s="56"/>
      <c r="AJ47" s="56"/>
      <c r="AK47" s="56"/>
      <c r="AL47" s="2"/>
      <c r="AM47" s="2"/>
      <c r="AN47" s="199"/>
      <c r="AO47" s="201"/>
      <c r="AP47" s="203"/>
      <c r="AQ47" s="195"/>
      <c r="AR47" s="197"/>
      <c r="AS47" s="197"/>
      <c r="AT47" s="197"/>
      <c r="AU47" s="193"/>
      <c r="AV47" s="57"/>
      <c r="AW47" s="52"/>
      <c r="AY47" s="54">
        <f t="shared" si="0"/>
        <v>0</v>
      </c>
      <c r="AZ47" s="54">
        <f t="shared" si="1"/>
        <v>0</v>
      </c>
      <c r="BA47" s="54">
        <f t="shared" si="2"/>
        <v>0</v>
      </c>
      <c r="BB47" s="54">
        <f t="shared" si="3"/>
        <v>0</v>
      </c>
      <c r="BC47" s="54">
        <f t="shared" si="4"/>
        <v>0</v>
      </c>
      <c r="BE47" s="54">
        <f t="shared" si="5"/>
        <v>0</v>
      </c>
      <c r="BF47" s="54">
        <f t="shared" si="6"/>
        <v>0</v>
      </c>
      <c r="BG47" s="54">
        <f t="shared" si="7"/>
        <v>0</v>
      </c>
      <c r="BH47" s="54">
        <f t="shared" si="8"/>
        <v>0</v>
      </c>
      <c r="BI47" s="54">
        <f t="shared" si="9"/>
        <v>0</v>
      </c>
    </row>
    <row r="48" spans="1:61" s="53" customFormat="1" ht="12.95" customHeight="1">
      <c r="A48" s="179"/>
      <c r="B48" s="182"/>
      <c r="C48" s="184"/>
      <c r="D48" s="245"/>
      <c r="E48" s="246"/>
      <c r="F48" s="246"/>
      <c r="G48" s="246"/>
      <c r="H48" s="246"/>
      <c r="I48" s="175"/>
      <c r="J48" s="177"/>
      <c r="K48" s="92"/>
      <c r="L48" s="90"/>
      <c r="M48" s="91"/>
      <c r="N48" s="88"/>
      <c r="O48" s="89"/>
      <c r="P48" s="169"/>
      <c r="Q48" s="90"/>
      <c r="R48" s="90"/>
      <c r="S48" s="91"/>
      <c r="T48" s="88"/>
      <c r="U48" s="89"/>
      <c r="V48" s="169"/>
      <c r="W48" s="90"/>
      <c r="X48" s="90"/>
      <c r="Y48" s="91"/>
      <c r="Z48" s="88"/>
      <c r="AA48" s="89"/>
      <c r="AB48" s="169"/>
      <c r="AC48" s="90"/>
      <c r="AD48" s="90"/>
      <c r="AE48" s="91"/>
      <c r="AF48" s="88"/>
      <c r="AG48" s="89"/>
      <c r="AH48" s="169"/>
      <c r="AI48" s="56"/>
      <c r="AJ48" s="50"/>
      <c r="AK48" s="50"/>
      <c r="AL48" s="1"/>
      <c r="AM48" s="2"/>
      <c r="AN48" s="199"/>
      <c r="AO48" s="201"/>
      <c r="AP48" s="218">
        <f>IF(AP46-$AT$3/100&lt;0,0,AP46-$AT$3/100)</f>
        <v>0</v>
      </c>
      <c r="AQ48" s="220" t="str">
        <f>IF(AQ46="-","-",IF(AQ46-$AT$3/100&lt;0,0,IF(AQ46=1,1,AQ46-$AT$3/100)))</f>
        <v>-</v>
      </c>
      <c r="AR48" s="205" t="str">
        <f>IF(AR46="-","-",IF(AR46-$AT$3/100&lt;0,0,IF(AR46=1,1,AR46-$AT$3/100)))</f>
        <v>-</v>
      </c>
      <c r="AS48" s="205" t="str">
        <f>IF(AS46="-","-",IF(AS46-$AT$3/100&lt;0,0,IF(AS46=1,1,AS46-$AT$3/100)))</f>
        <v>-</v>
      </c>
      <c r="AT48" s="205" t="str">
        <f>IF(AT46="-","-",IF(AT46-$AT$3/100&lt;0,0,IF(AT46=1,1,AT46-$AT$3/100)))</f>
        <v>-</v>
      </c>
      <c r="AU48" s="192" t="str">
        <f>IF(AU46="-","-",IF(AU46-$AT$3/100&lt;0,0,IF(AU46=1,1,AU46-$AT$3/100)))</f>
        <v>-</v>
      </c>
      <c r="AV48" s="57"/>
      <c r="AW48" s="52"/>
      <c r="AY48" s="54">
        <f t="shared" si="0"/>
        <v>0</v>
      </c>
      <c r="AZ48" s="54">
        <f t="shared" si="1"/>
        <v>0</v>
      </c>
      <c r="BA48" s="54">
        <f t="shared" si="2"/>
        <v>0</v>
      </c>
      <c r="BB48" s="54">
        <f t="shared" si="3"/>
        <v>0</v>
      </c>
      <c r="BC48" s="54">
        <f t="shared" si="4"/>
        <v>0</v>
      </c>
      <c r="BE48" s="54">
        <f t="shared" si="5"/>
        <v>0</v>
      </c>
      <c r="BF48" s="54">
        <f t="shared" si="6"/>
        <v>0</v>
      </c>
      <c r="BG48" s="54">
        <f t="shared" si="7"/>
        <v>0</v>
      </c>
      <c r="BH48" s="54">
        <f t="shared" si="8"/>
        <v>0</v>
      </c>
      <c r="BI48" s="54">
        <f t="shared" si="9"/>
        <v>0</v>
      </c>
    </row>
    <row r="49" spans="1:61" s="53" customFormat="1" ht="12.95" customHeight="1">
      <c r="A49" s="179"/>
      <c r="B49" s="182"/>
      <c r="C49" s="184"/>
      <c r="D49" s="188"/>
      <c r="E49" s="190"/>
      <c r="F49" s="190"/>
      <c r="G49" s="190"/>
      <c r="H49" s="190"/>
      <c r="I49" s="190"/>
      <c r="J49" s="209">
        <f>SUM(D49:I51)</f>
        <v>0</v>
      </c>
      <c r="K49" s="92"/>
      <c r="L49" s="90"/>
      <c r="M49" s="91"/>
      <c r="N49" s="88"/>
      <c r="O49" s="89"/>
      <c r="P49" s="206">
        <f>ROUNDDOWN(+BE46+BE47+BE48+BE49+BE50+BE51,2)</f>
        <v>0</v>
      </c>
      <c r="Q49" s="90"/>
      <c r="R49" s="90"/>
      <c r="S49" s="91"/>
      <c r="T49" s="88"/>
      <c r="U49" s="89"/>
      <c r="V49" s="206">
        <f>ROUNDDOWN(+BF46+BF47+BF48+BF49+BF50+BF51,2)</f>
        <v>0</v>
      </c>
      <c r="W49" s="90"/>
      <c r="X49" s="90"/>
      <c r="Y49" s="91"/>
      <c r="Z49" s="88"/>
      <c r="AA49" s="89"/>
      <c r="AB49" s="206">
        <f>ROUNDDOWN(+BG46+BG47+BG48+BG49+BG50+BG51,2)</f>
        <v>0</v>
      </c>
      <c r="AC49" s="90"/>
      <c r="AD49" s="90"/>
      <c r="AE49" s="91"/>
      <c r="AF49" s="88"/>
      <c r="AG49" s="89"/>
      <c r="AH49" s="206">
        <f>ROUNDDOWN(+BH46+BH47+BH48+BH49+BH50+BH51,2)</f>
        <v>0</v>
      </c>
      <c r="AI49" s="56"/>
      <c r="AJ49" s="50"/>
      <c r="AK49" s="50"/>
      <c r="AL49" s="1"/>
      <c r="AM49" s="2"/>
      <c r="AN49" s="207">
        <f>ROUNDDOWN(+BI46+BI47+BI48+BI49+BI50+BI51,2)</f>
        <v>0</v>
      </c>
      <c r="AO49" s="225">
        <f>+AN49+AH49+AB49+V49+P49</f>
        <v>0</v>
      </c>
      <c r="AP49" s="219"/>
      <c r="AQ49" s="195"/>
      <c r="AR49" s="197"/>
      <c r="AS49" s="197"/>
      <c r="AT49" s="197"/>
      <c r="AU49" s="193"/>
      <c r="AV49" s="51"/>
      <c r="AW49" s="52"/>
      <c r="AY49" s="54">
        <f t="shared" si="0"/>
        <v>0</v>
      </c>
      <c r="AZ49" s="54">
        <f t="shared" si="1"/>
        <v>0</v>
      </c>
      <c r="BA49" s="54">
        <f t="shared" si="2"/>
        <v>0</v>
      </c>
      <c r="BB49" s="54">
        <f t="shared" si="3"/>
        <v>0</v>
      </c>
      <c r="BC49" s="54">
        <f t="shared" si="4"/>
        <v>0</v>
      </c>
      <c r="BE49" s="54">
        <f t="shared" si="5"/>
        <v>0</v>
      </c>
      <c r="BF49" s="54">
        <f t="shared" si="6"/>
        <v>0</v>
      </c>
      <c r="BG49" s="54">
        <f t="shared" si="7"/>
        <v>0</v>
      </c>
      <c r="BH49" s="54">
        <f t="shared" si="8"/>
        <v>0</v>
      </c>
      <c r="BI49" s="54">
        <f t="shared" si="9"/>
        <v>0</v>
      </c>
    </row>
    <row r="50" spans="1:61" s="53" customFormat="1" ht="12.95" customHeight="1">
      <c r="A50" s="179"/>
      <c r="B50" s="182"/>
      <c r="C50" s="184"/>
      <c r="D50" s="189"/>
      <c r="E50" s="191"/>
      <c r="F50" s="191"/>
      <c r="G50" s="191"/>
      <c r="H50" s="191"/>
      <c r="I50" s="191"/>
      <c r="J50" s="177"/>
      <c r="K50" s="92"/>
      <c r="L50" s="90"/>
      <c r="M50" s="91"/>
      <c r="N50" s="88"/>
      <c r="O50" s="89"/>
      <c r="P50" s="169"/>
      <c r="Q50" s="90"/>
      <c r="R50" s="90"/>
      <c r="S50" s="91"/>
      <c r="T50" s="88"/>
      <c r="U50" s="89"/>
      <c r="V50" s="169"/>
      <c r="W50" s="90"/>
      <c r="X50" s="90"/>
      <c r="Y50" s="91"/>
      <c r="Z50" s="88"/>
      <c r="AA50" s="89"/>
      <c r="AB50" s="169"/>
      <c r="AC50" s="90"/>
      <c r="AD50" s="90"/>
      <c r="AE50" s="91"/>
      <c r="AF50" s="88"/>
      <c r="AG50" s="89"/>
      <c r="AH50" s="169"/>
      <c r="AI50" s="58"/>
      <c r="AJ50" s="50"/>
      <c r="AK50" s="50"/>
      <c r="AL50" s="1"/>
      <c r="AM50" s="2"/>
      <c r="AN50" s="208"/>
      <c r="AO50" s="226"/>
      <c r="AP50" s="214">
        <f>IF(J49=0,0,ROUNDDOWN(+AO49/+J49,2))</f>
        <v>0</v>
      </c>
      <c r="AQ50" s="216" t="str">
        <f>IF(P49=0,"-",ROUNDDOWN(+P49/+AO49,2))</f>
        <v>-</v>
      </c>
      <c r="AR50" s="210" t="str">
        <f>IF(V49=0,"-",ROUNDDOWN(+V49/+AO49,2))</f>
        <v>-</v>
      </c>
      <c r="AS50" s="210" t="str">
        <f>IF(AB49=0,"-",ROUNDDOWN(+AB49/+AO49,2))</f>
        <v>-</v>
      </c>
      <c r="AT50" s="210" t="str">
        <f>IF(AH49=0,"-",ROUNDDOWN(+AH49/+AO49,2))</f>
        <v>-</v>
      </c>
      <c r="AU50" s="212" t="str">
        <f>IF(AN49=0,"-",ROUNDDOWN(+AN49/+AO49,2))</f>
        <v>-</v>
      </c>
      <c r="AV50" s="57"/>
      <c r="AW50" s="52"/>
      <c r="AY50" s="54">
        <f t="shared" si="0"/>
        <v>0</v>
      </c>
      <c r="AZ50" s="54">
        <f t="shared" si="1"/>
        <v>0</v>
      </c>
      <c r="BA50" s="54">
        <f t="shared" si="2"/>
        <v>0</v>
      </c>
      <c r="BB50" s="54">
        <f t="shared" si="3"/>
        <v>0</v>
      </c>
      <c r="BC50" s="54">
        <f t="shared" si="4"/>
        <v>0</v>
      </c>
      <c r="BE50" s="54">
        <f t="shared" si="5"/>
        <v>0</v>
      </c>
      <c r="BF50" s="54">
        <f t="shared" si="6"/>
        <v>0</v>
      </c>
      <c r="BG50" s="54">
        <f t="shared" si="7"/>
        <v>0</v>
      </c>
      <c r="BH50" s="54">
        <f t="shared" si="8"/>
        <v>0</v>
      </c>
      <c r="BI50" s="54">
        <f t="shared" si="9"/>
        <v>0</v>
      </c>
    </row>
    <row r="51" spans="1:61" s="53" customFormat="1" ht="12.95" customHeight="1" thickBot="1">
      <c r="A51" s="179"/>
      <c r="B51" s="182"/>
      <c r="C51" s="184"/>
      <c r="D51" s="189"/>
      <c r="E51" s="191"/>
      <c r="F51" s="191"/>
      <c r="G51" s="191"/>
      <c r="H51" s="191"/>
      <c r="I51" s="191"/>
      <c r="J51" s="237"/>
      <c r="K51" s="102"/>
      <c r="L51" s="103"/>
      <c r="M51" s="104"/>
      <c r="N51" s="105"/>
      <c r="O51" s="106"/>
      <c r="P51" s="235"/>
      <c r="Q51" s="103"/>
      <c r="R51" s="103"/>
      <c r="S51" s="104"/>
      <c r="T51" s="105"/>
      <c r="U51" s="106"/>
      <c r="V51" s="235"/>
      <c r="W51" s="103"/>
      <c r="X51" s="103"/>
      <c r="Y51" s="104"/>
      <c r="Z51" s="105"/>
      <c r="AA51" s="106"/>
      <c r="AB51" s="235"/>
      <c r="AC51" s="103"/>
      <c r="AD51" s="103"/>
      <c r="AE51" s="104"/>
      <c r="AF51" s="105"/>
      <c r="AG51" s="106"/>
      <c r="AH51" s="235"/>
      <c r="AI51" s="69"/>
      <c r="AJ51" s="68"/>
      <c r="AK51" s="68"/>
      <c r="AL51" s="3"/>
      <c r="AM51" s="4"/>
      <c r="AN51" s="236"/>
      <c r="AO51" s="239"/>
      <c r="AP51" s="215"/>
      <c r="AQ51" s="217"/>
      <c r="AR51" s="211"/>
      <c r="AS51" s="211"/>
      <c r="AT51" s="211"/>
      <c r="AU51" s="213"/>
      <c r="AV51" s="57"/>
      <c r="AW51" s="52"/>
      <c r="AY51" s="54">
        <f t="shared" si="0"/>
        <v>0</v>
      </c>
      <c r="AZ51" s="54">
        <f t="shared" si="1"/>
        <v>0</v>
      </c>
      <c r="BA51" s="54">
        <f t="shared" si="2"/>
        <v>0</v>
      </c>
      <c r="BB51" s="54">
        <f t="shared" si="3"/>
        <v>0</v>
      </c>
      <c r="BC51" s="54">
        <f t="shared" si="4"/>
        <v>0</v>
      </c>
      <c r="BE51" s="54">
        <f t="shared" si="5"/>
        <v>0</v>
      </c>
      <c r="BF51" s="54">
        <f t="shared" si="6"/>
        <v>0</v>
      </c>
      <c r="BG51" s="54">
        <f t="shared" si="7"/>
        <v>0</v>
      </c>
      <c r="BH51" s="54">
        <f t="shared" si="8"/>
        <v>0</v>
      </c>
      <c r="BI51" s="54">
        <f t="shared" si="9"/>
        <v>0</v>
      </c>
    </row>
    <row r="52" spans="1:61" s="53" customFormat="1" ht="12.95" customHeight="1" thickTop="1">
      <c r="A52" s="221">
        <f>A46+1</f>
        <v>8</v>
      </c>
      <c r="B52" s="182"/>
      <c r="C52" s="222"/>
      <c r="D52" s="223"/>
      <c r="E52" s="224"/>
      <c r="F52" s="224"/>
      <c r="G52" s="224"/>
      <c r="H52" s="224"/>
      <c r="I52" s="224"/>
      <c r="J52" s="228">
        <f>SUM(D52:I54)</f>
        <v>0</v>
      </c>
      <c r="K52" s="85"/>
      <c r="L52" s="86"/>
      <c r="M52" s="87"/>
      <c r="N52" s="100"/>
      <c r="O52" s="101"/>
      <c r="P52" s="229">
        <f>ROUNDDOWN(+AY52+AY53+AY54+AY55+AY56+AY57,2)</f>
        <v>0</v>
      </c>
      <c r="Q52" s="86"/>
      <c r="R52" s="86"/>
      <c r="S52" s="87"/>
      <c r="T52" s="100"/>
      <c r="U52" s="101"/>
      <c r="V52" s="229">
        <f>ROUNDDOWN(+AZ52+AZ53+AZ54+AZ55+AZ56+AZ57,2)</f>
        <v>0</v>
      </c>
      <c r="W52" s="86"/>
      <c r="X52" s="86"/>
      <c r="Y52" s="87"/>
      <c r="Z52" s="100"/>
      <c r="AA52" s="101"/>
      <c r="AB52" s="229">
        <f>ROUNDDOWN(+BA52+BA53+BA54+BA55+BA56+BA57,2)</f>
        <v>0</v>
      </c>
      <c r="AC52" s="90"/>
      <c r="AD52" s="90"/>
      <c r="AE52" s="91"/>
      <c r="AF52" s="100"/>
      <c r="AG52" s="101"/>
      <c r="AH52" s="229">
        <f>ROUNDDOWN(+BB52+BB53+BB54+BB55+BB56+BB57,2)</f>
        <v>0</v>
      </c>
      <c r="AI52" s="64"/>
      <c r="AJ52" s="64"/>
      <c r="AK52" s="65"/>
      <c r="AL52" s="5"/>
      <c r="AM52" s="6"/>
      <c r="AN52" s="227">
        <f>ROUNDDOWN(+BC52+BC53+BC54+BC55+BC56+BC57,2)</f>
        <v>0</v>
      </c>
      <c r="AO52" s="234">
        <f>+AN52+AH52+AB52+V52+P52</f>
        <v>0</v>
      </c>
      <c r="AP52" s="202">
        <f>IF(J52=0,0,ROUNDDOWN(+AO52/+J52,2))</f>
        <v>0</v>
      </c>
      <c r="AQ52" s="232" t="str">
        <f>IF(P52=0,"-",ROUNDDOWN(+P52/+AO52,2))</f>
        <v>-</v>
      </c>
      <c r="AR52" s="233" t="str">
        <f>IF(V52=0,"-",ROUNDDOWN(+V52/+AO52,2))</f>
        <v>-</v>
      </c>
      <c r="AS52" s="233" t="str">
        <f>IF(AB52=0,"-",ROUNDDOWN(+AB52/+AO52,2))</f>
        <v>-</v>
      </c>
      <c r="AT52" s="233" t="str">
        <f>IF(AH52=0,"-",ROUNDDOWN(+AH52/+AO52,2))</f>
        <v>-</v>
      </c>
      <c r="AU52" s="230" t="str">
        <f>IF(AN52=0,"-",ROUNDDOWN(+AN52/+AO52,2))</f>
        <v>-</v>
      </c>
      <c r="AV52" s="51"/>
      <c r="AW52" s="52"/>
      <c r="AY52" s="54">
        <f t="shared" si="0"/>
        <v>0</v>
      </c>
      <c r="AZ52" s="54">
        <f t="shared" si="1"/>
        <v>0</v>
      </c>
      <c r="BA52" s="54">
        <f t="shared" si="2"/>
        <v>0</v>
      </c>
      <c r="BB52" s="54">
        <f t="shared" si="3"/>
        <v>0</v>
      </c>
      <c r="BC52" s="54">
        <f t="shared" si="4"/>
        <v>0</v>
      </c>
      <c r="BE52" s="54">
        <f t="shared" si="5"/>
        <v>0</v>
      </c>
      <c r="BF52" s="54">
        <f t="shared" si="6"/>
        <v>0</v>
      </c>
      <c r="BG52" s="54">
        <f t="shared" si="7"/>
        <v>0</v>
      </c>
      <c r="BH52" s="54">
        <f t="shared" si="8"/>
        <v>0</v>
      </c>
      <c r="BI52" s="54">
        <f t="shared" si="9"/>
        <v>0</v>
      </c>
    </row>
    <row r="53" spans="1:61" s="53" customFormat="1" ht="12.95" customHeight="1">
      <c r="A53" s="179"/>
      <c r="B53" s="182"/>
      <c r="C53" s="184"/>
      <c r="D53" s="187"/>
      <c r="E53" s="175"/>
      <c r="F53" s="175"/>
      <c r="G53" s="175"/>
      <c r="H53" s="175"/>
      <c r="I53" s="175"/>
      <c r="J53" s="177"/>
      <c r="K53" s="92"/>
      <c r="L53" s="91"/>
      <c r="M53" s="91"/>
      <c r="N53" s="89"/>
      <c r="O53" s="89"/>
      <c r="P53" s="169"/>
      <c r="Q53" s="90"/>
      <c r="R53" s="90"/>
      <c r="S53" s="91"/>
      <c r="T53" s="89"/>
      <c r="U53" s="89"/>
      <c r="V53" s="169"/>
      <c r="W53" s="93"/>
      <c r="X53" s="93"/>
      <c r="Y53" s="94"/>
      <c r="Z53" s="89"/>
      <c r="AA53" s="89"/>
      <c r="AB53" s="169"/>
      <c r="AC53" s="93"/>
      <c r="AD53" s="93"/>
      <c r="AE53" s="94"/>
      <c r="AF53" s="89"/>
      <c r="AG53" s="89"/>
      <c r="AH53" s="169"/>
      <c r="AI53" s="56"/>
      <c r="AJ53" s="56"/>
      <c r="AK53" s="56"/>
      <c r="AL53" s="2"/>
      <c r="AM53" s="2"/>
      <c r="AN53" s="199"/>
      <c r="AO53" s="201"/>
      <c r="AP53" s="203"/>
      <c r="AQ53" s="195"/>
      <c r="AR53" s="197"/>
      <c r="AS53" s="197"/>
      <c r="AT53" s="197"/>
      <c r="AU53" s="193"/>
      <c r="AV53" s="57"/>
      <c r="AW53" s="52"/>
      <c r="AY53" s="54">
        <f t="shared" si="0"/>
        <v>0</v>
      </c>
      <c r="AZ53" s="54">
        <f t="shared" si="1"/>
        <v>0</v>
      </c>
      <c r="BA53" s="54">
        <f t="shared" si="2"/>
        <v>0</v>
      </c>
      <c r="BB53" s="54">
        <f t="shared" si="3"/>
        <v>0</v>
      </c>
      <c r="BC53" s="54">
        <f t="shared" si="4"/>
        <v>0</v>
      </c>
      <c r="BE53" s="54">
        <f t="shared" si="5"/>
        <v>0</v>
      </c>
      <c r="BF53" s="54">
        <f t="shared" si="6"/>
        <v>0</v>
      </c>
      <c r="BG53" s="54">
        <f t="shared" si="7"/>
        <v>0</v>
      </c>
      <c r="BH53" s="54">
        <f t="shared" si="8"/>
        <v>0</v>
      </c>
      <c r="BI53" s="54">
        <f t="shared" si="9"/>
        <v>0</v>
      </c>
    </row>
    <row r="54" spans="1:61" s="53" customFormat="1" ht="12.95" customHeight="1">
      <c r="A54" s="179"/>
      <c r="B54" s="182"/>
      <c r="C54" s="184"/>
      <c r="D54" s="245"/>
      <c r="E54" s="246"/>
      <c r="F54" s="246"/>
      <c r="G54" s="246"/>
      <c r="H54" s="246"/>
      <c r="I54" s="175"/>
      <c r="J54" s="177"/>
      <c r="K54" s="92"/>
      <c r="L54" s="90"/>
      <c r="M54" s="91"/>
      <c r="N54" s="88"/>
      <c r="O54" s="89"/>
      <c r="P54" s="169"/>
      <c r="Q54" s="90"/>
      <c r="R54" s="90"/>
      <c r="S54" s="91"/>
      <c r="T54" s="88"/>
      <c r="U54" s="89"/>
      <c r="V54" s="169"/>
      <c r="W54" s="90"/>
      <c r="X54" s="90"/>
      <c r="Y54" s="91"/>
      <c r="Z54" s="88"/>
      <c r="AA54" s="89"/>
      <c r="AB54" s="169"/>
      <c r="AC54" s="90"/>
      <c r="AD54" s="90"/>
      <c r="AE54" s="91"/>
      <c r="AF54" s="88"/>
      <c r="AG54" s="89"/>
      <c r="AH54" s="169"/>
      <c r="AI54" s="56"/>
      <c r="AJ54" s="50"/>
      <c r="AK54" s="50"/>
      <c r="AL54" s="1"/>
      <c r="AM54" s="2"/>
      <c r="AN54" s="199"/>
      <c r="AO54" s="201"/>
      <c r="AP54" s="218">
        <f>IF(AP52-$AT$3/100&lt;0,0,AP52-$AT$3/100)</f>
        <v>0</v>
      </c>
      <c r="AQ54" s="220" t="str">
        <f>IF(AQ52="-","-",IF(AQ52-$AT$3/100&lt;0,0,IF(AQ52=1,1,AQ52-$AT$3/100)))</f>
        <v>-</v>
      </c>
      <c r="AR54" s="205" t="str">
        <f>IF(AR52="-","-",IF(AR52-$AT$3/100&lt;0,0,IF(AR52=1,1,AR52-$AT$3/100)))</f>
        <v>-</v>
      </c>
      <c r="AS54" s="205" t="str">
        <f>IF(AS52="-","-",IF(AS52-$AT$3/100&lt;0,0,IF(AS52=1,1,AS52-$AT$3/100)))</f>
        <v>-</v>
      </c>
      <c r="AT54" s="205" t="str">
        <f>IF(AT52="-","-",IF(AT52-$AT$3/100&lt;0,0,IF(AT52=1,1,AT52-$AT$3/100)))</f>
        <v>-</v>
      </c>
      <c r="AU54" s="192" t="str">
        <f>IF(AU52="-","-",IF(AU52-$AT$3/100&lt;0,0,IF(AU52=1,1,AU52-$AT$3/100)))</f>
        <v>-</v>
      </c>
      <c r="AV54" s="57"/>
      <c r="AW54" s="52"/>
      <c r="AY54" s="54">
        <f t="shared" si="0"/>
        <v>0</v>
      </c>
      <c r="AZ54" s="54">
        <f t="shared" si="1"/>
        <v>0</v>
      </c>
      <c r="BA54" s="54">
        <f t="shared" si="2"/>
        <v>0</v>
      </c>
      <c r="BB54" s="54">
        <f t="shared" si="3"/>
        <v>0</v>
      </c>
      <c r="BC54" s="54">
        <f t="shared" si="4"/>
        <v>0</v>
      </c>
      <c r="BE54" s="54">
        <f t="shared" si="5"/>
        <v>0</v>
      </c>
      <c r="BF54" s="54">
        <f t="shared" si="6"/>
        <v>0</v>
      </c>
      <c r="BG54" s="54">
        <f t="shared" si="7"/>
        <v>0</v>
      </c>
      <c r="BH54" s="54">
        <f t="shared" si="8"/>
        <v>0</v>
      </c>
      <c r="BI54" s="54">
        <f t="shared" si="9"/>
        <v>0</v>
      </c>
    </row>
    <row r="55" spans="1:61" s="53" customFormat="1" ht="12.95" customHeight="1">
      <c r="A55" s="179"/>
      <c r="B55" s="182"/>
      <c r="C55" s="184"/>
      <c r="D55" s="188"/>
      <c r="E55" s="190"/>
      <c r="F55" s="190"/>
      <c r="G55" s="190"/>
      <c r="H55" s="190"/>
      <c r="I55" s="190"/>
      <c r="J55" s="209">
        <f>SUM(D55:I57)</f>
        <v>0</v>
      </c>
      <c r="K55" s="92"/>
      <c r="L55" s="90"/>
      <c r="M55" s="91"/>
      <c r="N55" s="88"/>
      <c r="O55" s="89"/>
      <c r="P55" s="206">
        <f>ROUNDDOWN(+BE52+BE53+BE54+BE55+BE56+BE57,2)</f>
        <v>0</v>
      </c>
      <c r="Q55" s="90"/>
      <c r="R55" s="90"/>
      <c r="S55" s="91"/>
      <c r="T55" s="88"/>
      <c r="U55" s="89"/>
      <c r="V55" s="206">
        <f>ROUNDDOWN(+BF52+BF53+BF54+BF55+BF56+BF57,2)</f>
        <v>0</v>
      </c>
      <c r="W55" s="90"/>
      <c r="X55" s="90"/>
      <c r="Y55" s="91"/>
      <c r="Z55" s="88"/>
      <c r="AA55" s="89"/>
      <c r="AB55" s="206">
        <f>ROUNDDOWN(+BG52+BG53+BG54+BG55+BG56+BG57,2)</f>
        <v>0</v>
      </c>
      <c r="AC55" s="90"/>
      <c r="AD55" s="90"/>
      <c r="AE55" s="91"/>
      <c r="AF55" s="88"/>
      <c r="AG55" s="89"/>
      <c r="AH55" s="206">
        <f>ROUNDDOWN(+BH52+BH53+BH54+BH55+BH56+BH57,2)</f>
        <v>0</v>
      </c>
      <c r="AI55" s="56"/>
      <c r="AJ55" s="50"/>
      <c r="AK55" s="50"/>
      <c r="AL55" s="1"/>
      <c r="AM55" s="2"/>
      <c r="AN55" s="207">
        <f>ROUNDDOWN(+BI52+BI53+BI54+BI55+BI56+BI57,2)</f>
        <v>0</v>
      </c>
      <c r="AO55" s="225">
        <f>+AN55+AH55+AB55+V55+P55</f>
        <v>0</v>
      </c>
      <c r="AP55" s="219"/>
      <c r="AQ55" s="195"/>
      <c r="AR55" s="197"/>
      <c r="AS55" s="197"/>
      <c r="AT55" s="197"/>
      <c r="AU55" s="193"/>
      <c r="AV55" s="51"/>
      <c r="AW55" s="52"/>
      <c r="AY55" s="54">
        <f t="shared" si="0"/>
        <v>0</v>
      </c>
      <c r="AZ55" s="54">
        <f t="shared" si="1"/>
        <v>0</v>
      </c>
      <c r="BA55" s="54">
        <f t="shared" si="2"/>
        <v>0</v>
      </c>
      <c r="BB55" s="54">
        <f t="shared" si="3"/>
        <v>0</v>
      </c>
      <c r="BC55" s="54">
        <f t="shared" si="4"/>
        <v>0</v>
      </c>
      <c r="BE55" s="54">
        <f t="shared" si="5"/>
        <v>0</v>
      </c>
      <c r="BF55" s="54">
        <f t="shared" si="6"/>
        <v>0</v>
      </c>
      <c r="BG55" s="54">
        <f t="shared" si="7"/>
        <v>0</v>
      </c>
      <c r="BH55" s="54">
        <f t="shared" si="8"/>
        <v>0</v>
      </c>
      <c r="BI55" s="54">
        <f t="shared" si="9"/>
        <v>0</v>
      </c>
    </row>
    <row r="56" spans="1:61" s="53" customFormat="1" ht="12.95" customHeight="1">
      <c r="A56" s="179"/>
      <c r="B56" s="182"/>
      <c r="C56" s="184"/>
      <c r="D56" s="189"/>
      <c r="E56" s="191"/>
      <c r="F56" s="191"/>
      <c r="G56" s="191"/>
      <c r="H56" s="191"/>
      <c r="I56" s="191"/>
      <c r="J56" s="177"/>
      <c r="K56" s="92"/>
      <c r="L56" s="90"/>
      <c r="M56" s="91"/>
      <c r="N56" s="88"/>
      <c r="O56" s="89"/>
      <c r="P56" s="169"/>
      <c r="Q56" s="90"/>
      <c r="R56" s="90"/>
      <c r="S56" s="91"/>
      <c r="T56" s="88"/>
      <c r="U56" s="89"/>
      <c r="V56" s="169"/>
      <c r="W56" s="90"/>
      <c r="X56" s="90"/>
      <c r="Y56" s="91"/>
      <c r="Z56" s="88"/>
      <c r="AA56" s="89"/>
      <c r="AB56" s="169"/>
      <c r="AC56" s="90"/>
      <c r="AD56" s="90"/>
      <c r="AE56" s="91"/>
      <c r="AF56" s="88"/>
      <c r="AG56" s="89"/>
      <c r="AH56" s="169"/>
      <c r="AI56" s="58"/>
      <c r="AJ56" s="50"/>
      <c r="AK56" s="50"/>
      <c r="AL56" s="1"/>
      <c r="AM56" s="2"/>
      <c r="AN56" s="208"/>
      <c r="AO56" s="226"/>
      <c r="AP56" s="214">
        <f>IF(J55=0,0,ROUNDDOWN(+AO55/+J55,2))</f>
        <v>0</v>
      </c>
      <c r="AQ56" s="216" t="str">
        <f>IF(P55=0,"-",ROUNDDOWN(+P55/+AO55,2))</f>
        <v>-</v>
      </c>
      <c r="AR56" s="210" t="str">
        <f>IF(V55=0,"-",ROUNDDOWN(+V55/+AO55,2))</f>
        <v>-</v>
      </c>
      <c r="AS56" s="210" t="str">
        <f>IF(AB55=0,"-",ROUNDDOWN(+AB55/+AO55,2))</f>
        <v>-</v>
      </c>
      <c r="AT56" s="210" t="str">
        <f>IF(AH55=0,"-",ROUNDDOWN(+AH55/+AO55,2))</f>
        <v>-</v>
      </c>
      <c r="AU56" s="212" t="str">
        <f>IF(AN55=0,"-",ROUNDDOWN(+AN55/+AO55,2))</f>
        <v>-</v>
      </c>
      <c r="AV56" s="57"/>
      <c r="AW56" s="52"/>
      <c r="AY56" s="54">
        <f t="shared" si="0"/>
        <v>0</v>
      </c>
      <c r="AZ56" s="54">
        <f t="shared" si="1"/>
        <v>0</v>
      </c>
      <c r="BA56" s="54">
        <f t="shared" si="2"/>
        <v>0</v>
      </c>
      <c r="BB56" s="54">
        <f t="shared" si="3"/>
        <v>0</v>
      </c>
      <c r="BC56" s="54">
        <f t="shared" si="4"/>
        <v>0</v>
      </c>
      <c r="BE56" s="54">
        <f t="shared" si="5"/>
        <v>0</v>
      </c>
      <c r="BF56" s="54">
        <f t="shared" si="6"/>
        <v>0</v>
      </c>
      <c r="BG56" s="54">
        <f t="shared" si="7"/>
        <v>0</v>
      </c>
      <c r="BH56" s="54">
        <f t="shared" si="8"/>
        <v>0</v>
      </c>
      <c r="BI56" s="54">
        <f t="shared" si="9"/>
        <v>0</v>
      </c>
    </row>
    <row r="57" spans="1:61" s="53" customFormat="1" ht="12.95" customHeight="1" thickBot="1">
      <c r="A57" s="179"/>
      <c r="B57" s="182"/>
      <c r="C57" s="184"/>
      <c r="D57" s="189"/>
      <c r="E57" s="191"/>
      <c r="F57" s="191"/>
      <c r="G57" s="191"/>
      <c r="H57" s="191"/>
      <c r="I57" s="191"/>
      <c r="J57" s="237"/>
      <c r="K57" s="102"/>
      <c r="L57" s="103"/>
      <c r="M57" s="104"/>
      <c r="N57" s="105"/>
      <c r="O57" s="106"/>
      <c r="P57" s="235"/>
      <c r="Q57" s="103"/>
      <c r="R57" s="103"/>
      <c r="S57" s="104"/>
      <c r="T57" s="105"/>
      <c r="U57" s="106"/>
      <c r="V57" s="235"/>
      <c r="W57" s="103"/>
      <c r="X57" s="103"/>
      <c r="Y57" s="104"/>
      <c r="Z57" s="105"/>
      <c r="AA57" s="106"/>
      <c r="AB57" s="235"/>
      <c r="AC57" s="103"/>
      <c r="AD57" s="103"/>
      <c r="AE57" s="104"/>
      <c r="AF57" s="105"/>
      <c r="AG57" s="106"/>
      <c r="AH57" s="235"/>
      <c r="AI57" s="69"/>
      <c r="AJ57" s="68"/>
      <c r="AK57" s="68"/>
      <c r="AL57" s="3"/>
      <c r="AM57" s="4"/>
      <c r="AN57" s="236"/>
      <c r="AO57" s="239"/>
      <c r="AP57" s="215"/>
      <c r="AQ57" s="217"/>
      <c r="AR57" s="211"/>
      <c r="AS57" s="211"/>
      <c r="AT57" s="211"/>
      <c r="AU57" s="213"/>
      <c r="AV57" s="57"/>
      <c r="AW57" s="52"/>
      <c r="AY57" s="54">
        <f t="shared" si="0"/>
        <v>0</v>
      </c>
      <c r="AZ57" s="54">
        <f t="shared" si="1"/>
        <v>0</v>
      </c>
      <c r="BA57" s="54">
        <f t="shared" si="2"/>
        <v>0</v>
      </c>
      <c r="BB57" s="54">
        <f t="shared" si="3"/>
        <v>0</v>
      </c>
      <c r="BC57" s="54">
        <f t="shared" si="4"/>
        <v>0</v>
      </c>
      <c r="BE57" s="54">
        <f t="shared" si="5"/>
        <v>0</v>
      </c>
      <c r="BF57" s="54">
        <f t="shared" si="6"/>
        <v>0</v>
      </c>
      <c r="BG57" s="54">
        <f t="shared" si="7"/>
        <v>0</v>
      </c>
      <c r="BH57" s="54">
        <f t="shared" si="8"/>
        <v>0</v>
      </c>
      <c r="BI57" s="54">
        <f t="shared" si="9"/>
        <v>0</v>
      </c>
    </row>
    <row r="58" spans="1:61" s="53" customFormat="1" ht="12.95" customHeight="1" thickTop="1">
      <c r="A58" s="221">
        <f>A52+1</f>
        <v>9</v>
      </c>
      <c r="B58" s="182"/>
      <c r="C58" s="222"/>
      <c r="D58" s="223"/>
      <c r="E58" s="224"/>
      <c r="F58" s="224"/>
      <c r="G58" s="224"/>
      <c r="H58" s="224"/>
      <c r="I58" s="224"/>
      <c r="J58" s="228">
        <f>SUM(D58:I60)</f>
        <v>0</v>
      </c>
      <c r="K58" s="114"/>
      <c r="L58" s="107"/>
      <c r="M58" s="108"/>
      <c r="N58" s="100"/>
      <c r="O58" s="101"/>
      <c r="P58" s="229">
        <f>ROUNDDOWN(+AY58+AY59+AY60+AY61+AY62+AY63,2)</f>
        <v>0</v>
      </c>
      <c r="Q58" s="86"/>
      <c r="R58" s="86"/>
      <c r="S58" s="87"/>
      <c r="T58" s="100"/>
      <c r="U58" s="101"/>
      <c r="V58" s="229">
        <f>ROUNDDOWN(+AZ58+AZ59+AZ60+AZ61+AZ62+AZ63,2)</f>
        <v>0</v>
      </c>
      <c r="W58" s="86"/>
      <c r="X58" s="86"/>
      <c r="Y58" s="87"/>
      <c r="Z58" s="100"/>
      <c r="AA58" s="101"/>
      <c r="AB58" s="229">
        <f>ROUNDDOWN(+BA58+BA59+BA60+BA61+BA62+BA63,2)</f>
        <v>0</v>
      </c>
      <c r="AC58" s="86"/>
      <c r="AD58" s="86"/>
      <c r="AE58" s="87"/>
      <c r="AF58" s="100"/>
      <c r="AG58" s="101"/>
      <c r="AH58" s="229">
        <f>ROUNDDOWN(+BB58+BB59+BB60+BB61+BB62+BB63,2)</f>
        <v>0</v>
      </c>
      <c r="AI58" s="64"/>
      <c r="AJ58" s="64"/>
      <c r="AK58" s="65"/>
      <c r="AL58" s="5"/>
      <c r="AM58" s="6"/>
      <c r="AN58" s="227">
        <f>ROUNDDOWN(+BC58+BC59+BC60+BC61+BC62+BC63,2)</f>
        <v>0</v>
      </c>
      <c r="AO58" s="234">
        <f>+AN58+AH58+AB58+V58+P58</f>
        <v>0</v>
      </c>
      <c r="AP58" s="202">
        <f>IF(J58=0,0,ROUNDDOWN(+AO58/+J58,2))</f>
        <v>0</v>
      </c>
      <c r="AQ58" s="232" t="str">
        <f>IF(P58=0,"-",ROUNDDOWN(+P58/+AO58,2))</f>
        <v>-</v>
      </c>
      <c r="AR58" s="233" t="str">
        <f>IF(V58=0,"-",ROUNDDOWN(+V58/+AO58,2))</f>
        <v>-</v>
      </c>
      <c r="AS58" s="233" t="str">
        <f>IF(AB58=0,"-",ROUNDDOWN(+AB58/+AO58,2))</f>
        <v>-</v>
      </c>
      <c r="AT58" s="233" t="str">
        <f>IF(AH58=0,"-",ROUNDDOWN(+AH58/+AO58,2))</f>
        <v>-</v>
      </c>
      <c r="AU58" s="230" t="str">
        <f>IF(AN58=0,"-",ROUNDDOWN(+AN58/+AO58,2))</f>
        <v>-</v>
      </c>
      <c r="AV58" s="51"/>
      <c r="AW58" s="52"/>
      <c r="AY58" s="54">
        <f t="shared" si="0"/>
        <v>0</v>
      </c>
      <c r="AZ58" s="54">
        <f t="shared" si="1"/>
        <v>0</v>
      </c>
      <c r="BA58" s="54">
        <f t="shared" si="2"/>
        <v>0</v>
      </c>
      <c r="BB58" s="54">
        <f t="shared" si="3"/>
        <v>0</v>
      </c>
      <c r="BC58" s="54">
        <f t="shared" si="4"/>
        <v>0</v>
      </c>
      <c r="BE58" s="54">
        <f t="shared" si="5"/>
        <v>0</v>
      </c>
      <c r="BF58" s="54">
        <f t="shared" si="6"/>
        <v>0</v>
      </c>
      <c r="BG58" s="54">
        <f t="shared" si="7"/>
        <v>0</v>
      </c>
      <c r="BH58" s="54">
        <f t="shared" si="8"/>
        <v>0</v>
      </c>
      <c r="BI58" s="54">
        <f t="shared" si="9"/>
        <v>0</v>
      </c>
    </row>
    <row r="59" spans="1:61" s="53" customFormat="1" ht="12.95" customHeight="1">
      <c r="A59" s="179"/>
      <c r="B59" s="182"/>
      <c r="C59" s="184"/>
      <c r="D59" s="187"/>
      <c r="E59" s="175"/>
      <c r="F59" s="175"/>
      <c r="G59" s="175"/>
      <c r="H59" s="175"/>
      <c r="I59" s="175"/>
      <c r="J59" s="177"/>
      <c r="K59" s="115"/>
      <c r="L59" s="93"/>
      <c r="M59" s="94"/>
      <c r="N59" s="89"/>
      <c r="O59" s="89"/>
      <c r="P59" s="169"/>
      <c r="Q59" s="90"/>
      <c r="R59" s="90"/>
      <c r="S59" s="91"/>
      <c r="T59" s="89"/>
      <c r="U59" s="89"/>
      <c r="V59" s="169"/>
      <c r="W59" s="93"/>
      <c r="X59" s="93"/>
      <c r="Y59" s="94"/>
      <c r="Z59" s="89"/>
      <c r="AA59" s="89"/>
      <c r="AB59" s="169"/>
      <c r="AC59" s="93"/>
      <c r="AD59" s="93"/>
      <c r="AE59" s="94"/>
      <c r="AF59" s="89"/>
      <c r="AG59" s="89"/>
      <c r="AH59" s="169"/>
      <c r="AI59" s="56"/>
      <c r="AJ59" s="56"/>
      <c r="AK59" s="56"/>
      <c r="AL59" s="2"/>
      <c r="AM59" s="2"/>
      <c r="AN59" s="199"/>
      <c r="AO59" s="201"/>
      <c r="AP59" s="203"/>
      <c r="AQ59" s="195"/>
      <c r="AR59" s="197"/>
      <c r="AS59" s="197"/>
      <c r="AT59" s="197"/>
      <c r="AU59" s="193"/>
      <c r="AV59" s="57"/>
      <c r="AW59" s="52"/>
      <c r="AY59" s="54">
        <f t="shared" si="0"/>
        <v>0</v>
      </c>
      <c r="AZ59" s="54">
        <f t="shared" si="1"/>
        <v>0</v>
      </c>
      <c r="BA59" s="54">
        <f t="shared" si="2"/>
        <v>0</v>
      </c>
      <c r="BB59" s="54">
        <f t="shared" si="3"/>
        <v>0</v>
      </c>
      <c r="BC59" s="54">
        <f t="shared" si="4"/>
        <v>0</v>
      </c>
      <c r="BE59" s="54">
        <f t="shared" si="5"/>
        <v>0</v>
      </c>
      <c r="BF59" s="54">
        <f t="shared" si="6"/>
        <v>0</v>
      </c>
      <c r="BG59" s="54">
        <f t="shared" si="7"/>
        <v>0</v>
      </c>
      <c r="BH59" s="54">
        <f t="shared" si="8"/>
        <v>0</v>
      </c>
      <c r="BI59" s="54">
        <f t="shared" si="9"/>
        <v>0</v>
      </c>
    </row>
    <row r="60" spans="1:61" s="53" customFormat="1" ht="12.95" customHeight="1">
      <c r="A60" s="179"/>
      <c r="B60" s="182"/>
      <c r="C60" s="184"/>
      <c r="D60" s="245"/>
      <c r="E60" s="246"/>
      <c r="F60" s="246"/>
      <c r="G60" s="246"/>
      <c r="H60" s="246"/>
      <c r="I60" s="175"/>
      <c r="J60" s="177"/>
      <c r="K60" s="92"/>
      <c r="L60" s="90"/>
      <c r="M60" s="91"/>
      <c r="N60" s="88"/>
      <c r="O60" s="89"/>
      <c r="P60" s="169"/>
      <c r="Q60" s="90"/>
      <c r="R60" s="90"/>
      <c r="S60" s="91"/>
      <c r="T60" s="88"/>
      <c r="U60" s="89"/>
      <c r="V60" s="169"/>
      <c r="W60" s="90"/>
      <c r="X60" s="90"/>
      <c r="Y60" s="91"/>
      <c r="Z60" s="88"/>
      <c r="AA60" s="89"/>
      <c r="AB60" s="169"/>
      <c r="AC60" s="90"/>
      <c r="AD60" s="90"/>
      <c r="AE60" s="91"/>
      <c r="AF60" s="88"/>
      <c r="AG60" s="89"/>
      <c r="AH60" s="169"/>
      <c r="AI60" s="56"/>
      <c r="AJ60" s="50"/>
      <c r="AK60" s="50"/>
      <c r="AL60" s="1"/>
      <c r="AM60" s="2"/>
      <c r="AN60" s="199"/>
      <c r="AO60" s="201"/>
      <c r="AP60" s="218">
        <f>IF(AP58-$AT$3/100&lt;0,0,AP58-$AT$3/100)</f>
        <v>0</v>
      </c>
      <c r="AQ60" s="220" t="str">
        <f>IF(AQ58="-","-",IF(AQ58-$AT$3/100&lt;0,0,IF(AQ58=1,1,AQ58-$AT$3/100)))</f>
        <v>-</v>
      </c>
      <c r="AR60" s="205" t="str">
        <f>IF(AR58="-","-",IF(AR58-$AT$3/100&lt;0,0,IF(AR58=1,1,AR58-$AT$3/100)))</f>
        <v>-</v>
      </c>
      <c r="AS60" s="205" t="str">
        <f>IF(AS58="-","-",IF(AS58-$AT$3/100&lt;0,0,IF(AS58=1,1,AS58-$AT$3/100)))</f>
        <v>-</v>
      </c>
      <c r="AT60" s="205" t="str">
        <f>IF(AT58="-","-",IF(AT58-$AT$3/100&lt;0,0,IF(AT58=1,1,AT58-$AT$3/100)))</f>
        <v>-</v>
      </c>
      <c r="AU60" s="192" t="str">
        <f>IF(AU58="-","-",IF(AU58-$AT$3/100&lt;0,0,IF(AU58=1,1,AU58-$AT$3/100)))</f>
        <v>-</v>
      </c>
      <c r="AV60" s="57"/>
      <c r="AW60" s="52"/>
      <c r="AY60" s="54">
        <f t="shared" si="0"/>
        <v>0</v>
      </c>
      <c r="AZ60" s="54">
        <f t="shared" si="1"/>
        <v>0</v>
      </c>
      <c r="BA60" s="54">
        <f t="shared" si="2"/>
        <v>0</v>
      </c>
      <c r="BB60" s="54">
        <f t="shared" si="3"/>
        <v>0</v>
      </c>
      <c r="BC60" s="54">
        <f t="shared" si="4"/>
        <v>0</v>
      </c>
      <c r="BE60" s="54">
        <f t="shared" si="5"/>
        <v>0</v>
      </c>
      <c r="BF60" s="54">
        <f t="shared" si="6"/>
        <v>0</v>
      </c>
      <c r="BG60" s="54">
        <f t="shared" si="7"/>
        <v>0</v>
      </c>
      <c r="BH60" s="54">
        <f t="shared" si="8"/>
        <v>0</v>
      </c>
      <c r="BI60" s="54">
        <f t="shared" si="9"/>
        <v>0</v>
      </c>
    </row>
    <row r="61" spans="1:61" s="53" customFormat="1" ht="12.95" customHeight="1">
      <c r="A61" s="179"/>
      <c r="B61" s="182"/>
      <c r="C61" s="184"/>
      <c r="D61" s="188"/>
      <c r="E61" s="190"/>
      <c r="F61" s="190"/>
      <c r="G61" s="190"/>
      <c r="H61" s="190"/>
      <c r="I61" s="190"/>
      <c r="J61" s="209">
        <f>SUM(D61:I63)</f>
        <v>0</v>
      </c>
      <c r="K61" s="92"/>
      <c r="L61" s="90"/>
      <c r="M61" s="91"/>
      <c r="N61" s="88"/>
      <c r="O61" s="89"/>
      <c r="P61" s="206">
        <f>ROUNDDOWN(+BE58+BE59+BE60+BE61+BE62+BE63,2)</f>
        <v>0</v>
      </c>
      <c r="Q61" s="90"/>
      <c r="R61" s="90"/>
      <c r="S61" s="91"/>
      <c r="T61" s="88"/>
      <c r="U61" s="89"/>
      <c r="V61" s="206">
        <f>ROUNDDOWN(+BF58+BF59+BF60+BF61+BF62+BF63,2)</f>
        <v>0</v>
      </c>
      <c r="W61" s="90"/>
      <c r="X61" s="90"/>
      <c r="Y61" s="91"/>
      <c r="Z61" s="88"/>
      <c r="AA61" s="89"/>
      <c r="AB61" s="206">
        <f>ROUNDDOWN(+BG58+BG59+BG60+BG61+BG62+BG63,2)</f>
        <v>0</v>
      </c>
      <c r="AC61" s="90"/>
      <c r="AD61" s="90"/>
      <c r="AE61" s="91"/>
      <c r="AF61" s="88"/>
      <c r="AG61" s="89"/>
      <c r="AH61" s="206">
        <f>ROUNDDOWN(+BH58+BH59+BH60+BH61+BH62+BH63,2)</f>
        <v>0</v>
      </c>
      <c r="AI61" s="56"/>
      <c r="AJ61" s="50"/>
      <c r="AK61" s="50"/>
      <c r="AL61" s="1"/>
      <c r="AM61" s="2"/>
      <c r="AN61" s="207">
        <f>ROUNDDOWN(+BI58+BI59+BI60+BI61+BI62+BI63,2)</f>
        <v>0</v>
      </c>
      <c r="AO61" s="225">
        <f>+AN61+AH61+AB61+V61+P61</f>
        <v>0</v>
      </c>
      <c r="AP61" s="219"/>
      <c r="AQ61" s="195"/>
      <c r="AR61" s="197"/>
      <c r="AS61" s="197"/>
      <c r="AT61" s="197"/>
      <c r="AU61" s="193"/>
      <c r="AV61" s="51"/>
      <c r="AW61" s="52"/>
      <c r="AY61" s="54">
        <f t="shared" si="0"/>
        <v>0</v>
      </c>
      <c r="AZ61" s="54">
        <f t="shared" si="1"/>
        <v>0</v>
      </c>
      <c r="BA61" s="54">
        <f t="shared" si="2"/>
        <v>0</v>
      </c>
      <c r="BB61" s="54">
        <f t="shared" si="3"/>
        <v>0</v>
      </c>
      <c r="BC61" s="54">
        <f t="shared" si="4"/>
        <v>0</v>
      </c>
      <c r="BE61" s="54">
        <f t="shared" si="5"/>
        <v>0</v>
      </c>
      <c r="BF61" s="54">
        <f t="shared" si="6"/>
        <v>0</v>
      </c>
      <c r="BG61" s="54">
        <f t="shared" si="7"/>
        <v>0</v>
      </c>
      <c r="BH61" s="54">
        <f t="shared" si="8"/>
        <v>0</v>
      </c>
      <c r="BI61" s="54">
        <f t="shared" si="9"/>
        <v>0</v>
      </c>
    </row>
    <row r="62" spans="1:61" s="53" customFormat="1" ht="12.95" customHeight="1">
      <c r="A62" s="179"/>
      <c r="B62" s="182"/>
      <c r="C62" s="184"/>
      <c r="D62" s="189"/>
      <c r="E62" s="191"/>
      <c r="F62" s="191"/>
      <c r="G62" s="191"/>
      <c r="H62" s="191"/>
      <c r="I62" s="191"/>
      <c r="J62" s="177"/>
      <c r="K62" s="92"/>
      <c r="L62" s="90"/>
      <c r="M62" s="91"/>
      <c r="N62" s="88"/>
      <c r="O62" s="89"/>
      <c r="P62" s="169"/>
      <c r="Q62" s="90"/>
      <c r="R62" s="90"/>
      <c r="S62" s="91"/>
      <c r="T62" s="88"/>
      <c r="U62" s="89"/>
      <c r="V62" s="169"/>
      <c r="W62" s="90"/>
      <c r="X62" s="90"/>
      <c r="Y62" s="91"/>
      <c r="Z62" s="88"/>
      <c r="AA62" s="89"/>
      <c r="AB62" s="169"/>
      <c r="AC62" s="90"/>
      <c r="AD62" s="90"/>
      <c r="AE62" s="91"/>
      <c r="AF62" s="88"/>
      <c r="AG62" s="89"/>
      <c r="AH62" s="169"/>
      <c r="AI62" s="58"/>
      <c r="AJ62" s="50"/>
      <c r="AK62" s="50"/>
      <c r="AL62" s="1"/>
      <c r="AM62" s="2"/>
      <c r="AN62" s="208"/>
      <c r="AO62" s="226"/>
      <c r="AP62" s="214">
        <f>IF(J61=0,0,ROUNDDOWN(+AO61/+J61,2))</f>
        <v>0</v>
      </c>
      <c r="AQ62" s="216" t="str">
        <f>IF(P61=0,"-",ROUNDDOWN(+P61/+AO61,2))</f>
        <v>-</v>
      </c>
      <c r="AR62" s="210" t="str">
        <f>IF(V61=0,"-",ROUNDDOWN(+V61/+AO61,2))</f>
        <v>-</v>
      </c>
      <c r="AS62" s="210" t="str">
        <f>IF(AB61=0,"-",ROUNDDOWN(+AB61/+AO61,2))</f>
        <v>-</v>
      </c>
      <c r="AT62" s="210" t="str">
        <f>IF(AH61=0,"-",ROUNDDOWN(+AH61/+AO61,2))</f>
        <v>-</v>
      </c>
      <c r="AU62" s="212" t="str">
        <f>IF(AN61=0,"-",ROUNDDOWN(+AN61/+AO61,2))</f>
        <v>-</v>
      </c>
      <c r="AV62" s="57"/>
      <c r="AW62" s="52"/>
      <c r="AY62" s="54">
        <f t="shared" si="0"/>
        <v>0</v>
      </c>
      <c r="AZ62" s="54">
        <f t="shared" si="1"/>
        <v>0</v>
      </c>
      <c r="BA62" s="54">
        <f t="shared" si="2"/>
        <v>0</v>
      </c>
      <c r="BB62" s="54">
        <f t="shared" si="3"/>
        <v>0</v>
      </c>
      <c r="BC62" s="54">
        <f t="shared" si="4"/>
        <v>0</v>
      </c>
      <c r="BE62" s="54">
        <f t="shared" si="5"/>
        <v>0</v>
      </c>
      <c r="BF62" s="54">
        <f t="shared" si="6"/>
        <v>0</v>
      </c>
      <c r="BG62" s="54">
        <f t="shared" si="7"/>
        <v>0</v>
      </c>
      <c r="BH62" s="54">
        <f t="shared" si="8"/>
        <v>0</v>
      </c>
      <c r="BI62" s="54">
        <f t="shared" si="9"/>
        <v>0</v>
      </c>
    </row>
    <row r="63" spans="1:61" s="53" customFormat="1" ht="12.95" customHeight="1" thickBot="1">
      <c r="A63" s="179"/>
      <c r="B63" s="182"/>
      <c r="C63" s="184"/>
      <c r="D63" s="189"/>
      <c r="E63" s="191"/>
      <c r="F63" s="191"/>
      <c r="G63" s="191"/>
      <c r="H63" s="191"/>
      <c r="I63" s="191"/>
      <c r="J63" s="237"/>
      <c r="K63" s="102"/>
      <c r="L63" s="103"/>
      <c r="M63" s="104"/>
      <c r="N63" s="105"/>
      <c r="O63" s="106"/>
      <c r="P63" s="169"/>
      <c r="Q63" s="103"/>
      <c r="R63" s="103"/>
      <c r="S63" s="104"/>
      <c r="T63" s="105"/>
      <c r="U63" s="106"/>
      <c r="V63" s="169"/>
      <c r="W63" s="103"/>
      <c r="X63" s="103"/>
      <c r="Y63" s="104"/>
      <c r="Z63" s="105"/>
      <c r="AA63" s="106"/>
      <c r="AB63" s="169"/>
      <c r="AC63" s="103"/>
      <c r="AD63" s="103"/>
      <c r="AE63" s="104"/>
      <c r="AF63" s="105"/>
      <c r="AG63" s="106"/>
      <c r="AH63" s="235"/>
      <c r="AI63" s="69"/>
      <c r="AJ63" s="68"/>
      <c r="AK63" s="68"/>
      <c r="AL63" s="3"/>
      <c r="AM63" s="4"/>
      <c r="AN63" s="236"/>
      <c r="AO63" s="239"/>
      <c r="AP63" s="215"/>
      <c r="AQ63" s="217"/>
      <c r="AR63" s="211"/>
      <c r="AS63" s="211"/>
      <c r="AT63" s="211"/>
      <c r="AU63" s="213"/>
      <c r="AV63" s="57"/>
      <c r="AW63" s="52"/>
      <c r="AY63" s="54">
        <f t="shared" si="0"/>
        <v>0</v>
      </c>
      <c r="AZ63" s="54">
        <f t="shared" si="1"/>
        <v>0</v>
      </c>
      <c r="BA63" s="54">
        <f t="shared" si="2"/>
        <v>0</v>
      </c>
      <c r="BB63" s="54">
        <f t="shared" si="3"/>
        <v>0</v>
      </c>
      <c r="BC63" s="54">
        <f t="shared" si="4"/>
        <v>0</v>
      </c>
      <c r="BE63" s="54">
        <f t="shared" si="5"/>
        <v>0</v>
      </c>
      <c r="BF63" s="54">
        <f t="shared" si="6"/>
        <v>0</v>
      </c>
      <c r="BG63" s="54">
        <f t="shared" si="7"/>
        <v>0</v>
      </c>
      <c r="BH63" s="54">
        <f t="shared" si="8"/>
        <v>0</v>
      </c>
      <c r="BI63" s="54">
        <f t="shared" si="9"/>
        <v>0</v>
      </c>
    </row>
    <row r="64" spans="1:61" s="53" customFormat="1" ht="12.95" customHeight="1" thickTop="1">
      <c r="A64" s="221">
        <f>A58+1</f>
        <v>10</v>
      </c>
      <c r="B64" s="182"/>
      <c r="C64" s="222"/>
      <c r="D64" s="223"/>
      <c r="E64" s="224"/>
      <c r="F64" s="224"/>
      <c r="G64" s="224"/>
      <c r="H64" s="224"/>
      <c r="I64" s="224"/>
      <c r="J64" s="228">
        <f>SUM(D64:I66)</f>
        <v>0</v>
      </c>
      <c r="K64" s="85"/>
      <c r="L64" s="86"/>
      <c r="M64" s="87"/>
      <c r="N64" s="88"/>
      <c r="O64" s="89"/>
      <c r="P64" s="229">
        <f>ROUNDDOWN(+AY64+AY65+AY66+AY67+AY68+AY69,2)</f>
        <v>0</v>
      </c>
      <c r="Q64" s="90"/>
      <c r="R64" s="90"/>
      <c r="S64" s="91"/>
      <c r="T64" s="88"/>
      <c r="U64" s="89"/>
      <c r="V64" s="229">
        <f>ROUNDDOWN(+AZ64+AZ65+AZ66+AZ67+AZ68+AZ69,2)</f>
        <v>0</v>
      </c>
      <c r="W64" s="86"/>
      <c r="X64" s="86"/>
      <c r="Y64" s="87"/>
      <c r="Z64" s="88"/>
      <c r="AA64" s="89"/>
      <c r="AB64" s="229">
        <f>ROUNDDOWN(+BA64+BA65+BA66+BA67+BA68+BA69,2)</f>
        <v>0</v>
      </c>
      <c r="AC64" s="90"/>
      <c r="AD64" s="90"/>
      <c r="AE64" s="91"/>
      <c r="AF64" s="100"/>
      <c r="AG64" s="101"/>
      <c r="AH64" s="229">
        <f>ROUNDDOWN(+BB64+BB65+BB66+BB67+BB68+BB69,2)</f>
        <v>0</v>
      </c>
      <c r="AI64" s="64"/>
      <c r="AJ64" s="64"/>
      <c r="AK64" s="65"/>
      <c r="AL64" s="5"/>
      <c r="AM64" s="6"/>
      <c r="AN64" s="227">
        <f>ROUNDDOWN(+BC64+BC65+BC66+BC67+BC68+BC69,2)</f>
        <v>0</v>
      </c>
      <c r="AO64" s="234">
        <f>+AN64+AH64+AB64+V64+P64</f>
        <v>0</v>
      </c>
      <c r="AP64" s="202">
        <f>IF(J64=0,0,ROUNDDOWN(+AO64/+J64,2))</f>
        <v>0</v>
      </c>
      <c r="AQ64" s="232" t="str">
        <f>IF(P64=0,"-",ROUNDDOWN(+P64/+AO64,2))</f>
        <v>-</v>
      </c>
      <c r="AR64" s="233" t="str">
        <f>IF(V64=0,"-",ROUNDDOWN(+V64/+AO64,2))</f>
        <v>-</v>
      </c>
      <c r="AS64" s="233" t="str">
        <f>IF(AB64=0,"-",ROUNDDOWN(+AB64/+AO64,2))</f>
        <v>-</v>
      </c>
      <c r="AT64" s="233" t="str">
        <f>IF(AH64=0,"-",ROUNDDOWN(+AH64/+AO64,2))</f>
        <v>-</v>
      </c>
      <c r="AU64" s="230" t="str">
        <f>IF(AN64=0,"-",ROUNDDOWN(+AN64/+AO64,2))</f>
        <v>-</v>
      </c>
      <c r="AV64" s="51"/>
      <c r="AW64" s="52"/>
      <c r="AY64" s="54">
        <f t="shared" si="0"/>
        <v>0</v>
      </c>
      <c r="AZ64" s="54">
        <f t="shared" si="1"/>
        <v>0</v>
      </c>
      <c r="BA64" s="54">
        <f t="shared" si="2"/>
        <v>0</v>
      </c>
      <c r="BB64" s="54">
        <f t="shared" si="3"/>
        <v>0</v>
      </c>
      <c r="BC64" s="54">
        <f t="shared" si="4"/>
        <v>0</v>
      </c>
      <c r="BE64" s="54">
        <f t="shared" si="5"/>
        <v>0</v>
      </c>
      <c r="BF64" s="54">
        <f t="shared" si="6"/>
        <v>0</v>
      </c>
      <c r="BG64" s="54">
        <f t="shared" si="7"/>
        <v>0</v>
      </c>
      <c r="BH64" s="54">
        <f t="shared" si="8"/>
        <v>0</v>
      </c>
      <c r="BI64" s="54">
        <f t="shared" si="9"/>
        <v>0</v>
      </c>
    </row>
    <row r="65" spans="1:61" s="53" customFormat="1" ht="12.95" customHeight="1">
      <c r="A65" s="179"/>
      <c r="B65" s="182"/>
      <c r="C65" s="184"/>
      <c r="D65" s="187"/>
      <c r="E65" s="175"/>
      <c r="F65" s="175"/>
      <c r="G65" s="175"/>
      <c r="H65" s="175"/>
      <c r="I65" s="175"/>
      <c r="J65" s="177"/>
      <c r="K65" s="92"/>
      <c r="L65" s="91"/>
      <c r="M65" s="91"/>
      <c r="N65" s="89"/>
      <c r="O65" s="89"/>
      <c r="P65" s="169"/>
      <c r="Q65" s="90"/>
      <c r="R65" s="90"/>
      <c r="S65" s="91"/>
      <c r="T65" s="89"/>
      <c r="U65" s="89"/>
      <c r="V65" s="169"/>
      <c r="W65" s="93"/>
      <c r="X65" s="93"/>
      <c r="Y65" s="94"/>
      <c r="Z65" s="89"/>
      <c r="AA65" s="89"/>
      <c r="AB65" s="169"/>
      <c r="AC65" s="93"/>
      <c r="AD65" s="93"/>
      <c r="AE65" s="94"/>
      <c r="AF65" s="89"/>
      <c r="AG65" s="89"/>
      <c r="AH65" s="169"/>
      <c r="AI65" s="56"/>
      <c r="AJ65" s="56"/>
      <c r="AK65" s="56"/>
      <c r="AL65" s="2"/>
      <c r="AM65" s="2"/>
      <c r="AN65" s="199"/>
      <c r="AO65" s="201"/>
      <c r="AP65" s="203"/>
      <c r="AQ65" s="195"/>
      <c r="AR65" s="197"/>
      <c r="AS65" s="197"/>
      <c r="AT65" s="197"/>
      <c r="AU65" s="193"/>
      <c r="AV65" s="57"/>
      <c r="AW65" s="52"/>
      <c r="AY65" s="54">
        <f t="shared" si="0"/>
        <v>0</v>
      </c>
      <c r="AZ65" s="54">
        <f t="shared" si="1"/>
        <v>0</v>
      </c>
      <c r="BA65" s="54">
        <f t="shared" si="2"/>
        <v>0</v>
      </c>
      <c r="BB65" s="54">
        <f t="shared" si="3"/>
        <v>0</v>
      </c>
      <c r="BC65" s="54">
        <f t="shared" si="4"/>
        <v>0</v>
      </c>
      <c r="BE65" s="54">
        <f t="shared" si="5"/>
        <v>0</v>
      </c>
      <c r="BF65" s="54">
        <f t="shared" si="6"/>
        <v>0</v>
      </c>
      <c r="BG65" s="54">
        <f t="shared" si="7"/>
        <v>0</v>
      </c>
      <c r="BH65" s="54">
        <f t="shared" si="8"/>
        <v>0</v>
      </c>
      <c r="BI65" s="54">
        <f t="shared" si="9"/>
        <v>0</v>
      </c>
    </row>
    <row r="66" spans="1:61" s="53" customFormat="1" ht="12.95" customHeight="1">
      <c r="A66" s="179"/>
      <c r="B66" s="182"/>
      <c r="C66" s="184"/>
      <c r="D66" s="245"/>
      <c r="E66" s="246"/>
      <c r="F66" s="246"/>
      <c r="G66" s="246"/>
      <c r="H66" s="246"/>
      <c r="I66" s="175"/>
      <c r="J66" s="177"/>
      <c r="K66" s="92"/>
      <c r="L66" s="90"/>
      <c r="M66" s="91"/>
      <c r="N66" s="88"/>
      <c r="O66" s="89"/>
      <c r="P66" s="257"/>
      <c r="Q66" s="90"/>
      <c r="R66" s="90"/>
      <c r="S66" s="91"/>
      <c r="T66" s="88"/>
      <c r="U66" s="89"/>
      <c r="V66" s="257"/>
      <c r="W66" s="90"/>
      <c r="X66" s="90"/>
      <c r="Y66" s="91"/>
      <c r="Z66" s="88"/>
      <c r="AA66" s="89"/>
      <c r="AB66" s="257"/>
      <c r="AC66" s="90"/>
      <c r="AD66" s="90"/>
      <c r="AE66" s="91"/>
      <c r="AF66" s="88"/>
      <c r="AG66" s="89"/>
      <c r="AH66" s="169"/>
      <c r="AI66" s="56"/>
      <c r="AJ66" s="50"/>
      <c r="AK66" s="50"/>
      <c r="AL66" s="1"/>
      <c r="AM66" s="2"/>
      <c r="AN66" s="199"/>
      <c r="AO66" s="201"/>
      <c r="AP66" s="218">
        <f>IF(AP64-$AT$3/100&lt;0,0,AP64-$AT$3/100)</f>
        <v>0</v>
      </c>
      <c r="AQ66" s="220" t="str">
        <f>IF(AQ64="-","-",IF(AQ64-$AT$3/100&lt;0,0,IF(AQ64=1,1,AQ64-$AT$3/100)))</f>
        <v>-</v>
      </c>
      <c r="AR66" s="205" t="str">
        <f>IF(AR64="-","-",IF(AR64-$AT$3/100&lt;0,0,IF(AR64=1,1,AR64-$AT$3/100)))</f>
        <v>-</v>
      </c>
      <c r="AS66" s="205" t="str">
        <f>IF(AS64="-","-",IF(AS64-$AT$3/100&lt;0,0,IF(AS64=1,1,AS64-$AT$3/100)))</f>
        <v>-</v>
      </c>
      <c r="AT66" s="205" t="str">
        <f>IF(AT64="-","-",IF(AT64-$AT$3/100&lt;0,0,IF(AT64=1,1,AT64-$AT$3/100)))</f>
        <v>-</v>
      </c>
      <c r="AU66" s="192" t="str">
        <f>IF(AU64="-","-",IF(AU64-$AT$3/100&lt;0,0,IF(AU64=1,1,AU64-$AT$3/100)))</f>
        <v>-</v>
      </c>
      <c r="AV66" s="57"/>
      <c r="AW66" s="52"/>
      <c r="AY66" s="54">
        <f t="shared" si="0"/>
        <v>0</v>
      </c>
      <c r="AZ66" s="54">
        <f t="shared" si="1"/>
        <v>0</v>
      </c>
      <c r="BA66" s="54">
        <f t="shared" si="2"/>
        <v>0</v>
      </c>
      <c r="BB66" s="54">
        <f t="shared" si="3"/>
        <v>0</v>
      </c>
      <c r="BC66" s="54">
        <f t="shared" si="4"/>
        <v>0</v>
      </c>
      <c r="BE66" s="54">
        <f t="shared" si="5"/>
        <v>0</v>
      </c>
      <c r="BF66" s="54">
        <f t="shared" si="6"/>
        <v>0</v>
      </c>
      <c r="BG66" s="54">
        <f t="shared" si="7"/>
        <v>0</v>
      </c>
      <c r="BH66" s="54">
        <f t="shared" si="8"/>
        <v>0</v>
      </c>
      <c r="BI66" s="54">
        <f t="shared" si="9"/>
        <v>0</v>
      </c>
    </row>
    <row r="67" spans="1:61" s="53" customFormat="1" ht="12.95" customHeight="1">
      <c r="A67" s="179"/>
      <c r="B67" s="182"/>
      <c r="C67" s="184"/>
      <c r="D67" s="188"/>
      <c r="E67" s="190"/>
      <c r="F67" s="190"/>
      <c r="G67" s="190"/>
      <c r="H67" s="190"/>
      <c r="I67" s="190"/>
      <c r="J67" s="209">
        <f>SUM(D67:I69)</f>
        <v>0</v>
      </c>
      <c r="K67" s="92"/>
      <c r="L67" s="90"/>
      <c r="M67" s="91"/>
      <c r="N67" s="88"/>
      <c r="O67" s="89"/>
      <c r="P67" s="206">
        <f>ROUNDDOWN(+BE64+BE65+BE66+BE67+BE68+BE69,2)</f>
        <v>0</v>
      </c>
      <c r="Q67" s="90"/>
      <c r="R67" s="90"/>
      <c r="S67" s="91"/>
      <c r="T67" s="88"/>
      <c r="U67" s="89"/>
      <c r="V67" s="206">
        <f>ROUNDDOWN(+BF64+BF65+BF66+BF67+BF68+BF69,2)</f>
        <v>0</v>
      </c>
      <c r="W67" s="90"/>
      <c r="X67" s="90"/>
      <c r="Y67" s="91"/>
      <c r="Z67" s="88"/>
      <c r="AA67" s="89"/>
      <c r="AB67" s="206">
        <f>ROUNDDOWN(+BG64+BG65+BG66+BG67+BG68+BG69,2)</f>
        <v>0</v>
      </c>
      <c r="AC67" s="90"/>
      <c r="AD67" s="90"/>
      <c r="AE67" s="91"/>
      <c r="AF67" s="88"/>
      <c r="AG67" s="89"/>
      <c r="AH67" s="206">
        <f>ROUNDDOWN(+BH64+BH65+BH66+BH67+BH68+BH69,2)</f>
        <v>0</v>
      </c>
      <c r="AI67" s="56"/>
      <c r="AJ67" s="50"/>
      <c r="AK67" s="50"/>
      <c r="AL67" s="1"/>
      <c r="AM67" s="2"/>
      <c r="AN67" s="207">
        <f>ROUNDDOWN(+BI64+BI65+BI66+BI67+BI68+BI69,2)</f>
        <v>0</v>
      </c>
      <c r="AO67" s="225">
        <f>+AN67+AH67+AB67+V67+P67</f>
        <v>0</v>
      </c>
      <c r="AP67" s="219"/>
      <c r="AQ67" s="195"/>
      <c r="AR67" s="197"/>
      <c r="AS67" s="197"/>
      <c r="AT67" s="197"/>
      <c r="AU67" s="193"/>
      <c r="AV67" s="51"/>
      <c r="AW67" s="52"/>
      <c r="AY67" s="54">
        <f t="shared" si="0"/>
        <v>0</v>
      </c>
      <c r="AZ67" s="54">
        <f t="shared" si="1"/>
        <v>0</v>
      </c>
      <c r="BA67" s="54">
        <f t="shared" si="2"/>
        <v>0</v>
      </c>
      <c r="BB67" s="54">
        <f t="shared" si="3"/>
        <v>0</v>
      </c>
      <c r="BC67" s="54">
        <f t="shared" si="4"/>
        <v>0</v>
      </c>
      <c r="BE67" s="54">
        <f t="shared" si="5"/>
        <v>0</v>
      </c>
      <c r="BF67" s="54">
        <f t="shared" si="6"/>
        <v>0</v>
      </c>
      <c r="BG67" s="54">
        <f t="shared" si="7"/>
        <v>0</v>
      </c>
      <c r="BH67" s="54">
        <f t="shared" si="8"/>
        <v>0</v>
      </c>
      <c r="BI67" s="54">
        <f t="shared" si="9"/>
        <v>0</v>
      </c>
    </row>
    <row r="68" spans="1:61" s="53" customFormat="1" ht="12.95" customHeight="1">
      <c r="A68" s="179"/>
      <c r="B68" s="182"/>
      <c r="C68" s="184"/>
      <c r="D68" s="189"/>
      <c r="E68" s="191"/>
      <c r="F68" s="191"/>
      <c r="G68" s="191"/>
      <c r="H68" s="191"/>
      <c r="I68" s="191"/>
      <c r="J68" s="177"/>
      <c r="K68" s="92"/>
      <c r="L68" s="90"/>
      <c r="M68" s="91"/>
      <c r="N68" s="88"/>
      <c r="O68" s="89"/>
      <c r="P68" s="169"/>
      <c r="Q68" s="90"/>
      <c r="R68" s="90"/>
      <c r="S68" s="91"/>
      <c r="T68" s="88"/>
      <c r="U68" s="89"/>
      <c r="V68" s="169"/>
      <c r="W68" s="90"/>
      <c r="X68" s="90"/>
      <c r="Y68" s="91"/>
      <c r="Z68" s="88"/>
      <c r="AA68" s="89"/>
      <c r="AB68" s="169"/>
      <c r="AC68" s="90"/>
      <c r="AD68" s="90"/>
      <c r="AE68" s="91"/>
      <c r="AF68" s="88"/>
      <c r="AG68" s="89"/>
      <c r="AH68" s="169"/>
      <c r="AI68" s="58"/>
      <c r="AJ68" s="50"/>
      <c r="AK68" s="50"/>
      <c r="AL68" s="1"/>
      <c r="AM68" s="2"/>
      <c r="AN68" s="208"/>
      <c r="AO68" s="226"/>
      <c r="AP68" s="214">
        <f>IF(J67=0,0,ROUNDDOWN(+AO67/+J67,2))</f>
        <v>0</v>
      </c>
      <c r="AQ68" s="216" t="str">
        <f>IF(P67=0,"-",ROUNDDOWN(+P67/+AO67,2))</f>
        <v>-</v>
      </c>
      <c r="AR68" s="210" t="str">
        <f>IF(V67=0,"-",ROUNDDOWN(+V67/+AO67,2))</f>
        <v>-</v>
      </c>
      <c r="AS68" s="210" t="str">
        <f>IF(AB67=0,"-",ROUNDDOWN(+AB67/+AO67,2))</f>
        <v>-</v>
      </c>
      <c r="AT68" s="210" t="str">
        <f>IF(AH67=0,"-",ROUNDDOWN(+AH67/+AO67,2))</f>
        <v>-</v>
      </c>
      <c r="AU68" s="212" t="str">
        <f>IF(AN67=0,"-",ROUNDDOWN(+AN67/+AO67,2))</f>
        <v>-</v>
      </c>
      <c r="AV68" s="57"/>
      <c r="AW68" s="52"/>
      <c r="AY68" s="54">
        <f t="shared" si="0"/>
        <v>0</v>
      </c>
      <c r="AZ68" s="54">
        <f t="shared" si="1"/>
        <v>0</v>
      </c>
      <c r="BA68" s="54">
        <f t="shared" si="2"/>
        <v>0</v>
      </c>
      <c r="BB68" s="54">
        <f t="shared" si="3"/>
        <v>0</v>
      </c>
      <c r="BC68" s="54">
        <f t="shared" si="4"/>
        <v>0</v>
      </c>
      <c r="BE68" s="54">
        <f t="shared" si="5"/>
        <v>0</v>
      </c>
      <c r="BF68" s="54">
        <f t="shared" si="6"/>
        <v>0</v>
      </c>
      <c r="BG68" s="54">
        <f t="shared" si="7"/>
        <v>0</v>
      </c>
      <c r="BH68" s="54">
        <f t="shared" si="8"/>
        <v>0</v>
      </c>
      <c r="BI68" s="54">
        <f t="shared" si="9"/>
        <v>0</v>
      </c>
    </row>
    <row r="69" spans="1:61" s="53" customFormat="1" ht="12.95" customHeight="1" thickBot="1">
      <c r="A69" s="242"/>
      <c r="B69" s="243"/>
      <c r="C69" s="244"/>
      <c r="D69" s="255"/>
      <c r="E69" s="256"/>
      <c r="F69" s="256"/>
      <c r="G69" s="256"/>
      <c r="H69" s="256"/>
      <c r="I69" s="256"/>
      <c r="J69" s="249"/>
      <c r="K69" s="109"/>
      <c r="L69" s="110"/>
      <c r="M69" s="111"/>
      <c r="N69" s="112"/>
      <c r="O69" s="113"/>
      <c r="P69" s="247"/>
      <c r="Q69" s="110"/>
      <c r="R69" s="110"/>
      <c r="S69" s="111"/>
      <c r="T69" s="112"/>
      <c r="U69" s="113"/>
      <c r="V69" s="247"/>
      <c r="W69" s="110"/>
      <c r="X69" s="110"/>
      <c r="Y69" s="111"/>
      <c r="Z69" s="112"/>
      <c r="AA69" s="113"/>
      <c r="AB69" s="247"/>
      <c r="AC69" s="110"/>
      <c r="AD69" s="110"/>
      <c r="AE69" s="111"/>
      <c r="AF69" s="112"/>
      <c r="AG69" s="113"/>
      <c r="AH69" s="247"/>
      <c r="AI69" s="73"/>
      <c r="AJ69" s="72"/>
      <c r="AK69" s="72"/>
      <c r="AL69" s="7"/>
      <c r="AM69" s="8"/>
      <c r="AN69" s="248"/>
      <c r="AO69" s="254"/>
      <c r="AP69" s="215"/>
      <c r="AQ69" s="253"/>
      <c r="AR69" s="250"/>
      <c r="AS69" s="250"/>
      <c r="AT69" s="250"/>
      <c r="AU69" s="251"/>
      <c r="AV69" s="57"/>
      <c r="AW69" s="52"/>
      <c r="AY69" s="54">
        <f t="shared" si="0"/>
        <v>0</v>
      </c>
      <c r="AZ69" s="54">
        <f t="shared" si="1"/>
        <v>0</v>
      </c>
      <c r="BA69" s="54">
        <f t="shared" si="2"/>
        <v>0</v>
      </c>
      <c r="BB69" s="54">
        <f t="shared" si="3"/>
        <v>0</v>
      </c>
      <c r="BC69" s="54">
        <f t="shared" si="4"/>
        <v>0</v>
      </c>
      <c r="BE69" s="54">
        <f t="shared" si="5"/>
        <v>0</v>
      </c>
      <c r="BF69" s="54">
        <f t="shared" si="6"/>
        <v>0</v>
      </c>
      <c r="BG69" s="54">
        <f t="shared" si="7"/>
        <v>0</v>
      </c>
      <c r="BH69" s="54">
        <f t="shared" si="8"/>
        <v>0</v>
      </c>
      <c r="BI69" s="54">
        <f t="shared" si="9"/>
        <v>0</v>
      </c>
    </row>
    <row r="70" spans="1:61" s="53" customFormat="1" ht="12.95" customHeight="1" thickTop="1">
      <c r="A70" s="178">
        <f>A64+1</f>
        <v>11</v>
      </c>
      <c r="B70" s="182"/>
      <c r="C70" s="183"/>
      <c r="D70" s="258"/>
      <c r="E70" s="259"/>
      <c r="F70" s="259"/>
      <c r="G70" s="259"/>
      <c r="H70" s="259"/>
      <c r="I70" s="259"/>
      <c r="J70" s="228">
        <f>SUM(D70:I72)</f>
        <v>0</v>
      </c>
      <c r="K70" s="85"/>
      <c r="L70" s="86"/>
      <c r="M70" s="87"/>
      <c r="N70" s="100"/>
      <c r="O70" s="101"/>
      <c r="P70" s="229">
        <f>ROUNDDOWN(+AY70+AY71+AY72+AY73+AY74+AY75,2)</f>
        <v>0</v>
      </c>
      <c r="Q70" s="86"/>
      <c r="R70" s="86"/>
      <c r="S70" s="87"/>
      <c r="T70" s="100"/>
      <c r="U70" s="101"/>
      <c r="V70" s="229">
        <f>ROUNDDOWN(+AZ70+AZ71+AZ72+AZ73+AZ74+AZ75,2)</f>
        <v>0</v>
      </c>
      <c r="W70" s="86"/>
      <c r="X70" s="86"/>
      <c r="Y70" s="87"/>
      <c r="Z70" s="88"/>
      <c r="AA70" s="89"/>
      <c r="AB70" s="168">
        <f>ROUNDDOWN(+BA70+BA71+BA72+BA73+BA74+BA75,2)</f>
        <v>0</v>
      </c>
      <c r="AC70" s="90"/>
      <c r="AD70" s="90"/>
      <c r="AE70" s="91"/>
      <c r="AF70" s="88"/>
      <c r="AG70" s="89"/>
      <c r="AH70" s="168">
        <f>ROUNDDOWN(+BB70+BB71+BB72+BB73+BB74+BB75,2)</f>
        <v>0</v>
      </c>
      <c r="AI70" s="49"/>
      <c r="AJ70" s="49"/>
      <c r="AK70" s="50"/>
      <c r="AL70" s="1"/>
      <c r="AM70" s="2"/>
      <c r="AN70" s="198">
        <f>ROUNDDOWN(+BC70+BC71+BC72+BC73+BC74+BC75,2)</f>
        <v>0</v>
      </c>
      <c r="AO70" s="200">
        <f>+AN70+AH70+AB70+V70+P70</f>
        <v>0</v>
      </c>
      <c r="AP70" s="202">
        <f>IF(J70=0,0,ROUNDDOWN(+AO70/+J70,2))</f>
        <v>0</v>
      </c>
      <c r="AQ70" s="194" t="str">
        <f>IF(P70=0,"-",ROUNDDOWN(+P70/+AO70,2))</f>
        <v>-</v>
      </c>
      <c r="AR70" s="196" t="str">
        <f>IF(V70=0,"-",ROUNDDOWN(+V70/+AO70,2))</f>
        <v>-</v>
      </c>
      <c r="AS70" s="196" t="str">
        <f>IF(AB70=0,"-",ROUNDDOWN(+AB70/+AO70,2))</f>
        <v>-</v>
      </c>
      <c r="AT70" s="196" t="str">
        <f>IF(AH70=0,"-",ROUNDDOWN(+AH70/+AO70,2))</f>
        <v>-</v>
      </c>
      <c r="AU70" s="204" t="str">
        <f>IF(AN70=0,"-",ROUNDDOWN(+AN70/+AO70,2))</f>
        <v>-</v>
      </c>
      <c r="AV70" s="51"/>
      <c r="AW70" s="52"/>
      <c r="AY70" s="54">
        <f t="shared" si="0"/>
        <v>0</v>
      </c>
      <c r="AZ70" s="54">
        <f t="shared" si="1"/>
        <v>0</v>
      </c>
      <c r="BA70" s="54">
        <f t="shared" si="2"/>
        <v>0</v>
      </c>
      <c r="BB70" s="54">
        <f t="shared" si="3"/>
        <v>0</v>
      </c>
      <c r="BC70" s="54">
        <f t="shared" si="4"/>
        <v>0</v>
      </c>
      <c r="BE70" s="54">
        <f t="shared" si="5"/>
        <v>0</v>
      </c>
      <c r="BF70" s="54">
        <f t="shared" si="6"/>
        <v>0</v>
      </c>
      <c r="BG70" s="54">
        <f t="shared" si="7"/>
        <v>0</v>
      </c>
      <c r="BH70" s="54">
        <f t="shared" si="8"/>
        <v>0</v>
      </c>
      <c r="BI70" s="54">
        <f t="shared" si="9"/>
        <v>0</v>
      </c>
    </row>
    <row r="71" spans="1:61" s="53" customFormat="1" ht="12.95" customHeight="1">
      <c r="A71" s="179"/>
      <c r="B71" s="182"/>
      <c r="C71" s="184"/>
      <c r="D71" s="187"/>
      <c r="E71" s="175"/>
      <c r="F71" s="175"/>
      <c r="G71" s="175"/>
      <c r="H71" s="175"/>
      <c r="I71" s="175"/>
      <c r="J71" s="177"/>
      <c r="K71" s="92"/>
      <c r="L71" s="91"/>
      <c r="M71" s="91"/>
      <c r="N71" s="89"/>
      <c r="O71" s="89"/>
      <c r="P71" s="169"/>
      <c r="Q71" s="90"/>
      <c r="R71" s="90"/>
      <c r="S71" s="91"/>
      <c r="T71" s="89"/>
      <c r="U71" s="89"/>
      <c r="V71" s="169"/>
      <c r="W71" s="93"/>
      <c r="X71" s="93"/>
      <c r="Y71" s="94"/>
      <c r="Z71" s="89"/>
      <c r="AA71" s="89"/>
      <c r="AB71" s="169"/>
      <c r="AC71" s="93"/>
      <c r="AD71" s="93"/>
      <c r="AE71" s="94"/>
      <c r="AF71" s="89"/>
      <c r="AG71" s="89"/>
      <c r="AH71" s="169"/>
      <c r="AI71" s="56"/>
      <c r="AJ71" s="56"/>
      <c r="AK71" s="56"/>
      <c r="AL71" s="2"/>
      <c r="AM71" s="2"/>
      <c r="AN71" s="199"/>
      <c r="AO71" s="201"/>
      <c r="AP71" s="203"/>
      <c r="AQ71" s="195"/>
      <c r="AR71" s="197"/>
      <c r="AS71" s="197"/>
      <c r="AT71" s="197"/>
      <c r="AU71" s="193"/>
      <c r="AV71" s="57"/>
      <c r="AW71" s="52"/>
      <c r="AY71" s="54">
        <f t="shared" si="0"/>
        <v>0</v>
      </c>
      <c r="AZ71" s="54">
        <f t="shared" si="1"/>
        <v>0</v>
      </c>
      <c r="BA71" s="54">
        <f t="shared" si="2"/>
        <v>0</v>
      </c>
      <c r="BB71" s="54">
        <f t="shared" si="3"/>
        <v>0</v>
      </c>
      <c r="BC71" s="54">
        <f t="shared" si="4"/>
        <v>0</v>
      </c>
      <c r="BE71" s="54">
        <f t="shared" si="5"/>
        <v>0</v>
      </c>
      <c r="BF71" s="54">
        <f t="shared" si="6"/>
        <v>0</v>
      </c>
      <c r="BG71" s="54">
        <f t="shared" si="7"/>
        <v>0</v>
      </c>
      <c r="BH71" s="54">
        <f t="shared" si="8"/>
        <v>0</v>
      </c>
      <c r="BI71" s="54">
        <f t="shared" si="9"/>
        <v>0</v>
      </c>
    </row>
    <row r="72" spans="1:61" s="53" customFormat="1" ht="12.95" customHeight="1">
      <c r="A72" s="179"/>
      <c r="B72" s="182"/>
      <c r="C72" s="184"/>
      <c r="D72" s="187"/>
      <c r="E72" s="175"/>
      <c r="F72" s="175"/>
      <c r="G72" s="175"/>
      <c r="H72" s="175"/>
      <c r="I72" s="175"/>
      <c r="J72" s="177"/>
      <c r="K72" s="92"/>
      <c r="L72" s="90"/>
      <c r="M72" s="91"/>
      <c r="N72" s="88"/>
      <c r="O72" s="89"/>
      <c r="P72" s="169"/>
      <c r="Q72" s="90"/>
      <c r="R72" s="90"/>
      <c r="S72" s="91"/>
      <c r="T72" s="88"/>
      <c r="U72" s="89"/>
      <c r="V72" s="169"/>
      <c r="W72" s="90"/>
      <c r="X72" s="90"/>
      <c r="Y72" s="91"/>
      <c r="Z72" s="88"/>
      <c r="AA72" s="89"/>
      <c r="AB72" s="169"/>
      <c r="AC72" s="90"/>
      <c r="AD72" s="90"/>
      <c r="AE72" s="91"/>
      <c r="AF72" s="88"/>
      <c r="AG72" s="89"/>
      <c r="AH72" s="169"/>
      <c r="AI72" s="56"/>
      <c r="AJ72" s="50"/>
      <c r="AK72" s="50"/>
      <c r="AL72" s="1"/>
      <c r="AM72" s="2"/>
      <c r="AN72" s="199"/>
      <c r="AO72" s="201"/>
      <c r="AP72" s="218">
        <f>IF(AP70-$AT$3/100&lt;0,0,AP70-$AT$3/100)</f>
        <v>0</v>
      </c>
      <c r="AQ72" s="220" t="str">
        <f>IF(AQ70="-","-",IF(AQ70-$AT$3/100&lt;0,0,IF(AQ70=1,1,AQ70-$AT$3/100)))</f>
        <v>-</v>
      </c>
      <c r="AR72" s="205" t="str">
        <f>IF(AR70="-","-",IF(AR70-$AT$3/100&lt;0,0,IF(AR70=1,1,AR70-$AT$3/100)))</f>
        <v>-</v>
      </c>
      <c r="AS72" s="205" t="str">
        <f>IF(AS70="-","-",IF(AS70-$AT$3/100&lt;0,0,IF(AS70=1,1,AS70-$AT$3/100)))</f>
        <v>-</v>
      </c>
      <c r="AT72" s="205" t="str">
        <f>IF(AT70="-","-",IF(AT70-$AT$3/100&lt;0,0,IF(AT70=1,1,AT70-$AT$3/100)))</f>
        <v>-</v>
      </c>
      <c r="AU72" s="192" t="str">
        <f>IF(AU70="-","-",IF(AU70-$AT$3/100&lt;0,0,IF(AU70=1,1,AU70-$AT$3/100)))</f>
        <v>-</v>
      </c>
      <c r="AV72" s="57"/>
      <c r="AW72" s="52"/>
      <c r="AY72" s="54">
        <f t="shared" si="0"/>
        <v>0</v>
      </c>
      <c r="AZ72" s="54">
        <f t="shared" si="1"/>
        <v>0</v>
      </c>
      <c r="BA72" s="54">
        <f t="shared" si="2"/>
        <v>0</v>
      </c>
      <c r="BB72" s="54">
        <f t="shared" si="3"/>
        <v>0</v>
      </c>
      <c r="BC72" s="54">
        <f t="shared" si="4"/>
        <v>0</v>
      </c>
      <c r="BE72" s="54">
        <f t="shared" si="5"/>
        <v>0</v>
      </c>
      <c r="BF72" s="54">
        <f t="shared" si="6"/>
        <v>0</v>
      </c>
      <c r="BG72" s="54">
        <f t="shared" si="7"/>
        <v>0</v>
      </c>
      <c r="BH72" s="54">
        <f t="shared" si="8"/>
        <v>0</v>
      </c>
      <c r="BI72" s="54">
        <f t="shared" si="9"/>
        <v>0</v>
      </c>
    </row>
    <row r="73" spans="1:61" s="53" customFormat="1" ht="12.95" customHeight="1">
      <c r="A73" s="179"/>
      <c r="B73" s="182"/>
      <c r="C73" s="184"/>
      <c r="D73" s="188"/>
      <c r="E73" s="190"/>
      <c r="F73" s="190"/>
      <c r="G73" s="190"/>
      <c r="H73" s="190"/>
      <c r="I73" s="190"/>
      <c r="J73" s="209">
        <f>SUM(D73:I75)</f>
        <v>0</v>
      </c>
      <c r="K73" s="92"/>
      <c r="L73" s="90"/>
      <c r="M73" s="91"/>
      <c r="N73" s="88"/>
      <c r="O73" s="89"/>
      <c r="P73" s="206">
        <f>ROUNDDOWN(+BE70+BE71+BE72+BE73+BE74+BE75,2)</f>
        <v>0</v>
      </c>
      <c r="Q73" s="90"/>
      <c r="R73" s="90"/>
      <c r="S73" s="91"/>
      <c r="T73" s="88"/>
      <c r="U73" s="89"/>
      <c r="V73" s="206">
        <f>ROUNDDOWN(+BF70+BF71+BF72+BF73+BF74+BF75,2)</f>
        <v>0</v>
      </c>
      <c r="W73" s="90"/>
      <c r="X73" s="90"/>
      <c r="Y73" s="91"/>
      <c r="Z73" s="88"/>
      <c r="AA73" s="89"/>
      <c r="AB73" s="206">
        <f>ROUNDDOWN(+BG70+BG71+BG72+BG73+BG74+BG75,2)</f>
        <v>0</v>
      </c>
      <c r="AC73" s="90"/>
      <c r="AD73" s="90"/>
      <c r="AE73" s="91"/>
      <c r="AF73" s="88"/>
      <c r="AG73" s="89"/>
      <c r="AH73" s="206">
        <f>ROUNDDOWN(+BH70+BH71+BH72+BH73+BH74+BH75,2)</f>
        <v>0</v>
      </c>
      <c r="AI73" s="56"/>
      <c r="AJ73" s="50"/>
      <c r="AK73" s="50"/>
      <c r="AL73" s="1"/>
      <c r="AM73" s="2"/>
      <c r="AN73" s="207">
        <f>ROUNDDOWN(+BI70+BI71+BI72+BI73+BI74+BI75,2)</f>
        <v>0</v>
      </c>
      <c r="AO73" s="225">
        <f>+AN73+AH73+AB73+V73+P73</f>
        <v>0</v>
      </c>
      <c r="AP73" s="219"/>
      <c r="AQ73" s="195"/>
      <c r="AR73" s="197"/>
      <c r="AS73" s="197"/>
      <c r="AT73" s="197"/>
      <c r="AU73" s="193"/>
      <c r="AV73" s="51"/>
      <c r="AW73" s="52"/>
      <c r="AY73" s="54">
        <f t="shared" si="0"/>
        <v>0</v>
      </c>
      <c r="AZ73" s="54">
        <f t="shared" si="1"/>
        <v>0</v>
      </c>
      <c r="BA73" s="54">
        <f t="shared" si="2"/>
        <v>0</v>
      </c>
      <c r="BB73" s="54">
        <f t="shared" si="3"/>
        <v>0</v>
      </c>
      <c r="BC73" s="54">
        <f t="shared" si="4"/>
        <v>0</v>
      </c>
      <c r="BE73" s="54">
        <f t="shared" si="5"/>
        <v>0</v>
      </c>
      <c r="BF73" s="54">
        <f t="shared" si="6"/>
        <v>0</v>
      </c>
      <c r="BG73" s="54">
        <f t="shared" si="7"/>
        <v>0</v>
      </c>
      <c r="BH73" s="54">
        <f t="shared" si="8"/>
        <v>0</v>
      </c>
      <c r="BI73" s="54">
        <f t="shared" si="9"/>
        <v>0</v>
      </c>
    </row>
    <row r="74" spans="1:61" s="53" customFormat="1" ht="12.95" customHeight="1">
      <c r="A74" s="179"/>
      <c r="B74" s="182"/>
      <c r="C74" s="184"/>
      <c r="D74" s="189"/>
      <c r="E74" s="191"/>
      <c r="F74" s="191"/>
      <c r="G74" s="191"/>
      <c r="H74" s="191"/>
      <c r="I74" s="191"/>
      <c r="J74" s="177"/>
      <c r="K74" s="92"/>
      <c r="L74" s="90"/>
      <c r="M74" s="91"/>
      <c r="N74" s="88"/>
      <c r="O74" s="89"/>
      <c r="P74" s="169"/>
      <c r="Q74" s="90"/>
      <c r="R74" s="90"/>
      <c r="S74" s="91"/>
      <c r="T74" s="88"/>
      <c r="U74" s="89"/>
      <c r="V74" s="169"/>
      <c r="W74" s="90"/>
      <c r="X74" s="90"/>
      <c r="Y74" s="91"/>
      <c r="Z74" s="88"/>
      <c r="AA74" s="89"/>
      <c r="AB74" s="169"/>
      <c r="AC74" s="90"/>
      <c r="AD74" s="90"/>
      <c r="AE74" s="91"/>
      <c r="AF74" s="88"/>
      <c r="AG74" s="89"/>
      <c r="AH74" s="169"/>
      <c r="AI74" s="58"/>
      <c r="AJ74" s="50"/>
      <c r="AK74" s="50"/>
      <c r="AL74" s="1"/>
      <c r="AM74" s="2"/>
      <c r="AN74" s="208"/>
      <c r="AO74" s="226"/>
      <c r="AP74" s="214">
        <f>IF(J73=0,0,ROUNDDOWN(+AO73/+J73,2))</f>
        <v>0</v>
      </c>
      <c r="AQ74" s="216" t="str">
        <f>IF(P73=0,"-",ROUNDDOWN(+P73/+AO73,2))</f>
        <v>-</v>
      </c>
      <c r="AR74" s="210" t="str">
        <f>IF(V73=0,"-",ROUNDDOWN(+V73/+AO73,2))</f>
        <v>-</v>
      </c>
      <c r="AS74" s="210" t="str">
        <f>IF(AB73=0,"-",ROUNDDOWN(+AB73/+AO73,2))</f>
        <v>-</v>
      </c>
      <c r="AT74" s="210" t="str">
        <f>IF(AH73=0,"-",ROUNDDOWN(+AH73/+AO73,2))</f>
        <v>-</v>
      </c>
      <c r="AU74" s="212" t="str">
        <f>IF(AN73=0,"-",ROUNDDOWN(+AN73/+AO73,2))</f>
        <v>-</v>
      </c>
      <c r="AV74" s="57"/>
      <c r="AW74" s="52"/>
      <c r="AY74" s="54">
        <f t="shared" ref="AY74:AY137" si="10">ROUNDDOWN(+L74*M74,3)</f>
        <v>0</v>
      </c>
      <c r="AZ74" s="54">
        <f t="shared" ref="AZ74:AZ137" si="11">ROUNDDOWN(+R74*+S74,3)</f>
        <v>0</v>
      </c>
      <c r="BA74" s="54">
        <f t="shared" ref="BA74:BA137" si="12">ROUNDDOWN(+X74*+Y74,3)</f>
        <v>0</v>
      </c>
      <c r="BB74" s="54">
        <f t="shared" ref="BB74:BB137" si="13">ROUNDDOWN(+AD74*+AE74,3)</f>
        <v>0</v>
      </c>
      <c r="BC74" s="54">
        <f t="shared" ref="BC74:BC137" si="14">ROUNDDOWN(+AJ74*+AK74,3)</f>
        <v>0</v>
      </c>
      <c r="BE74" s="54">
        <f t="shared" ref="BE74:BE137" si="15">ROUNDDOWN(+N74*O74,3)</f>
        <v>0</v>
      </c>
      <c r="BF74" s="54">
        <f t="shared" ref="BF74:BF137" si="16">ROUNDDOWN(+T74*+U74,3)</f>
        <v>0</v>
      </c>
      <c r="BG74" s="54">
        <f t="shared" ref="BG74:BG137" si="17">ROUNDDOWN(+Z74*+AA74,3)</f>
        <v>0</v>
      </c>
      <c r="BH74" s="54">
        <f t="shared" ref="BH74:BH137" si="18">ROUNDDOWN(+AF74*+AG74,3)</f>
        <v>0</v>
      </c>
      <c r="BI74" s="54">
        <f t="shared" ref="BI74:BI137" si="19">ROUNDDOWN(+AL74*+AM74,3)</f>
        <v>0</v>
      </c>
    </row>
    <row r="75" spans="1:61" s="53" customFormat="1" ht="12.95" customHeight="1" thickBot="1">
      <c r="A75" s="180"/>
      <c r="B75" s="182"/>
      <c r="C75" s="185"/>
      <c r="D75" s="189"/>
      <c r="E75" s="191"/>
      <c r="F75" s="191"/>
      <c r="G75" s="191"/>
      <c r="H75" s="191"/>
      <c r="I75" s="191"/>
      <c r="J75" s="177"/>
      <c r="K75" s="96"/>
      <c r="L75" s="97"/>
      <c r="M75" s="98"/>
      <c r="N75" s="99"/>
      <c r="O75" s="95"/>
      <c r="P75" s="169"/>
      <c r="Q75" s="97"/>
      <c r="R75" s="97"/>
      <c r="S75" s="98"/>
      <c r="T75" s="99"/>
      <c r="U75" s="95"/>
      <c r="V75" s="169"/>
      <c r="W75" s="97"/>
      <c r="X75" s="97"/>
      <c r="Y75" s="98"/>
      <c r="Z75" s="99"/>
      <c r="AA75" s="95"/>
      <c r="AB75" s="169"/>
      <c r="AC75" s="97"/>
      <c r="AD75" s="97"/>
      <c r="AE75" s="98"/>
      <c r="AF75" s="99"/>
      <c r="AG75" s="95"/>
      <c r="AH75" s="169"/>
      <c r="AI75" s="62"/>
      <c r="AJ75" s="61"/>
      <c r="AK75" s="61"/>
      <c r="AL75" s="9"/>
      <c r="AM75" s="10"/>
      <c r="AN75" s="208"/>
      <c r="AO75" s="226"/>
      <c r="AP75" s="215"/>
      <c r="AQ75" s="217"/>
      <c r="AR75" s="211"/>
      <c r="AS75" s="211"/>
      <c r="AT75" s="211"/>
      <c r="AU75" s="213"/>
      <c r="AV75" s="57"/>
      <c r="AW75" s="52"/>
      <c r="AY75" s="54">
        <f t="shared" si="10"/>
        <v>0</v>
      </c>
      <c r="AZ75" s="54">
        <f t="shared" si="11"/>
        <v>0</v>
      </c>
      <c r="BA75" s="54">
        <f t="shared" si="12"/>
        <v>0</v>
      </c>
      <c r="BB75" s="54">
        <f t="shared" si="13"/>
        <v>0</v>
      </c>
      <c r="BC75" s="54">
        <f t="shared" si="14"/>
        <v>0</v>
      </c>
      <c r="BE75" s="54">
        <f t="shared" si="15"/>
        <v>0</v>
      </c>
      <c r="BF75" s="54">
        <f t="shared" si="16"/>
        <v>0</v>
      </c>
      <c r="BG75" s="54">
        <f t="shared" si="17"/>
        <v>0</v>
      </c>
      <c r="BH75" s="54">
        <f t="shared" si="18"/>
        <v>0</v>
      </c>
      <c r="BI75" s="54">
        <f t="shared" si="19"/>
        <v>0</v>
      </c>
    </row>
    <row r="76" spans="1:61" s="53" customFormat="1" ht="12.95" customHeight="1" thickTop="1">
      <c r="A76" s="221">
        <f>A70+1</f>
        <v>12</v>
      </c>
      <c r="B76" s="182"/>
      <c r="C76" s="222"/>
      <c r="D76" s="223"/>
      <c r="E76" s="224"/>
      <c r="F76" s="224"/>
      <c r="G76" s="224"/>
      <c r="H76" s="224"/>
      <c r="I76" s="224"/>
      <c r="J76" s="228">
        <f>SUM(D76:I78)</f>
        <v>0</v>
      </c>
      <c r="K76" s="85"/>
      <c r="L76" s="86"/>
      <c r="M76" s="87"/>
      <c r="N76" s="100"/>
      <c r="O76" s="101"/>
      <c r="P76" s="229">
        <f>ROUNDDOWN(+AY76+AY77+AY78+AY79+AY80+AY81,2)</f>
        <v>0</v>
      </c>
      <c r="Q76" s="86"/>
      <c r="R76" s="86"/>
      <c r="S76" s="87"/>
      <c r="T76" s="100"/>
      <c r="U76" s="101"/>
      <c r="V76" s="229">
        <f>ROUNDDOWN(+AZ76+AZ77+AZ78+AZ79+AZ80+AZ81,2)</f>
        <v>0</v>
      </c>
      <c r="W76" s="86"/>
      <c r="X76" s="86"/>
      <c r="Y76" s="87"/>
      <c r="Z76" s="100"/>
      <c r="AA76" s="101"/>
      <c r="AB76" s="229">
        <f>ROUNDDOWN(+BA76+BA77+BA78+BA79+BA80+BA81,2)</f>
        <v>0</v>
      </c>
      <c r="AC76" s="86"/>
      <c r="AD76" s="86"/>
      <c r="AE76" s="87"/>
      <c r="AF76" s="100"/>
      <c r="AG76" s="101"/>
      <c r="AH76" s="229">
        <f>ROUNDDOWN(+BB76+BB77+BB78+BB79+BB80+BB81,2)</f>
        <v>0</v>
      </c>
      <c r="AI76" s="64"/>
      <c r="AJ76" s="64"/>
      <c r="AK76" s="65"/>
      <c r="AL76" s="5"/>
      <c r="AM76" s="6"/>
      <c r="AN76" s="227">
        <f>ROUNDDOWN(+BC76+BC77+BC78+BC79+BC80+BC81,2)</f>
        <v>0</v>
      </c>
      <c r="AO76" s="234">
        <f>+AN76+AH76+AB76+V76+P76</f>
        <v>0</v>
      </c>
      <c r="AP76" s="202">
        <f>IF(J76=0,0,ROUNDDOWN(+AO76/+J76,2))</f>
        <v>0</v>
      </c>
      <c r="AQ76" s="232" t="str">
        <f>IF(P76=0,"-",ROUNDDOWN(+P76/+AO76,2))</f>
        <v>-</v>
      </c>
      <c r="AR76" s="233" t="str">
        <f>IF(V76=0,"-",ROUNDDOWN(+V76/+AO76,2))</f>
        <v>-</v>
      </c>
      <c r="AS76" s="233" t="str">
        <f>IF(AB76=0,"-",ROUNDDOWN(+AB76/+AO76,2))</f>
        <v>-</v>
      </c>
      <c r="AT76" s="233" t="str">
        <f>IF(AH76=0,"-",ROUNDDOWN(+AH76/+AO76,2))</f>
        <v>-</v>
      </c>
      <c r="AU76" s="230" t="str">
        <f>IF(AN76=0,"-",ROUNDDOWN(+AN76/+AO76,2))</f>
        <v>-</v>
      </c>
      <c r="AV76" s="51"/>
      <c r="AW76" s="52"/>
      <c r="AY76" s="54">
        <f t="shared" si="10"/>
        <v>0</v>
      </c>
      <c r="AZ76" s="54">
        <f t="shared" si="11"/>
        <v>0</v>
      </c>
      <c r="BA76" s="54">
        <f t="shared" si="12"/>
        <v>0</v>
      </c>
      <c r="BB76" s="54">
        <f t="shared" si="13"/>
        <v>0</v>
      </c>
      <c r="BC76" s="54">
        <f t="shared" si="14"/>
        <v>0</v>
      </c>
      <c r="BE76" s="54">
        <f t="shared" si="15"/>
        <v>0</v>
      </c>
      <c r="BF76" s="54">
        <f t="shared" si="16"/>
        <v>0</v>
      </c>
      <c r="BG76" s="54">
        <f t="shared" si="17"/>
        <v>0</v>
      </c>
      <c r="BH76" s="54">
        <f t="shared" si="18"/>
        <v>0</v>
      </c>
      <c r="BI76" s="54">
        <f t="shared" si="19"/>
        <v>0</v>
      </c>
    </row>
    <row r="77" spans="1:61" s="53" customFormat="1" ht="12.95" customHeight="1">
      <c r="A77" s="179"/>
      <c r="B77" s="182"/>
      <c r="C77" s="184"/>
      <c r="D77" s="187"/>
      <c r="E77" s="175"/>
      <c r="F77" s="175"/>
      <c r="G77" s="175"/>
      <c r="H77" s="175"/>
      <c r="I77" s="175"/>
      <c r="J77" s="177"/>
      <c r="K77" s="92"/>
      <c r="L77" s="91"/>
      <c r="M77" s="91"/>
      <c r="N77" s="89"/>
      <c r="O77" s="89"/>
      <c r="P77" s="169"/>
      <c r="Q77" s="90"/>
      <c r="R77" s="90"/>
      <c r="S77" s="91"/>
      <c r="T77" s="89"/>
      <c r="U77" s="89"/>
      <c r="V77" s="169"/>
      <c r="W77" s="93"/>
      <c r="X77" s="93"/>
      <c r="Y77" s="94"/>
      <c r="Z77" s="89"/>
      <c r="AA77" s="89"/>
      <c r="AB77" s="169"/>
      <c r="AC77" s="93"/>
      <c r="AD77" s="93"/>
      <c r="AE77" s="94"/>
      <c r="AF77" s="89"/>
      <c r="AG77" s="89"/>
      <c r="AH77" s="169"/>
      <c r="AI77" s="56"/>
      <c r="AJ77" s="56"/>
      <c r="AK77" s="56"/>
      <c r="AL77" s="2"/>
      <c r="AM77" s="2"/>
      <c r="AN77" s="199"/>
      <c r="AO77" s="201"/>
      <c r="AP77" s="203"/>
      <c r="AQ77" s="195"/>
      <c r="AR77" s="197"/>
      <c r="AS77" s="197"/>
      <c r="AT77" s="197"/>
      <c r="AU77" s="193"/>
      <c r="AV77" s="57"/>
      <c r="AW77" s="52"/>
      <c r="AY77" s="54">
        <f t="shared" si="10"/>
        <v>0</v>
      </c>
      <c r="AZ77" s="54">
        <f t="shared" si="11"/>
        <v>0</v>
      </c>
      <c r="BA77" s="54">
        <f t="shared" si="12"/>
        <v>0</v>
      </c>
      <c r="BB77" s="54">
        <f t="shared" si="13"/>
        <v>0</v>
      </c>
      <c r="BC77" s="54">
        <f t="shared" si="14"/>
        <v>0</v>
      </c>
      <c r="BE77" s="54">
        <f t="shared" si="15"/>
        <v>0</v>
      </c>
      <c r="BF77" s="54">
        <f t="shared" si="16"/>
        <v>0</v>
      </c>
      <c r="BG77" s="54">
        <f t="shared" si="17"/>
        <v>0</v>
      </c>
      <c r="BH77" s="54">
        <f t="shared" si="18"/>
        <v>0</v>
      </c>
      <c r="BI77" s="54">
        <f t="shared" si="19"/>
        <v>0</v>
      </c>
    </row>
    <row r="78" spans="1:61" s="53" customFormat="1" ht="12.95" customHeight="1">
      <c r="A78" s="179"/>
      <c r="B78" s="182"/>
      <c r="C78" s="184"/>
      <c r="D78" s="187"/>
      <c r="E78" s="175"/>
      <c r="F78" s="175"/>
      <c r="G78" s="175"/>
      <c r="H78" s="175"/>
      <c r="I78" s="175"/>
      <c r="J78" s="177"/>
      <c r="K78" s="92"/>
      <c r="L78" s="90"/>
      <c r="M78" s="91"/>
      <c r="N78" s="88"/>
      <c r="O78" s="89"/>
      <c r="P78" s="169"/>
      <c r="Q78" s="90"/>
      <c r="R78" s="90"/>
      <c r="S78" s="91"/>
      <c r="T78" s="88"/>
      <c r="U78" s="89"/>
      <c r="V78" s="169"/>
      <c r="W78" s="90"/>
      <c r="X78" s="90"/>
      <c r="Y78" s="91"/>
      <c r="Z78" s="88"/>
      <c r="AA78" s="89"/>
      <c r="AB78" s="169"/>
      <c r="AC78" s="90"/>
      <c r="AD78" s="90"/>
      <c r="AE78" s="91"/>
      <c r="AF78" s="88"/>
      <c r="AG78" s="89"/>
      <c r="AH78" s="169"/>
      <c r="AI78" s="56"/>
      <c r="AJ78" s="50"/>
      <c r="AK78" s="50"/>
      <c r="AL78" s="1"/>
      <c r="AM78" s="2"/>
      <c r="AN78" s="199"/>
      <c r="AO78" s="201"/>
      <c r="AP78" s="218">
        <f>IF(AP76-$AT$3/100&lt;0,0,AP76-$AT$3/100)</f>
        <v>0</v>
      </c>
      <c r="AQ78" s="220" t="str">
        <f>IF(AQ76="-","-",IF(AQ76-$AT$3/100&lt;0,0,IF(AQ76=1,1,AQ76-$AT$3/100)))</f>
        <v>-</v>
      </c>
      <c r="AR78" s="205" t="str">
        <f>IF(AR76="-","-",IF(AR76-$AT$3/100&lt;0,0,IF(AR76=1,1,AR76-$AT$3/100)))</f>
        <v>-</v>
      </c>
      <c r="AS78" s="205" t="str">
        <f>IF(AS76="-","-",IF(AS76-$AT$3/100&lt;0,0,IF(AS76=1,1,AS76-$AT$3/100)))</f>
        <v>-</v>
      </c>
      <c r="AT78" s="205" t="str">
        <f>IF(AT76="-","-",IF(AT76-$AT$3/100&lt;0,0,IF(AT76=1,1,AT76-$AT$3/100)))</f>
        <v>-</v>
      </c>
      <c r="AU78" s="192" t="str">
        <f>IF(AU76="-","-",IF(AU76-$AT$3/100&lt;0,0,IF(AU76=1,1,AU76-$AT$3/100)))</f>
        <v>-</v>
      </c>
      <c r="AV78" s="57"/>
      <c r="AW78" s="52"/>
      <c r="AY78" s="54">
        <f t="shared" si="10"/>
        <v>0</v>
      </c>
      <c r="AZ78" s="54">
        <f t="shared" si="11"/>
        <v>0</v>
      </c>
      <c r="BA78" s="54">
        <f t="shared" si="12"/>
        <v>0</v>
      </c>
      <c r="BB78" s="54">
        <f t="shared" si="13"/>
        <v>0</v>
      </c>
      <c r="BC78" s="54">
        <f t="shared" si="14"/>
        <v>0</v>
      </c>
      <c r="BE78" s="54">
        <f t="shared" si="15"/>
        <v>0</v>
      </c>
      <c r="BF78" s="54">
        <f t="shared" si="16"/>
        <v>0</v>
      </c>
      <c r="BG78" s="54">
        <f t="shared" si="17"/>
        <v>0</v>
      </c>
      <c r="BH78" s="54">
        <f t="shared" si="18"/>
        <v>0</v>
      </c>
      <c r="BI78" s="54">
        <f t="shared" si="19"/>
        <v>0</v>
      </c>
    </row>
    <row r="79" spans="1:61" s="53" customFormat="1" ht="12.95" customHeight="1">
      <c r="A79" s="179"/>
      <c r="B79" s="182"/>
      <c r="C79" s="184"/>
      <c r="D79" s="188"/>
      <c r="E79" s="190"/>
      <c r="F79" s="190"/>
      <c r="G79" s="190"/>
      <c r="H79" s="190"/>
      <c r="I79" s="190"/>
      <c r="J79" s="209">
        <f>SUM(D79:I81)</f>
        <v>0</v>
      </c>
      <c r="K79" s="92"/>
      <c r="L79" s="90"/>
      <c r="M79" s="91"/>
      <c r="N79" s="88"/>
      <c r="O79" s="89"/>
      <c r="P79" s="206">
        <f>ROUNDDOWN(+BE76+BE77+BE78+BE79+BE80+BE81,2)</f>
        <v>0</v>
      </c>
      <c r="Q79" s="90"/>
      <c r="R79" s="90"/>
      <c r="S79" s="91"/>
      <c r="T79" s="88"/>
      <c r="U79" s="89"/>
      <c r="V79" s="206">
        <f>ROUNDDOWN(+BF76+BF77+BF78+BF79+BF80+BF81,2)</f>
        <v>0</v>
      </c>
      <c r="W79" s="90"/>
      <c r="X79" s="90"/>
      <c r="Y79" s="91"/>
      <c r="Z79" s="88"/>
      <c r="AA79" s="89"/>
      <c r="AB79" s="206">
        <f>ROUNDDOWN(+BG76+BG77+BG78+BG79+BG80+BG81,2)</f>
        <v>0</v>
      </c>
      <c r="AC79" s="90"/>
      <c r="AD79" s="90"/>
      <c r="AE79" s="91"/>
      <c r="AF79" s="88"/>
      <c r="AG79" s="89"/>
      <c r="AH79" s="206">
        <f>ROUNDDOWN(+BH76+BH77+BH78+BH79+BH80+BH81,2)</f>
        <v>0</v>
      </c>
      <c r="AI79" s="56"/>
      <c r="AJ79" s="50"/>
      <c r="AK79" s="50"/>
      <c r="AL79" s="1"/>
      <c r="AM79" s="2"/>
      <c r="AN79" s="207">
        <f>ROUNDDOWN(+BI76+BI77+BI78+BI79+BI80+BI81,2)</f>
        <v>0</v>
      </c>
      <c r="AO79" s="225">
        <f>+AN79+AH79+AB79+V79+P79</f>
        <v>0</v>
      </c>
      <c r="AP79" s="219"/>
      <c r="AQ79" s="195"/>
      <c r="AR79" s="197"/>
      <c r="AS79" s="197"/>
      <c r="AT79" s="197"/>
      <c r="AU79" s="193"/>
      <c r="AV79" s="51"/>
      <c r="AW79" s="52"/>
      <c r="AY79" s="54">
        <f t="shared" si="10"/>
        <v>0</v>
      </c>
      <c r="AZ79" s="54">
        <f t="shared" si="11"/>
        <v>0</v>
      </c>
      <c r="BA79" s="54">
        <f t="shared" si="12"/>
        <v>0</v>
      </c>
      <c r="BB79" s="54">
        <f t="shared" si="13"/>
        <v>0</v>
      </c>
      <c r="BC79" s="54">
        <f t="shared" si="14"/>
        <v>0</v>
      </c>
      <c r="BE79" s="54">
        <f t="shared" si="15"/>
        <v>0</v>
      </c>
      <c r="BF79" s="54">
        <f t="shared" si="16"/>
        <v>0</v>
      </c>
      <c r="BG79" s="54">
        <f t="shared" si="17"/>
        <v>0</v>
      </c>
      <c r="BH79" s="54">
        <f t="shared" si="18"/>
        <v>0</v>
      </c>
      <c r="BI79" s="54">
        <f t="shared" si="19"/>
        <v>0</v>
      </c>
    </row>
    <row r="80" spans="1:61" s="53" customFormat="1" ht="12.95" customHeight="1">
      <c r="A80" s="179"/>
      <c r="B80" s="182"/>
      <c r="C80" s="184"/>
      <c r="D80" s="189"/>
      <c r="E80" s="191"/>
      <c r="F80" s="191"/>
      <c r="G80" s="191"/>
      <c r="H80" s="191"/>
      <c r="I80" s="191"/>
      <c r="J80" s="177"/>
      <c r="K80" s="92"/>
      <c r="L80" s="90"/>
      <c r="M80" s="91"/>
      <c r="N80" s="88"/>
      <c r="O80" s="89"/>
      <c r="P80" s="169"/>
      <c r="Q80" s="90"/>
      <c r="R80" s="90"/>
      <c r="S80" s="91"/>
      <c r="T80" s="88"/>
      <c r="U80" s="89"/>
      <c r="V80" s="169"/>
      <c r="W80" s="90"/>
      <c r="X80" s="90"/>
      <c r="Y80" s="91"/>
      <c r="Z80" s="88"/>
      <c r="AA80" s="89"/>
      <c r="AB80" s="169"/>
      <c r="AC80" s="90"/>
      <c r="AD80" s="90"/>
      <c r="AE80" s="91"/>
      <c r="AF80" s="88"/>
      <c r="AG80" s="89"/>
      <c r="AH80" s="169"/>
      <c r="AI80" s="58"/>
      <c r="AJ80" s="50"/>
      <c r="AK80" s="50"/>
      <c r="AL80" s="1"/>
      <c r="AM80" s="2"/>
      <c r="AN80" s="208"/>
      <c r="AO80" s="226"/>
      <c r="AP80" s="214">
        <f>IF(J79=0,0,ROUNDDOWN(+AO79/+J79,2))</f>
        <v>0</v>
      </c>
      <c r="AQ80" s="216" t="str">
        <f>IF(P79=0,"-",ROUNDDOWN(+P79/+AO79,2))</f>
        <v>-</v>
      </c>
      <c r="AR80" s="210" t="str">
        <f>IF(V79=0,"-",ROUNDDOWN(+V79/+AO79,2))</f>
        <v>-</v>
      </c>
      <c r="AS80" s="210" t="str">
        <f>IF(AB79=0,"-",ROUNDDOWN(+AB79/+AO79,2))</f>
        <v>-</v>
      </c>
      <c r="AT80" s="210" t="str">
        <f>IF(AH79=0,"-",ROUNDDOWN(+AH79/+AO79,2))</f>
        <v>-</v>
      </c>
      <c r="AU80" s="212" t="str">
        <f>IF(AN79=0,"-",ROUNDDOWN(+AN79/+AO79,2))</f>
        <v>-</v>
      </c>
      <c r="AV80" s="57"/>
      <c r="AW80" s="52"/>
      <c r="AY80" s="54">
        <f t="shared" si="10"/>
        <v>0</v>
      </c>
      <c r="AZ80" s="54">
        <f t="shared" si="11"/>
        <v>0</v>
      </c>
      <c r="BA80" s="54">
        <f t="shared" si="12"/>
        <v>0</v>
      </c>
      <c r="BB80" s="54">
        <f t="shared" si="13"/>
        <v>0</v>
      </c>
      <c r="BC80" s="54">
        <f t="shared" si="14"/>
        <v>0</v>
      </c>
      <c r="BE80" s="54">
        <f t="shared" si="15"/>
        <v>0</v>
      </c>
      <c r="BF80" s="54">
        <f t="shared" si="16"/>
        <v>0</v>
      </c>
      <c r="BG80" s="54">
        <f t="shared" si="17"/>
        <v>0</v>
      </c>
      <c r="BH80" s="54">
        <f t="shared" si="18"/>
        <v>0</v>
      </c>
      <c r="BI80" s="54">
        <f t="shared" si="19"/>
        <v>0</v>
      </c>
    </row>
    <row r="81" spans="1:61" s="53" customFormat="1" ht="12.95" customHeight="1" thickBot="1">
      <c r="A81" s="179"/>
      <c r="B81" s="182"/>
      <c r="C81" s="184"/>
      <c r="D81" s="189"/>
      <c r="E81" s="191"/>
      <c r="F81" s="191"/>
      <c r="G81" s="191"/>
      <c r="H81" s="191"/>
      <c r="I81" s="191"/>
      <c r="J81" s="237"/>
      <c r="K81" s="102"/>
      <c r="L81" s="103"/>
      <c r="M81" s="104"/>
      <c r="N81" s="105"/>
      <c r="O81" s="106"/>
      <c r="P81" s="235"/>
      <c r="Q81" s="103"/>
      <c r="R81" s="103"/>
      <c r="S81" s="104"/>
      <c r="T81" s="105"/>
      <c r="U81" s="106"/>
      <c r="V81" s="235"/>
      <c r="W81" s="103"/>
      <c r="X81" s="103"/>
      <c r="Y81" s="104"/>
      <c r="Z81" s="105"/>
      <c r="AA81" s="106"/>
      <c r="AB81" s="235"/>
      <c r="AC81" s="103"/>
      <c r="AD81" s="103"/>
      <c r="AE81" s="104"/>
      <c r="AF81" s="105"/>
      <c r="AG81" s="106"/>
      <c r="AH81" s="235"/>
      <c r="AI81" s="69"/>
      <c r="AJ81" s="68"/>
      <c r="AK81" s="68"/>
      <c r="AL81" s="3"/>
      <c r="AM81" s="4"/>
      <c r="AN81" s="236"/>
      <c r="AO81" s="239"/>
      <c r="AP81" s="215"/>
      <c r="AQ81" s="217"/>
      <c r="AR81" s="211"/>
      <c r="AS81" s="211"/>
      <c r="AT81" s="211"/>
      <c r="AU81" s="213"/>
      <c r="AV81" s="57"/>
      <c r="AW81" s="52"/>
      <c r="AY81" s="54">
        <f t="shared" si="10"/>
        <v>0</v>
      </c>
      <c r="AZ81" s="54">
        <f t="shared" si="11"/>
        <v>0</v>
      </c>
      <c r="BA81" s="54">
        <f t="shared" si="12"/>
        <v>0</v>
      </c>
      <c r="BB81" s="54">
        <f t="shared" si="13"/>
        <v>0</v>
      </c>
      <c r="BC81" s="54">
        <f t="shared" si="14"/>
        <v>0</v>
      </c>
      <c r="BE81" s="54">
        <f t="shared" si="15"/>
        <v>0</v>
      </c>
      <c r="BF81" s="54">
        <f t="shared" si="16"/>
        <v>0</v>
      </c>
      <c r="BG81" s="54">
        <f t="shared" si="17"/>
        <v>0</v>
      </c>
      <c r="BH81" s="54">
        <f t="shared" si="18"/>
        <v>0</v>
      </c>
      <c r="BI81" s="54">
        <f t="shared" si="19"/>
        <v>0</v>
      </c>
    </row>
    <row r="82" spans="1:61" s="53" customFormat="1" ht="12.95" customHeight="1" thickTop="1">
      <c r="A82" s="221">
        <f>A76+1</f>
        <v>13</v>
      </c>
      <c r="B82" s="260"/>
      <c r="C82" s="222"/>
      <c r="D82" s="223"/>
      <c r="E82" s="224"/>
      <c r="F82" s="224"/>
      <c r="G82" s="224"/>
      <c r="H82" s="224"/>
      <c r="I82" s="224"/>
      <c r="J82" s="228">
        <f>SUM(D82:I84)</f>
        <v>0</v>
      </c>
      <c r="K82" s="85"/>
      <c r="L82" s="86"/>
      <c r="M82" s="87"/>
      <c r="N82" s="100"/>
      <c r="O82" s="101"/>
      <c r="P82" s="229">
        <f>ROUNDDOWN(+AY82+AY83+AY84+AY85+AY86+AY87,2)</f>
        <v>0</v>
      </c>
      <c r="Q82" s="86"/>
      <c r="R82" s="86"/>
      <c r="S82" s="87"/>
      <c r="T82" s="100"/>
      <c r="U82" s="101"/>
      <c r="V82" s="229">
        <f>ROUNDDOWN(+AZ82+AZ83+AZ84+AZ85+AZ86+AZ87,2)</f>
        <v>0</v>
      </c>
      <c r="W82" s="86"/>
      <c r="X82" s="86"/>
      <c r="Y82" s="87"/>
      <c r="Z82" s="100"/>
      <c r="AA82" s="101"/>
      <c r="AB82" s="240">
        <f>ROUNDDOWN(+BA82+BA83+BA84+BA85+BA86+BA87,2)</f>
        <v>0</v>
      </c>
      <c r="AC82" s="90"/>
      <c r="AD82" s="90"/>
      <c r="AE82" s="91"/>
      <c r="AF82" s="100"/>
      <c r="AG82" s="101"/>
      <c r="AH82" s="229">
        <f>ROUNDDOWN(+BB82+BB83+BB84+BB85+BB86+BB87,2)</f>
        <v>0</v>
      </c>
      <c r="AI82" s="64"/>
      <c r="AJ82" s="64"/>
      <c r="AK82" s="65"/>
      <c r="AL82" s="5"/>
      <c r="AM82" s="6"/>
      <c r="AN82" s="227">
        <f>ROUNDDOWN(+BC82+BC83+BC84+BC85+BC86+BC87,2)</f>
        <v>0</v>
      </c>
      <c r="AO82" s="234">
        <f>+AN82+AH82+AB82+V82+P82</f>
        <v>0</v>
      </c>
      <c r="AP82" s="202">
        <f>IF(J82=0,0,ROUNDDOWN(+AO82/+J82,2))</f>
        <v>0</v>
      </c>
      <c r="AQ82" s="232" t="str">
        <f>IF(P82=0,"-",ROUNDDOWN(+P82/+AO82,2))</f>
        <v>-</v>
      </c>
      <c r="AR82" s="233" t="str">
        <f>IF(V82=0,"-",ROUNDDOWN(+V82/+AO82,2))</f>
        <v>-</v>
      </c>
      <c r="AS82" s="233" t="str">
        <f>IF(AB82=0,"-",ROUNDDOWN(+AB82/+AO82,2))</f>
        <v>-</v>
      </c>
      <c r="AT82" s="233" t="str">
        <f>IF(AH82=0,"-",ROUNDDOWN(+AH82/+AO82,2))</f>
        <v>-</v>
      </c>
      <c r="AU82" s="230" t="str">
        <f>IF(AN82=0,"-",ROUNDDOWN(+AN82/+AO82,2))</f>
        <v>-</v>
      </c>
      <c r="AV82" s="51"/>
      <c r="AW82" s="52"/>
      <c r="AY82" s="54">
        <f t="shared" si="10"/>
        <v>0</v>
      </c>
      <c r="AZ82" s="54">
        <f t="shared" si="11"/>
        <v>0</v>
      </c>
      <c r="BA82" s="54">
        <f t="shared" si="12"/>
        <v>0</v>
      </c>
      <c r="BB82" s="54">
        <f t="shared" si="13"/>
        <v>0</v>
      </c>
      <c r="BC82" s="54">
        <f t="shared" si="14"/>
        <v>0</v>
      </c>
      <c r="BE82" s="54">
        <f t="shared" si="15"/>
        <v>0</v>
      </c>
      <c r="BF82" s="54">
        <f t="shared" si="16"/>
        <v>0</v>
      </c>
      <c r="BG82" s="54">
        <f t="shared" si="17"/>
        <v>0</v>
      </c>
      <c r="BH82" s="54">
        <f t="shared" si="18"/>
        <v>0</v>
      </c>
      <c r="BI82" s="54">
        <f t="shared" si="19"/>
        <v>0</v>
      </c>
    </row>
    <row r="83" spans="1:61" s="53" customFormat="1" ht="12.95" customHeight="1">
      <c r="A83" s="179"/>
      <c r="B83" s="182"/>
      <c r="C83" s="184"/>
      <c r="D83" s="187"/>
      <c r="E83" s="175"/>
      <c r="F83" s="175"/>
      <c r="G83" s="175"/>
      <c r="H83" s="175"/>
      <c r="I83" s="175"/>
      <c r="J83" s="177"/>
      <c r="K83" s="92"/>
      <c r="L83" s="91"/>
      <c r="M83" s="91"/>
      <c r="N83" s="89"/>
      <c r="O83" s="89"/>
      <c r="P83" s="169"/>
      <c r="Q83" s="90"/>
      <c r="R83" s="90"/>
      <c r="S83" s="91"/>
      <c r="T83" s="89"/>
      <c r="U83" s="89"/>
      <c r="V83" s="169"/>
      <c r="W83" s="93"/>
      <c r="X83" s="93"/>
      <c r="Y83" s="94"/>
      <c r="Z83" s="89"/>
      <c r="AA83" s="89"/>
      <c r="AB83" s="169"/>
      <c r="AC83" s="90"/>
      <c r="AD83" s="90"/>
      <c r="AE83" s="91"/>
      <c r="AF83" s="89"/>
      <c r="AG83" s="89"/>
      <c r="AH83" s="169"/>
      <c r="AI83" s="56"/>
      <c r="AJ83" s="56"/>
      <c r="AK83" s="56"/>
      <c r="AL83" s="2"/>
      <c r="AM83" s="2"/>
      <c r="AN83" s="199"/>
      <c r="AO83" s="201"/>
      <c r="AP83" s="203"/>
      <c r="AQ83" s="195"/>
      <c r="AR83" s="197"/>
      <c r="AS83" s="197"/>
      <c r="AT83" s="197"/>
      <c r="AU83" s="193"/>
      <c r="AV83" s="57"/>
      <c r="AW83" s="52"/>
      <c r="AY83" s="54">
        <f t="shared" si="10"/>
        <v>0</v>
      </c>
      <c r="AZ83" s="54">
        <f t="shared" si="11"/>
        <v>0</v>
      </c>
      <c r="BA83" s="54">
        <f t="shared" si="12"/>
        <v>0</v>
      </c>
      <c r="BB83" s="54">
        <f t="shared" si="13"/>
        <v>0</v>
      </c>
      <c r="BC83" s="54">
        <f t="shared" si="14"/>
        <v>0</v>
      </c>
      <c r="BE83" s="54">
        <f t="shared" si="15"/>
        <v>0</v>
      </c>
      <c r="BF83" s="54">
        <f t="shared" si="16"/>
        <v>0</v>
      </c>
      <c r="BG83" s="54">
        <f t="shared" si="17"/>
        <v>0</v>
      </c>
      <c r="BH83" s="54">
        <f t="shared" si="18"/>
        <v>0</v>
      </c>
      <c r="BI83" s="54">
        <f t="shared" si="19"/>
        <v>0</v>
      </c>
    </row>
    <row r="84" spans="1:61" s="53" customFormat="1" ht="12.95" customHeight="1">
      <c r="A84" s="179"/>
      <c r="B84" s="182"/>
      <c r="C84" s="184"/>
      <c r="D84" s="187"/>
      <c r="E84" s="175"/>
      <c r="F84" s="175"/>
      <c r="G84" s="175"/>
      <c r="H84" s="175"/>
      <c r="I84" s="175"/>
      <c r="J84" s="177"/>
      <c r="K84" s="92"/>
      <c r="L84" s="90"/>
      <c r="M84" s="91"/>
      <c r="N84" s="88"/>
      <c r="O84" s="89"/>
      <c r="P84" s="169"/>
      <c r="Q84" s="90"/>
      <c r="R84" s="90"/>
      <c r="S84" s="91"/>
      <c r="T84" s="88"/>
      <c r="U84" s="89"/>
      <c r="V84" s="169"/>
      <c r="W84" s="90"/>
      <c r="X84" s="90"/>
      <c r="Y84" s="91"/>
      <c r="Z84" s="88"/>
      <c r="AA84" s="89"/>
      <c r="AB84" s="169"/>
      <c r="AC84" s="90"/>
      <c r="AD84" s="90"/>
      <c r="AE84" s="91"/>
      <c r="AF84" s="88"/>
      <c r="AG84" s="89"/>
      <c r="AH84" s="169"/>
      <c r="AI84" s="56"/>
      <c r="AJ84" s="50"/>
      <c r="AK84" s="50"/>
      <c r="AL84" s="1"/>
      <c r="AM84" s="2"/>
      <c r="AN84" s="199"/>
      <c r="AO84" s="201"/>
      <c r="AP84" s="218">
        <f>IF(AP82-$AT$3/100&lt;0,0,AP82-$AT$3/100)</f>
        <v>0</v>
      </c>
      <c r="AQ84" s="220" t="str">
        <f>IF(AQ82="-","-",IF(AQ82-$AT$3/100&lt;0,0,IF(AQ82=1,1,AQ82-$AT$3/100)))</f>
        <v>-</v>
      </c>
      <c r="AR84" s="205" t="str">
        <f>IF(AR82="-","-",IF(AR82-$AT$3/100&lt;0,0,IF(AR82=1,1,AR82-$AT$3/100)))</f>
        <v>-</v>
      </c>
      <c r="AS84" s="205" t="str">
        <f>IF(AS82="-","-",IF(AS82-$AT$3/100&lt;0,0,IF(AS82=1,1,AS82-$AT$3/100)))</f>
        <v>-</v>
      </c>
      <c r="AT84" s="205" t="str">
        <f>IF(AT82="-","-",IF(AT82-$AT$3/100&lt;0,0,IF(AT82=1,1,AT82-$AT$3/100)))</f>
        <v>-</v>
      </c>
      <c r="AU84" s="192" t="str">
        <f>IF(AU82="-","-",IF(AU82-$AT$3/100&lt;0,0,IF(AU82=1,1,AU82-$AT$3/100)))</f>
        <v>-</v>
      </c>
      <c r="AV84" s="57"/>
      <c r="AW84" s="52"/>
      <c r="AY84" s="54">
        <f t="shared" si="10"/>
        <v>0</v>
      </c>
      <c r="AZ84" s="54">
        <f t="shared" si="11"/>
        <v>0</v>
      </c>
      <c r="BA84" s="54">
        <f t="shared" si="12"/>
        <v>0</v>
      </c>
      <c r="BB84" s="54">
        <f t="shared" si="13"/>
        <v>0</v>
      </c>
      <c r="BC84" s="54">
        <f t="shared" si="14"/>
        <v>0</v>
      </c>
      <c r="BE84" s="54">
        <f t="shared" si="15"/>
        <v>0</v>
      </c>
      <c r="BF84" s="54">
        <f t="shared" si="16"/>
        <v>0</v>
      </c>
      <c r="BG84" s="54">
        <f t="shared" si="17"/>
        <v>0</v>
      </c>
      <c r="BH84" s="54">
        <f t="shared" si="18"/>
        <v>0</v>
      </c>
      <c r="BI84" s="54">
        <f t="shared" si="19"/>
        <v>0</v>
      </c>
    </row>
    <row r="85" spans="1:61" s="53" customFormat="1" ht="12.95" customHeight="1">
      <c r="A85" s="179"/>
      <c r="B85" s="182"/>
      <c r="C85" s="184"/>
      <c r="D85" s="188"/>
      <c r="E85" s="190"/>
      <c r="F85" s="190"/>
      <c r="G85" s="190"/>
      <c r="H85" s="190"/>
      <c r="I85" s="190"/>
      <c r="J85" s="209">
        <f>SUM(D85:I87)</f>
        <v>0</v>
      </c>
      <c r="K85" s="92"/>
      <c r="L85" s="90"/>
      <c r="M85" s="91"/>
      <c r="N85" s="88"/>
      <c r="O85" s="89"/>
      <c r="P85" s="206">
        <f>ROUNDDOWN(+BE82+BE83+BE84+BE85+BE86+BE87,2)</f>
        <v>0</v>
      </c>
      <c r="Q85" s="90"/>
      <c r="R85" s="90"/>
      <c r="S85" s="91"/>
      <c r="T85" s="88"/>
      <c r="U85" s="89"/>
      <c r="V85" s="206">
        <f>ROUNDDOWN(+BF82+BF83+BF84+BF85+BF86+BF87,2)</f>
        <v>0</v>
      </c>
      <c r="W85" s="90"/>
      <c r="X85" s="90"/>
      <c r="Y85" s="91"/>
      <c r="Z85" s="88"/>
      <c r="AA85" s="89"/>
      <c r="AB85" s="206">
        <f>ROUNDDOWN(+BG82+BG83+BG84+BG85+BG86+BG87,2)</f>
        <v>0</v>
      </c>
      <c r="AC85" s="90"/>
      <c r="AD85" s="90"/>
      <c r="AE85" s="91"/>
      <c r="AF85" s="88"/>
      <c r="AG85" s="89"/>
      <c r="AH85" s="206">
        <f>ROUNDDOWN(+BH82+BH83+BH84+BH85+BH86+BH87,2)</f>
        <v>0</v>
      </c>
      <c r="AI85" s="56"/>
      <c r="AJ85" s="50"/>
      <c r="AK85" s="50"/>
      <c r="AL85" s="1"/>
      <c r="AM85" s="2"/>
      <c r="AN85" s="207">
        <f>ROUNDDOWN(+BI82+BI83+BI84+BI85+BI86+BI87,2)</f>
        <v>0</v>
      </c>
      <c r="AO85" s="225">
        <f>+AN85+AH85+AB85+V85+P85</f>
        <v>0</v>
      </c>
      <c r="AP85" s="219"/>
      <c r="AQ85" s="195"/>
      <c r="AR85" s="197"/>
      <c r="AS85" s="197"/>
      <c r="AT85" s="197"/>
      <c r="AU85" s="193"/>
      <c r="AV85" s="51"/>
      <c r="AW85" s="52"/>
      <c r="AY85" s="54">
        <f t="shared" si="10"/>
        <v>0</v>
      </c>
      <c r="AZ85" s="54">
        <f t="shared" si="11"/>
        <v>0</v>
      </c>
      <c r="BA85" s="54">
        <f t="shared" si="12"/>
        <v>0</v>
      </c>
      <c r="BB85" s="54">
        <f t="shared" si="13"/>
        <v>0</v>
      </c>
      <c r="BC85" s="54">
        <f t="shared" si="14"/>
        <v>0</v>
      </c>
      <c r="BE85" s="54">
        <f t="shared" si="15"/>
        <v>0</v>
      </c>
      <c r="BF85" s="54">
        <f t="shared" si="16"/>
        <v>0</v>
      </c>
      <c r="BG85" s="54">
        <f t="shared" si="17"/>
        <v>0</v>
      </c>
      <c r="BH85" s="54">
        <f t="shared" si="18"/>
        <v>0</v>
      </c>
      <c r="BI85" s="54">
        <f t="shared" si="19"/>
        <v>0</v>
      </c>
    </row>
    <row r="86" spans="1:61" s="53" customFormat="1" ht="12.95" customHeight="1">
      <c r="A86" s="179"/>
      <c r="B86" s="182"/>
      <c r="C86" s="184"/>
      <c r="D86" s="189"/>
      <c r="E86" s="191"/>
      <c r="F86" s="191"/>
      <c r="G86" s="191"/>
      <c r="H86" s="191"/>
      <c r="I86" s="191"/>
      <c r="J86" s="177"/>
      <c r="K86" s="92"/>
      <c r="L86" s="90"/>
      <c r="M86" s="91"/>
      <c r="N86" s="88"/>
      <c r="O86" s="89"/>
      <c r="P86" s="169"/>
      <c r="Q86" s="90"/>
      <c r="R86" s="90"/>
      <c r="S86" s="91"/>
      <c r="T86" s="88"/>
      <c r="U86" s="89"/>
      <c r="V86" s="169"/>
      <c r="W86" s="90"/>
      <c r="X86" s="90"/>
      <c r="Y86" s="91"/>
      <c r="Z86" s="88"/>
      <c r="AA86" s="89"/>
      <c r="AB86" s="169"/>
      <c r="AC86" s="90"/>
      <c r="AD86" s="90"/>
      <c r="AE86" s="91"/>
      <c r="AF86" s="88"/>
      <c r="AG86" s="89"/>
      <c r="AH86" s="169"/>
      <c r="AI86" s="58"/>
      <c r="AJ86" s="50"/>
      <c r="AK86" s="50"/>
      <c r="AL86" s="1"/>
      <c r="AM86" s="2"/>
      <c r="AN86" s="208"/>
      <c r="AO86" s="226"/>
      <c r="AP86" s="214">
        <f>IF(J85=0,0,ROUNDDOWN(+AO85/+J85,2))</f>
        <v>0</v>
      </c>
      <c r="AQ86" s="216" t="str">
        <f>IF(P85=0,"-",ROUNDDOWN(+P85/+AO85,2))</f>
        <v>-</v>
      </c>
      <c r="AR86" s="210" t="str">
        <f>IF(V85=0,"-",ROUNDDOWN(+V85/+AO85,2))</f>
        <v>-</v>
      </c>
      <c r="AS86" s="210" t="str">
        <f>IF(AB85=0,"-",ROUNDDOWN(+AB85/+AO85,2))</f>
        <v>-</v>
      </c>
      <c r="AT86" s="210" t="str">
        <f>IF(AH85=0,"-",ROUNDDOWN(+AH85/+AO85,2))</f>
        <v>-</v>
      </c>
      <c r="AU86" s="212" t="str">
        <f>IF(AN85=0,"-",ROUNDDOWN(+AN85/+AO85,2))</f>
        <v>-</v>
      </c>
      <c r="AV86" s="57"/>
      <c r="AW86" s="52"/>
      <c r="AY86" s="54">
        <f t="shared" si="10"/>
        <v>0</v>
      </c>
      <c r="AZ86" s="54">
        <f t="shared" si="11"/>
        <v>0</v>
      </c>
      <c r="BA86" s="54">
        <f t="shared" si="12"/>
        <v>0</v>
      </c>
      <c r="BB86" s="54">
        <f t="shared" si="13"/>
        <v>0</v>
      </c>
      <c r="BC86" s="54">
        <f t="shared" si="14"/>
        <v>0</v>
      </c>
      <c r="BE86" s="54">
        <f t="shared" si="15"/>
        <v>0</v>
      </c>
      <c r="BF86" s="54">
        <f t="shared" si="16"/>
        <v>0</v>
      </c>
      <c r="BG86" s="54">
        <f t="shared" si="17"/>
        <v>0</v>
      </c>
      <c r="BH86" s="54">
        <f t="shared" si="18"/>
        <v>0</v>
      </c>
      <c r="BI86" s="54">
        <f t="shared" si="19"/>
        <v>0</v>
      </c>
    </row>
    <row r="87" spans="1:61" s="53" customFormat="1" ht="12.95" customHeight="1" thickBot="1">
      <c r="A87" s="179"/>
      <c r="B87" s="182"/>
      <c r="C87" s="184"/>
      <c r="D87" s="189"/>
      <c r="E87" s="191"/>
      <c r="F87" s="191"/>
      <c r="G87" s="191"/>
      <c r="H87" s="191"/>
      <c r="I87" s="191"/>
      <c r="J87" s="237"/>
      <c r="K87" s="102"/>
      <c r="L87" s="103"/>
      <c r="M87" s="104"/>
      <c r="N87" s="105"/>
      <c r="O87" s="106"/>
      <c r="P87" s="235"/>
      <c r="Q87" s="103"/>
      <c r="R87" s="103"/>
      <c r="S87" s="104"/>
      <c r="T87" s="105"/>
      <c r="U87" s="106"/>
      <c r="V87" s="235"/>
      <c r="W87" s="103"/>
      <c r="X87" s="103"/>
      <c r="Y87" s="104"/>
      <c r="Z87" s="105"/>
      <c r="AA87" s="106"/>
      <c r="AB87" s="235"/>
      <c r="AC87" s="103"/>
      <c r="AD87" s="103"/>
      <c r="AE87" s="104"/>
      <c r="AF87" s="105"/>
      <c r="AG87" s="106"/>
      <c r="AH87" s="235"/>
      <c r="AI87" s="69"/>
      <c r="AJ87" s="68"/>
      <c r="AK87" s="68"/>
      <c r="AL87" s="3"/>
      <c r="AM87" s="4"/>
      <c r="AN87" s="236"/>
      <c r="AO87" s="239"/>
      <c r="AP87" s="215"/>
      <c r="AQ87" s="217"/>
      <c r="AR87" s="211"/>
      <c r="AS87" s="211"/>
      <c r="AT87" s="211"/>
      <c r="AU87" s="213"/>
      <c r="AV87" s="57"/>
      <c r="AW87" s="52"/>
      <c r="AY87" s="54">
        <f t="shared" si="10"/>
        <v>0</v>
      </c>
      <c r="AZ87" s="54">
        <f t="shared" si="11"/>
        <v>0</v>
      </c>
      <c r="BA87" s="54">
        <f t="shared" si="12"/>
        <v>0</v>
      </c>
      <c r="BB87" s="54">
        <f t="shared" si="13"/>
        <v>0</v>
      </c>
      <c r="BC87" s="54">
        <f t="shared" si="14"/>
        <v>0</v>
      </c>
      <c r="BE87" s="54">
        <f t="shared" si="15"/>
        <v>0</v>
      </c>
      <c r="BF87" s="54">
        <f t="shared" si="16"/>
        <v>0</v>
      </c>
      <c r="BG87" s="54">
        <f t="shared" si="17"/>
        <v>0</v>
      </c>
      <c r="BH87" s="54">
        <f t="shared" si="18"/>
        <v>0</v>
      </c>
      <c r="BI87" s="54">
        <f t="shared" si="19"/>
        <v>0</v>
      </c>
    </row>
    <row r="88" spans="1:61" s="53" customFormat="1" ht="12.95" customHeight="1" thickTop="1">
      <c r="A88" s="221">
        <f>A82+1</f>
        <v>14</v>
      </c>
      <c r="B88" s="182"/>
      <c r="C88" s="222"/>
      <c r="D88" s="223"/>
      <c r="E88" s="224"/>
      <c r="F88" s="224"/>
      <c r="G88" s="224"/>
      <c r="H88" s="224"/>
      <c r="I88" s="224"/>
      <c r="J88" s="228">
        <f>SUM(D88:I90)</f>
        <v>0</v>
      </c>
      <c r="K88" s="85"/>
      <c r="L88" s="86"/>
      <c r="M88" s="87"/>
      <c r="N88" s="100"/>
      <c r="O88" s="101"/>
      <c r="P88" s="229">
        <f>ROUNDDOWN(+AY88+AY89+AY90+AY91+AY92+AY93,2)</f>
        <v>0</v>
      </c>
      <c r="Q88" s="107"/>
      <c r="R88" s="107"/>
      <c r="S88" s="108"/>
      <c r="T88" s="100"/>
      <c r="U88" s="101"/>
      <c r="V88" s="229">
        <f>ROUNDDOWN(+AZ88+AZ89+AZ90+AZ91+AZ92+AZ93,2)</f>
        <v>0</v>
      </c>
      <c r="W88" s="86"/>
      <c r="X88" s="86"/>
      <c r="Y88" s="87"/>
      <c r="Z88" s="100"/>
      <c r="AA88" s="101"/>
      <c r="AB88" s="229">
        <f>ROUNDDOWN(+BA88+BA89+BA90+BA91+BA92+BA93,2)</f>
        <v>0</v>
      </c>
      <c r="AC88" s="86"/>
      <c r="AD88" s="86"/>
      <c r="AE88" s="87"/>
      <c r="AF88" s="100"/>
      <c r="AG88" s="101"/>
      <c r="AH88" s="229">
        <f>ROUNDDOWN(+BB88+BB89+BB90+BB91+BB92+BB93,2)</f>
        <v>0</v>
      </c>
      <c r="AI88" s="64"/>
      <c r="AJ88" s="64"/>
      <c r="AK88" s="65"/>
      <c r="AL88" s="5"/>
      <c r="AM88" s="6"/>
      <c r="AN88" s="227">
        <f>ROUNDDOWN(+BC88+BC89+BC90+BC91+BC92+BC93,2)</f>
        <v>0</v>
      </c>
      <c r="AO88" s="234">
        <f>+AN88+AH88+AB88+V88+P88</f>
        <v>0</v>
      </c>
      <c r="AP88" s="202">
        <f>IF(J88=0,0,ROUNDDOWN(+AO88/+J88,2))</f>
        <v>0</v>
      </c>
      <c r="AQ88" s="232" t="str">
        <f>IF(P88=0,"-",ROUNDDOWN(+P88/+AO88,2))</f>
        <v>-</v>
      </c>
      <c r="AR88" s="233" t="str">
        <f>IF(V88=0,"-",ROUNDDOWN(+V88/+AO88,2))</f>
        <v>-</v>
      </c>
      <c r="AS88" s="233" t="str">
        <f>IF(AB88=0,"-",ROUNDDOWN(+AB88/+AO88,2))</f>
        <v>-</v>
      </c>
      <c r="AT88" s="233" t="str">
        <f>IF(AH88=0,"-",ROUNDDOWN(+AH88/+AO88,2))</f>
        <v>-</v>
      </c>
      <c r="AU88" s="230" t="str">
        <f>IF(AN88=0,"-",ROUNDDOWN(+AN88/+AO88,2))</f>
        <v>-</v>
      </c>
      <c r="AV88" s="51"/>
      <c r="AW88" s="52"/>
      <c r="AY88" s="54">
        <f t="shared" si="10"/>
        <v>0</v>
      </c>
      <c r="AZ88" s="54">
        <f t="shared" si="11"/>
        <v>0</v>
      </c>
      <c r="BA88" s="54">
        <f t="shared" si="12"/>
        <v>0</v>
      </c>
      <c r="BB88" s="54">
        <f t="shared" si="13"/>
        <v>0</v>
      </c>
      <c r="BC88" s="54">
        <f t="shared" si="14"/>
        <v>0</v>
      </c>
      <c r="BE88" s="54">
        <f t="shared" si="15"/>
        <v>0</v>
      </c>
      <c r="BF88" s="54">
        <f t="shared" si="16"/>
        <v>0</v>
      </c>
      <c r="BG88" s="54">
        <f t="shared" si="17"/>
        <v>0</v>
      </c>
      <c r="BH88" s="54">
        <f t="shared" si="18"/>
        <v>0</v>
      </c>
      <c r="BI88" s="54">
        <f t="shared" si="19"/>
        <v>0</v>
      </c>
    </row>
    <row r="89" spans="1:61" s="53" customFormat="1" ht="12.95" customHeight="1">
      <c r="A89" s="179"/>
      <c r="B89" s="182"/>
      <c r="C89" s="184"/>
      <c r="D89" s="187"/>
      <c r="E89" s="175"/>
      <c r="F89" s="175"/>
      <c r="G89" s="175"/>
      <c r="H89" s="175"/>
      <c r="I89" s="175"/>
      <c r="J89" s="177"/>
      <c r="K89" s="92"/>
      <c r="L89" s="91"/>
      <c r="M89" s="91"/>
      <c r="N89" s="89"/>
      <c r="O89" s="89"/>
      <c r="P89" s="169"/>
      <c r="Q89" s="93"/>
      <c r="R89" s="93"/>
      <c r="S89" s="94"/>
      <c r="T89" s="89"/>
      <c r="U89" s="89"/>
      <c r="V89" s="169"/>
      <c r="W89" s="93"/>
      <c r="X89" s="93"/>
      <c r="Y89" s="94"/>
      <c r="Z89" s="89"/>
      <c r="AA89" s="89"/>
      <c r="AB89" s="169"/>
      <c r="AC89" s="93"/>
      <c r="AD89" s="93"/>
      <c r="AE89" s="94"/>
      <c r="AF89" s="89"/>
      <c r="AG89" s="89"/>
      <c r="AH89" s="169"/>
      <c r="AI89" s="56"/>
      <c r="AJ89" s="56"/>
      <c r="AK89" s="56"/>
      <c r="AL89" s="2"/>
      <c r="AM89" s="2"/>
      <c r="AN89" s="199"/>
      <c r="AO89" s="201"/>
      <c r="AP89" s="203"/>
      <c r="AQ89" s="195"/>
      <c r="AR89" s="197"/>
      <c r="AS89" s="197"/>
      <c r="AT89" s="197"/>
      <c r="AU89" s="193"/>
      <c r="AV89" s="57"/>
      <c r="AW89" s="52"/>
      <c r="AY89" s="54">
        <f t="shared" si="10"/>
        <v>0</v>
      </c>
      <c r="AZ89" s="54">
        <f t="shared" si="11"/>
        <v>0</v>
      </c>
      <c r="BA89" s="54">
        <f t="shared" si="12"/>
        <v>0</v>
      </c>
      <c r="BB89" s="54">
        <f t="shared" si="13"/>
        <v>0</v>
      </c>
      <c r="BC89" s="54">
        <f t="shared" si="14"/>
        <v>0</v>
      </c>
      <c r="BE89" s="54">
        <f t="shared" si="15"/>
        <v>0</v>
      </c>
      <c r="BF89" s="54">
        <f t="shared" si="16"/>
        <v>0</v>
      </c>
      <c r="BG89" s="54">
        <f t="shared" si="17"/>
        <v>0</v>
      </c>
      <c r="BH89" s="54">
        <f t="shared" si="18"/>
        <v>0</v>
      </c>
      <c r="BI89" s="54">
        <f t="shared" si="19"/>
        <v>0</v>
      </c>
    </row>
    <row r="90" spans="1:61" s="53" customFormat="1" ht="12.95" customHeight="1">
      <c r="A90" s="179"/>
      <c r="B90" s="182"/>
      <c r="C90" s="184"/>
      <c r="D90" s="245"/>
      <c r="E90" s="246"/>
      <c r="F90" s="246"/>
      <c r="G90" s="246"/>
      <c r="H90" s="246"/>
      <c r="I90" s="246"/>
      <c r="J90" s="177"/>
      <c r="K90" s="92"/>
      <c r="L90" s="90"/>
      <c r="M90" s="91"/>
      <c r="N90" s="88"/>
      <c r="O90" s="89"/>
      <c r="P90" s="169"/>
      <c r="Q90" s="90"/>
      <c r="R90" s="90"/>
      <c r="S90" s="91"/>
      <c r="T90" s="88"/>
      <c r="U90" s="89"/>
      <c r="V90" s="169"/>
      <c r="W90" s="90"/>
      <c r="X90" s="90"/>
      <c r="Y90" s="91"/>
      <c r="Z90" s="88"/>
      <c r="AA90" s="89"/>
      <c r="AB90" s="169"/>
      <c r="AC90" s="90"/>
      <c r="AD90" s="90"/>
      <c r="AE90" s="91"/>
      <c r="AF90" s="88"/>
      <c r="AG90" s="89"/>
      <c r="AH90" s="169"/>
      <c r="AI90" s="56"/>
      <c r="AJ90" s="50"/>
      <c r="AK90" s="50"/>
      <c r="AL90" s="1"/>
      <c r="AM90" s="2"/>
      <c r="AN90" s="199"/>
      <c r="AO90" s="201"/>
      <c r="AP90" s="218">
        <f>IF(AP88-$AT$3/100&lt;0,0,AP88-$AT$3/100)</f>
        <v>0</v>
      </c>
      <c r="AQ90" s="220" t="str">
        <f>IF(AQ88="-","-",IF(AQ88-$AT$3/100&lt;0,0,IF(AQ88=1,1,AQ88-$AT$3/100)))</f>
        <v>-</v>
      </c>
      <c r="AR90" s="205" t="str">
        <f>IF(AR88="-","-",IF(AR88-$AT$3/100&lt;0,0,IF(AR88=1,1,AR88-$AT$3/100)))</f>
        <v>-</v>
      </c>
      <c r="AS90" s="205" t="str">
        <f>IF(AS88="-","-",IF(AS88-$AT$3/100&lt;0,0,IF(AS88=1,1,AS88-$AT$3/100)))</f>
        <v>-</v>
      </c>
      <c r="AT90" s="205" t="str">
        <f>IF(AT88="-","-",IF(AT88-$AT$3/100&lt;0,0,IF(AT88=1,1,AT88-$AT$3/100)))</f>
        <v>-</v>
      </c>
      <c r="AU90" s="192" t="str">
        <f>IF(AU88="-","-",IF(AU88-$AT$3/100&lt;0,0,IF(AU88=1,1,AU88-$AT$3/100)))</f>
        <v>-</v>
      </c>
      <c r="AV90" s="57"/>
      <c r="AW90" s="52"/>
      <c r="AY90" s="54">
        <f t="shared" si="10"/>
        <v>0</v>
      </c>
      <c r="AZ90" s="54">
        <f t="shared" si="11"/>
        <v>0</v>
      </c>
      <c r="BA90" s="54">
        <f t="shared" si="12"/>
        <v>0</v>
      </c>
      <c r="BB90" s="54">
        <f t="shared" si="13"/>
        <v>0</v>
      </c>
      <c r="BC90" s="54">
        <f t="shared" si="14"/>
        <v>0</v>
      </c>
      <c r="BE90" s="54">
        <f t="shared" si="15"/>
        <v>0</v>
      </c>
      <c r="BF90" s="54">
        <f t="shared" si="16"/>
        <v>0</v>
      </c>
      <c r="BG90" s="54">
        <f t="shared" si="17"/>
        <v>0</v>
      </c>
      <c r="BH90" s="54">
        <f t="shared" si="18"/>
        <v>0</v>
      </c>
      <c r="BI90" s="54">
        <f t="shared" si="19"/>
        <v>0</v>
      </c>
    </row>
    <row r="91" spans="1:61" s="53" customFormat="1" ht="12.95" customHeight="1">
      <c r="A91" s="179"/>
      <c r="B91" s="182"/>
      <c r="C91" s="184"/>
      <c r="D91" s="188"/>
      <c r="E91" s="190"/>
      <c r="F91" s="190"/>
      <c r="G91" s="190"/>
      <c r="H91" s="190"/>
      <c r="I91" s="190"/>
      <c r="J91" s="209">
        <f>SUM(D91:I93)</f>
        <v>0</v>
      </c>
      <c r="K91" s="92"/>
      <c r="L91" s="90"/>
      <c r="M91" s="91"/>
      <c r="N91" s="88"/>
      <c r="O91" s="89"/>
      <c r="P91" s="206">
        <f>ROUNDDOWN(+BE88+BE89+BE90+BE91+BE92+BE93,2)</f>
        <v>0</v>
      </c>
      <c r="Q91" s="90"/>
      <c r="R91" s="90"/>
      <c r="S91" s="91"/>
      <c r="T91" s="88"/>
      <c r="U91" s="89"/>
      <c r="V91" s="206">
        <f>ROUNDDOWN(+BF88+BF89+BF90+BF91+BF92+BF93,2)</f>
        <v>0</v>
      </c>
      <c r="W91" s="90"/>
      <c r="X91" s="90"/>
      <c r="Y91" s="91"/>
      <c r="Z91" s="88"/>
      <c r="AA91" s="89"/>
      <c r="AB91" s="206">
        <f>ROUNDDOWN(+BG88+BG89+BG90+BG91+BG92+BG93,2)</f>
        <v>0</v>
      </c>
      <c r="AC91" s="90"/>
      <c r="AD91" s="90"/>
      <c r="AE91" s="91"/>
      <c r="AF91" s="88"/>
      <c r="AG91" s="89"/>
      <c r="AH91" s="206">
        <f>ROUNDDOWN(+BH88+BH89+BH90+BH91+BH92+BH93,2)</f>
        <v>0</v>
      </c>
      <c r="AI91" s="56"/>
      <c r="AJ91" s="50"/>
      <c r="AK91" s="50"/>
      <c r="AL91" s="1"/>
      <c r="AM91" s="2"/>
      <c r="AN91" s="207">
        <f>ROUNDDOWN(+BI88+BI89+BI90+BI91+BI92+BI93,2)</f>
        <v>0</v>
      </c>
      <c r="AO91" s="225">
        <f>+AN91+AH91+AB91+V91+P91</f>
        <v>0</v>
      </c>
      <c r="AP91" s="219"/>
      <c r="AQ91" s="195"/>
      <c r="AR91" s="197"/>
      <c r="AS91" s="197"/>
      <c r="AT91" s="197"/>
      <c r="AU91" s="193"/>
      <c r="AV91" s="51"/>
      <c r="AW91" s="52"/>
      <c r="AY91" s="54">
        <f t="shared" si="10"/>
        <v>0</v>
      </c>
      <c r="AZ91" s="54">
        <f t="shared" si="11"/>
        <v>0</v>
      </c>
      <c r="BA91" s="54">
        <f t="shared" si="12"/>
        <v>0</v>
      </c>
      <c r="BB91" s="54">
        <f t="shared" si="13"/>
        <v>0</v>
      </c>
      <c r="BC91" s="54">
        <f t="shared" si="14"/>
        <v>0</v>
      </c>
      <c r="BE91" s="54">
        <f t="shared" si="15"/>
        <v>0</v>
      </c>
      <c r="BF91" s="54">
        <f t="shared" si="16"/>
        <v>0</v>
      </c>
      <c r="BG91" s="54">
        <f t="shared" si="17"/>
        <v>0</v>
      </c>
      <c r="BH91" s="54">
        <f t="shared" si="18"/>
        <v>0</v>
      </c>
      <c r="BI91" s="54">
        <f t="shared" si="19"/>
        <v>0</v>
      </c>
    </row>
    <row r="92" spans="1:61" s="53" customFormat="1" ht="12.95" customHeight="1">
      <c r="A92" s="179"/>
      <c r="B92" s="182"/>
      <c r="C92" s="184"/>
      <c r="D92" s="189"/>
      <c r="E92" s="191"/>
      <c r="F92" s="191"/>
      <c r="G92" s="191"/>
      <c r="H92" s="191"/>
      <c r="I92" s="191"/>
      <c r="J92" s="177"/>
      <c r="K92" s="92"/>
      <c r="L92" s="90"/>
      <c r="M92" s="91"/>
      <c r="N92" s="88"/>
      <c r="O92" s="89"/>
      <c r="P92" s="169"/>
      <c r="Q92" s="90"/>
      <c r="R92" s="90"/>
      <c r="S92" s="91"/>
      <c r="T92" s="88"/>
      <c r="U92" s="89"/>
      <c r="V92" s="169"/>
      <c r="W92" s="90"/>
      <c r="X92" s="90"/>
      <c r="Y92" s="91"/>
      <c r="Z92" s="88"/>
      <c r="AA92" s="89"/>
      <c r="AB92" s="169"/>
      <c r="AC92" s="90"/>
      <c r="AD92" s="90"/>
      <c r="AE92" s="91"/>
      <c r="AF92" s="88"/>
      <c r="AG92" s="89"/>
      <c r="AH92" s="169"/>
      <c r="AI92" s="58"/>
      <c r="AJ92" s="50"/>
      <c r="AK92" s="50"/>
      <c r="AL92" s="1"/>
      <c r="AM92" s="2"/>
      <c r="AN92" s="208"/>
      <c r="AO92" s="226"/>
      <c r="AP92" s="214">
        <f>IF(J91=0,0,ROUNDDOWN(+AO91/+J91,2))</f>
        <v>0</v>
      </c>
      <c r="AQ92" s="216" t="str">
        <f>IF(P91=0,"-",ROUNDDOWN(+P91/+AO91,2))</f>
        <v>-</v>
      </c>
      <c r="AR92" s="210" t="str">
        <f>IF(V91=0,"-",ROUNDDOWN(+V91/+AO91,2))</f>
        <v>-</v>
      </c>
      <c r="AS92" s="210" t="str">
        <f>IF(AB91=0,"-",ROUNDDOWN(+AB91/+AO91,2))</f>
        <v>-</v>
      </c>
      <c r="AT92" s="210" t="str">
        <f>IF(AH91=0,"-",ROUNDDOWN(+AH91/+AO91,2))</f>
        <v>-</v>
      </c>
      <c r="AU92" s="212" t="str">
        <f>IF(AN91=0,"-",ROUNDDOWN(+AN91/+AO91,2))</f>
        <v>-</v>
      </c>
      <c r="AV92" s="57"/>
      <c r="AW92" s="52"/>
      <c r="AY92" s="54">
        <f t="shared" si="10"/>
        <v>0</v>
      </c>
      <c r="AZ92" s="54">
        <f t="shared" si="11"/>
        <v>0</v>
      </c>
      <c r="BA92" s="54">
        <f t="shared" si="12"/>
        <v>0</v>
      </c>
      <c r="BB92" s="54">
        <f t="shared" si="13"/>
        <v>0</v>
      </c>
      <c r="BC92" s="54">
        <f t="shared" si="14"/>
        <v>0</v>
      </c>
      <c r="BE92" s="54">
        <f t="shared" si="15"/>
        <v>0</v>
      </c>
      <c r="BF92" s="54">
        <f t="shared" si="16"/>
        <v>0</v>
      </c>
      <c r="BG92" s="54">
        <f t="shared" si="17"/>
        <v>0</v>
      </c>
      <c r="BH92" s="54">
        <f t="shared" si="18"/>
        <v>0</v>
      </c>
      <c r="BI92" s="54">
        <f t="shared" si="19"/>
        <v>0</v>
      </c>
    </row>
    <row r="93" spans="1:61" s="53" customFormat="1" ht="12.95" customHeight="1" thickBot="1">
      <c r="A93" s="179"/>
      <c r="B93" s="182"/>
      <c r="C93" s="184"/>
      <c r="D93" s="189"/>
      <c r="E93" s="191"/>
      <c r="F93" s="191"/>
      <c r="G93" s="191"/>
      <c r="H93" s="191"/>
      <c r="I93" s="191"/>
      <c r="J93" s="237"/>
      <c r="K93" s="102"/>
      <c r="L93" s="103"/>
      <c r="M93" s="104"/>
      <c r="N93" s="105"/>
      <c r="O93" s="106"/>
      <c r="P93" s="235"/>
      <c r="Q93" s="103"/>
      <c r="R93" s="103"/>
      <c r="S93" s="104"/>
      <c r="T93" s="105"/>
      <c r="U93" s="106"/>
      <c r="V93" s="235"/>
      <c r="W93" s="103"/>
      <c r="X93" s="103"/>
      <c r="Y93" s="104"/>
      <c r="Z93" s="105"/>
      <c r="AA93" s="106"/>
      <c r="AB93" s="235"/>
      <c r="AC93" s="103"/>
      <c r="AD93" s="103"/>
      <c r="AE93" s="104"/>
      <c r="AF93" s="105"/>
      <c r="AG93" s="106"/>
      <c r="AH93" s="235"/>
      <c r="AI93" s="69"/>
      <c r="AJ93" s="68"/>
      <c r="AK93" s="68"/>
      <c r="AL93" s="3"/>
      <c r="AM93" s="4"/>
      <c r="AN93" s="236"/>
      <c r="AO93" s="239"/>
      <c r="AP93" s="215"/>
      <c r="AQ93" s="217"/>
      <c r="AR93" s="211"/>
      <c r="AS93" s="211"/>
      <c r="AT93" s="211"/>
      <c r="AU93" s="213"/>
      <c r="AV93" s="57"/>
      <c r="AW93" s="52"/>
      <c r="AY93" s="54">
        <f t="shared" si="10"/>
        <v>0</v>
      </c>
      <c r="AZ93" s="54">
        <f t="shared" si="11"/>
        <v>0</v>
      </c>
      <c r="BA93" s="54">
        <f t="shared" si="12"/>
        <v>0</v>
      </c>
      <c r="BB93" s="54">
        <f t="shared" si="13"/>
        <v>0</v>
      </c>
      <c r="BC93" s="54">
        <f t="shared" si="14"/>
        <v>0</v>
      </c>
      <c r="BE93" s="54">
        <f t="shared" si="15"/>
        <v>0</v>
      </c>
      <c r="BF93" s="54">
        <f t="shared" si="16"/>
        <v>0</v>
      </c>
      <c r="BG93" s="54">
        <f t="shared" si="17"/>
        <v>0</v>
      </c>
      <c r="BH93" s="54">
        <f t="shared" si="18"/>
        <v>0</v>
      </c>
      <c r="BI93" s="54">
        <f t="shared" si="19"/>
        <v>0</v>
      </c>
    </row>
    <row r="94" spans="1:61" s="53" customFormat="1" ht="12.95" customHeight="1" thickTop="1">
      <c r="A94" s="221">
        <f>A88+1</f>
        <v>15</v>
      </c>
      <c r="B94" s="182"/>
      <c r="C94" s="222"/>
      <c r="D94" s="223"/>
      <c r="E94" s="224"/>
      <c r="F94" s="224"/>
      <c r="G94" s="224"/>
      <c r="H94" s="224"/>
      <c r="I94" s="224"/>
      <c r="J94" s="228">
        <f>SUM(D94:I96)</f>
        <v>0</v>
      </c>
      <c r="K94" s="85"/>
      <c r="L94" s="86"/>
      <c r="M94" s="87"/>
      <c r="N94" s="88"/>
      <c r="O94" s="89"/>
      <c r="P94" s="229">
        <f>ROUNDDOWN(+AY94+AY95+AY96+AY97+AY98+AY99,2)</f>
        <v>0</v>
      </c>
      <c r="Q94" s="90"/>
      <c r="R94" s="90"/>
      <c r="S94" s="91"/>
      <c r="T94" s="88"/>
      <c r="U94" s="89"/>
      <c r="V94" s="229">
        <f>ROUNDDOWN(+AZ94+AZ95+AZ96+AZ97+AZ98+AZ99,2)</f>
        <v>0</v>
      </c>
      <c r="W94" s="86"/>
      <c r="X94" s="86"/>
      <c r="Y94" s="87"/>
      <c r="Z94" s="88"/>
      <c r="AA94" s="89"/>
      <c r="AB94" s="229">
        <f>ROUNDDOWN(+BA94+BA95+BA96+BA97+BA98+BA99,2)</f>
        <v>0</v>
      </c>
      <c r="AC94" s="90"/>
      <c r="AD94" s="90"/>
      <c r="AE94" s="91"/>
      <c r="AF94" s="100"/>
      <c r="AG94" s="101"/>
      <c r="AH94" s="229">
        <f>ROUNDDOWN(+BB94+BB95+BB96+BB97+BB98+BB99,2)</f>
        <v>0</v>
      </c>
      <c r="AI94" s="64"/>
      <c r="AJ94" s="64"/>
      <c r="AK94" s="65"/>
      <c r="AL94" s="5"/>
      <c r="AM94" s="6"/>
      <c r="AN94" s="227">
        <f>ROUNDDOWN(+BC94+BC95+BC96+BC97+BC98+BC99,2)</f>
        <v>0</v>
      </c>
      <c r="AO94" s="234">
        <f>+AN94+AH94+AB94+V94+P94</f>
        <v>0</v>
      </c>
      <c r="AP94" s="202">
        <f>IF(J94=0,0,ROUNDDOWN(+AO94/+J94,2))</f>
        <v>0</v>
      </c>
      <c r="AQ94" s="232" t="str">
        <f>IF(P94=0,"-",ROUNDDOWN(+P94/+AO94,2))</f>
        <v>-</v>
      </c>
      <c r="AR94" s="233" t="str">
        <f>IF(V94=0,"-",ROUNDDOWN(+V94/+AO94,2))</f>
        <v>-</v>
      </c>
      <c r="AS94" s="233" t="str">
        <f>IF(AB94=0,"-",ROUNDDOWN(+AB94/+AO94,2))</f>
        <v>-</v>
      </c>
      <c r="AT94" s="233" t="str">
        <f>IF(AH94=0,"-",ROUNDDOWN(+AH94/+AO94,2))</f>
        <v>-</v>
      </c>
      <c r="AU94" s="230" t="str">
        <f>IF(AN94=0,"-",ROUNDDOWN(+AN94/+AO94,2))</f>
        <v>-</v>
      </c>
      <c r="AV94" s="51"/>
      <c r="AW94" s="52"/>
      <c r="AY94" s="54">
        <f t="shared" si="10"/>
        <v>0</v>
      </c>
      <c r="AZ94" s="54">
        <f t="shared" si="11"/>
        <v>0</v>
      </c>
      <c r="BA94" s="54">
        <f t="shared" si="12"/>
        <v>0</v>
      </c>
      <c r="BB94" s="54">
        <f t="shared" si="13"/>
        <v>0</v>
      </c>
      <c r="BC94" s="54">
        <f t="shared" si="14"/>
        <v>0</v>
      </c>
      <c r="BE94" s="54">
        <f t="shared" si="15"/>
        <v>0</v>
      </c>
      <c r="BF94" s="54">
        <f t="shared" si="16"/>
        <v>0</v>
      </c>
      <c r="BG94" s="54">
        <f t="shared" si="17"/>
        <v>0</v>
      </c>
      <c r="BH94" s="54">
        <f t="shared" si="18"/>
        <v>0</v>
      </c>
      <c r="BI94" s="54">
        <f t="shared" si="19"/>
        <v>0</v>
      </c>
    </row>
    <row r="95" spans="1:61" s="53" customFormat="1" ht="12.95" customHeight="1">
      <c r="A95" s="179"/>
      <c r="B95" s="182"/>
      <c r="C95" s="184"/>
      <c r="D95" s="187"/>
      <c r="E95" s="175"/>
      <c r="F95" s="175"/>
      <c r="G95" s="175"/>
      <c r="H95" s="175"/>
      <c r="I95" s="175"/>
      <c r="J95" s="177"/>
      <c r="K95" s="92"/>
      <c r="L95" s="91"/>
      <c r="M95" s="91"/>
      <c r="N95" s="89"/>
      <c r="O95" s="89"/>
      <c r="P95" s="169"/>
      <c r="Q95" s="90"/>
      <c r="R95" s="90"/>
      <c r="S95" s="91"/>
      <c r="T95" s="89"/>
      <c r="U95" s="89"/>
      <c r="V95" s="169"/>
      <c r="W95" s="93"/>
      <c r="X95" s="93"/>
      <c r="Y95" s="94"/>
      <c r="Z95" s="89"/>
      <c r="AA95" s="89"/>
      <c r="AB95" s="169"/>
      <c r="AC95" s="93"/>
      <c r="AD95" s="93"/>
      <c r="AE95" s="94"/>
      <c r="AF95" s="89"/>
      <c r="AG95" s="89"/>
      <c r="AH95" s="169"/>
      <c r="AI95" s="56"/>
      <c r="AJ95" s="56"/>
      <c r="AK95" s="56"/>
      <c r="AL95" s="2"/>
      <c r="AM95" s="2"/>
      <c r="AN95" s="199"/>
      <c r="AO95" s="201"/>
      <c r="AP95" s="203"/>
      <c r="AQ95" s="195"/>
      <c r="AR95" s="197"/>
      <c r="AS95" s="197"/>
      <c r="AT95" s="197"/>
      <c r="AU95" s="193"/>
      <c r="AV95" s="57"/>
      <c r="AW95" s="52"/>
      <c r="AY95" s="54">
        <f t="shared" si="10"/>
        <v>0</v>
      </c>
      <c r="AZ95" s="54">
        <f t="shared" si="11"/>
        <v>0</v>
      </c>
      <c r="BA95" s="54">
        <f t="shared" si="12"/>
        <v>0</v>
      </c>
      <c r="BB95" s="54">
        <f t="shared" si="13"/>
        <v>0</v>
      </c>
      <c r="BC95" s="54">
        <f t="shared" si="14"/>
        <v>0</v>
      </c>
      <c r="BE95" s="54">
        <f t="shared" si="15"/>
        <v>0</v>
      </c>
      <c r="BF95" s="54">
        <f t="shared" si="16"/>
        <v>0</v>
      </c>
      <c r="BG95" s="54">
        <f t="shared" si="17"/>
        <v>0</v>
      </c>
      <c r="BH95" s="54">
        <f t="shared" si="18"/>
        <v>0</v>
      </c>
      <c r="BI95" s="54">
        <f t="shared" si="19"/>
        <v>0</v>
      </c>
    </row>
    <row r="96" spans="1:61" s="53" customFormat="1" ht="12.95" customHeight="1">
      <c r="A96" s="179"/>
      <c r="B96" s="182"/>
      <c r="C96" s="184"/>
      <c r="D96" s="245"/>
      <c r="E96" s="246"/>
      <c r="F96" s="246"/>
      <c r="G96" s="246"/>
      <c r="H96" s="246"/>
      <c r="I96" s="175"/>
      <c r="J96" s="177"/>
      <c r="K96" s="92"/>
      <c r="L96" s="90"/>
      <c r="M96" s="91"/>
      <c r="N96" s="88"/>
      <c r="O96" s="89"/>
      <c r="P96" s="257"/>
      <c r="Q96" s="90"/>
      <c r="R96" s="90"/>
      <c r="S96" s="91"/>
      <c r="T96" s="88"/>
      <c r="U96" s="89"/>
      <c r="V96" s="257"/>
      <c r="W96" s="90"/>
      <c r="X96" s="90"/>
      <c r="Y96" s="91"/>
      <c r="Z96" s="88"/>
      <c r="AA96" s="89"/>
      <c r="AB96" s="257"/>
      <c r="AC96" s="90"/>
      <c r="AD96" s="90"/>
      <c r="AE96" s="91"/>
      <c r="AF96" s="88"/>
      <c r="AG96" s="89"/>
      <c r="AH96" s="169"/>
      <c r="AI96" s="56"/>
      <c r="AJ96" s="50"/>
      <c r="AK96" s="50"/>
      <c r="AL96" s="1"/>
      <c r="AM96" s="2"/>
      <c r="AN96" s="199"/>
      <c r="AO96" s="201"/>
      <c r="AP96" s="218">
        <f>IF(AP94-$AT$3/100&lt;0,0,AP94-$AT$3/100)</f>
        <v>0</v>
      </c>
      <c r="AQ96" s="220" t="str">
        <f>IF(AQ94="-","-",IF(AQ94-$AT$3/100&lt;0,0,IF(AQ94=1,1,AQ94-$AT$3/100)))</f>
        <v>-</v>
      </c>
      <c r="AR96" s="205" t="str">
        <f>IF(AR94="-","-",IF(AR94-$AT$3/100&lt;0,0,IF(AR94=1,1,AR94-$AT$3/100)))</f>
        <v>-</v>
      </c>
      <c r="AS96" s="205" t="str">
        <f>IF(AS94="-","-",IF(AS94-$AT$3/100&lt;0,0,IF(AS94=1,1,AS94-$AT$3/100)))</f>
        <v>-</v>
      </c>
      <c r="AT96" s="205" t="str">
        <f>IF(AT94="-","-",IF(AT94-$AT$3/100&lt;0,0,IF(AT94=1,1,AT94-$AT$3/100)))</f>
        <v>-</v>
      </c>
      <c r="AU96" s="192" t="str">
        <f>IF(AU94="-","-",IF(AU94-$AT$3/100&lt;0,0,IF(AU94=1,1,AU94-$AT$3/100)))</f>
        <v>-</v>
      </c>
      <c r="AV96" s="57"/>
      <c r="AW96" s="52"/>
      <c r="AY96" s="54">
        <f t="shared" si="10"/>
        <v>0</v>
      </c>
      <c r="AZ96" s="54">
        <f t="shared" si="11"/>
        <v>0</v>
      </c>
      <c r="BA96" s="54">
        <f t="shared" si="12"/>
        <v>0</v>
      </c>
      <c r="BB96" s="54">
        <f t="shared" si="13"/>
        <v>0</v>
      </c>
      <c r="BC96" s="54">
        <f t="shared" si="14"/>
        <v>0</v>
      </c>
      <c r="BE96" s="54">
        <f t="shared" si="15"/>
        <v>0</v>
      </c>
      <c r="BF96" s="54">
        <f t="shared" si="16"/>
        <v>0</v>
      </c>
      <c r="BG96" s="54">
        <f t="shared" si="17"/>
        <v>0</v>
      </c>
      <c r="BH96" s="54">
        <f t="shared" si="18"/>
        <v>0</v>
      </c>
      <c r="BI96" s="54">
        <f t="shared" si="19"/>
        <v>0</v>
      </c>
    </row>
    <row r="97" spans="1:61" s="53" customFormat="1" ht="12.95" customHeight="1">
      <c r="A97" s="179"/>
      <c r="B97" s="182"/>
      <c r="C97" s="184"/>
      <c r="D97" s="188"/>
      <c r="E97" s="190"/>
      <c r="F97" s="190"/>
      <c r="G97" s="190"/>
      <c r="H97" s="190"/>
      <c r="I97" s="190"/>
      <c r="J97" s="209">
        <f>SUM(D97:I99)</f>
        <v>0</v>
      </c>
      <c r="K97" s="92"/>
      <c r="L97" s="90"/>
      <c r="M97" s="91"/>
      <c r="N97" s="88"/>
      <c r="O97" s="89"/>
      <c r="P97" s="206">
        <f>ROUNDDOWN(+BE94+BE95+BE96+BE97+BE98+BE99,2)</f>
        <v>0</v>
      </c>
      <c r="Q97" s="90"/>
      <c r="R97" s="90"/>
      <c r="S97" s="91"/>
      <c r="T97" s="88"/>
      <c r="U97" s="89"/>
      <c r="V97" s="206">
        <f>ROUNDDOWN(+BF94+BF95+BF96+BF97+BF98+BF99,2)</f>
        <v>0</v>
      </c>
      <c r="W97" s="90"/>
      <c r="X97" s="90"/>
      <c r="Y97" s="91"/>
      <c r="Z97" s="88"/>
      <c r="AA97" s="89"/>
      <c r="AB97" s="206">
        <f>ROUNDDOWN(+BG94+BG95+BG96+BG97+BG98+BG99,2)</f>
        <v>0</v>
      </c>
      <c r="AC97" s="90"/>
      <c r="AD97" s="90"/>
      <c r="AE97" s="91"/>
      <c r="AF97" s="88"/>
      <c r="AG97" s="89"/>
      <c r="AH97" s="206">
        <f>ROUNDDOWN(+BH94+BH95+BH96+BH97+BH98+BH99,2)</f>
        <v>0</v>
      </c>
      <c r="AI97" s="56"/>
      <c r="AJ97" s="50"/>
      <c r="AK97" s="50"/>
      <c r="AL97" s="1"/>
      <c r="AM97" s="2"/>
      <c r="AN97" s="207">
        <f>ROUNDDOWN(+BI94+BI95+BI96+BI97+BI98+BI99,2)</f>
        <v>0</v>
      </c>
      <c r="AO97" s="225">
        <f>+AN97+AH97+AB97+V97+P97</f>
        <v>0</v>
      </c>
      <c r="AP97" s="219"/>
      <c r="AQ97" s="195"/>
      <c r="AR97" s="197"/>
      <c r="AS97" s="197"/>
      <c r="AT97" s="197"/>
      <c r="AU97" s="193"/>
      <c r="AV97" s="51"/>
      <c r="AW97" s="52"/>
      <c r="AY97" s="54">
        <f t="shared" si="10"/>
        <v>0</v>
      </c>
      <c r="AZ97" s="54">
        <f t="shared" si="11"/>
        <v>0</v>
      </c>
      <c r="BA97" s="54">
        <f t="shared" si="12"/>
        <v>0</v>
      </c>
      <c r="BB97" s="54">
        <f t="shared" si="13"/>
        <v>0</v>
      </c>
      <c r="BC97" s="54">
        <f t="shared" si="14"/>
        <v>0</v>
      </c>
      <c r="BE97" s="54">
        <f t="shared" si="15"/>
        <v>0</v>
      </c>
      <c r="BF97" s="54">
        <f t="shared" si="16"/>
        <v>0</v>
      </c>
      <c r="BG97" s="54">
        <f t="shared" si="17"/>
        <v>0</v>
      </c>
      <c r="BH97" s="54">
        <f t="shared" si="18"/>
        <v>0</v>
      </c>
      <c r="BI97" s="54">
        <f t="shared" si="19"/>
        <v>0</v>
      </c>
    </row>
    <row r="98" spans="1:61" s="53" customFormat="1" ht="12.95" customHeight="1">
      <c r="A98" s="179"/>
      <c r="B98" s="182"/>
      <c r="C98" s="184"/>
      <c r="D98" s="189"/>
      <c r="E98" s="191"/>
      <c r="F98" s="191"/>
      <c r="G98" s="191"/>
      <c r="H98" s="191"/>
      <c r="I98" s="191"/>
      <c r="J98" s="177"/>
      <c r="K98" s="92"/>
      <c r="L98" s="90"/>
      <c r="M98" s="91"/>
      <c r="N98" s="88"/>
      <c r="O98" s="89"/>
      <c r="P98" s="169"/>
      <c r="Q98" s="90"/>
      <c r="R98" s="90"/>
      <c r="S98" s="91"/>
      <c r="T98" s="88"/>
      <c r="U98" s="89"/>
      <c r="V98" s="169"/>
      <c r="W98" s="90"/>
      <c r="X98" s="90"/>
      <c r="Y98" s="91"/>
      <c r="Z98" s="88"/>
      <c r="AA98" s="89"/>
      <c r="AB98" s="169"/>
      <c r="AC98" s="90"/>
      <c r="AD98" s="90"/>
      <c r="AE98" s="91"/>
      <c r="AF98" s="88"/>
      <c r="AG98" s="89"/>
      <c r="AH98" s="169"/>
      <c r="AI98" s="58"/>
      <c r="AJ98" s="50"/>
      <c r="AK98" s="50"/>
      <c r="AL98" s="1"/>
      <c r="AM98" s="2"/>
      <c r="AN98" s="208"/>
      <c r="AO98" s="226"/>
      <c r="AP98" s="214">
        <f>IF(J97=0,0,ROUNDDOWN(+AO97/+J97,2))</f>
        <v>0</v>
      </c>
      <c r="AQ98" s="216" t="str">
        <f>IF(P97=0,"-",ROUNDDOWN(+P97/+AO97,2))</f>
        <v>-</v>
      </c>
      <c r="AR98" s="210" t="str">
        <f>IF(V97=0,"-",ROUNDDOWN(+V97/+AO97,2))</f>
        <v>-</v>
      </c>
      <c r="AS98" s="210" t="str">
        <f>IF(AB97=0,"-",ROUNDDOWN(+AB97/+AO97,2))</f>
        <v>-</v>
      </c>
      <c r="AT98" s="210" t="str">
        <f>IF(AH97=0,"-",ROUNDDOWN(+AH97/+AO97,2))</f>
        <v>-</v>
      </c>
      <c r="AU98" s="212" t="str">
        <f>IF(AN97=0,"-",ROUNDDOWN(+AN97/+AO97,2))</f>
        <v>-</v>
      </c>
      <c r="AV98" s="57"/>
      <c r="AW98" s="52"/>
      <c r="AY98" s="54">
        <f t="shared" si="10"/>
        <v>0</v>
      </c>
      <c r="AZ98" s="54">
        <f t="shared" si="11"/>
        <v>0</v>
      </c>
      <c r="BA98" s="54">
        <f t="shared" si="12"/>
        <v>0</v>
      </c>
      <c r="BB98" s="54">
        <f t="shared" si="13"/>
        <v>0</v>
      </c>
      <c r="BC98" s="54">
        <f t="shared" si="14"/>
        <v>0</v>
      </c>
      <c r="BE98" s="54">
        <f t="shared" si="15"/>
        <v>0</v>
      </c>
      <c r="BF98" s="54">
        <f t="shared" si="16"/>
        <v>0</v>
      </c>
      <c r="BG98" s="54">
        <f t="shared" si="17"/>
        <v>0</v>
      </c>
      <c r="BH98" s="54">
        <f t="shared" si="18"/>
        <v>0</v>
      </c>
      <c r="BI98" s="54">
        <f t="shared" si="19"/>
        <v>0</v>
      </c>
    </row>
    <row r="99" spans="1:61" s="53" customFormat="1" ht="12.95" customHeight="1" thickBot="1">
      <c r="A99" s="242"/>
      <c r="B99" s="243"/>
      <c r="C99" s="244"/>
      <c r="D99" s="255"/>
      <c r="E99" s="256"/>
      <c r="F99" s="256"/>
      <c r="G99" s="256"/>
      <c r="H99" s="256"/>
      <c r="I99" s="256"/>
      <c r="J99" s="249"/>
      <c r="K99" s="109"/>
      <c r="L99" s="110"/>
      <c r="M99" s="111"/>
      <c r="N99" s="112"/>
      <c r="O99" s="113"/>
      <c r="P99" s="247"/>
      <c r="Q99" s="110"/>
      <c r="R99" s="110"/>
      <c r="S99" s="111"/>
      <c r="T99" s="112"/>
      <c r="U99" s="113"/>
      <c r="V99" s="247"/>
      <c r="W99" s="110"/>
      <c r="X99" s="110"/>
      <c r="Y99" s="111"/>
      <c r="Z99" s="112"/>
      <c r="AA99" s="113"/>
      <c r="AB99" s="247"/>
      <c r="AC99" s="110"/>
      <c r="AD99" s="110"/>
      <c r="AE99" s="111"/>
      <c r="AF99" s="112"/>
      <c r="AG99" s="113"/>
      <c r="AH99" s="247"/>
      <c r="AI99" s="73"/>
      <c r="AJ99" s="72"/>
      <c r="AK99" s="72"/>
      <c r="AL99" s="7"/>
      <c r="AM99" s="8"/>
      <c r="AN99" s="248"/>
      <c r="AO99" s="254"/>
      <c r="AP99" s="215"/>
      <c r="AQ99" s="253"/>
      <c r="AR99" s="250"/>
      <c r="AS99" s="250"/>
      <c r="AT99" s="250"/>
      <c r="AU99" s="251"/>
      <c r="AV99" s="57"/>
      <c r="AW99" s="52"/>
      <c r="AY99" s="54">
        <f t="shared" si="10"/>
        <v>0</v>
      </c>
      <c r="AZ99" s="54">
        <f t="shared" si="11"/>
        <v>0</v>
      </c>
      <c r="BA99" s="54">
        <f t="shared" si="12"/>
        <v>0</v>
      </c>
      <c r="BB99" s="54">
        <f t="shared" si="13"/>
        <v>0</v>
      </c>
      <c r="BC99" s="54">
        <f t="shared" si="14"/>
        <v>0</v>
      </c>
      <c r="BE99" s="54">
        <f t="shared" si="15"/>
        <v>0</v>
      </c>
      <c r="BF99" s="54">
        <f t="shared" si="16"/>
        <v>0</v>
      </c>
      <c r="BG99" s="54">
        <f t="shared" si="17"/>
        <v>0</v>
      </c>
      <c r="BH99" s="54">
        <f t="shared" si="18"/>
        <v>0</v>
      </c>
      <c r="BI99" s="54">
        <f t="shared" si="19"/>
        <v>0</v>
      </c>
    </row>
    <row r="100" spans="1:61" s="53" customFormat="1" ht="12.95" customHeight="1" thickTop="1">
      <c r="A100" s="178">
        <f>A94+1</f>
        <v>16</v>
      </c>
      <c r="B100" s="261"/>
      <c r="C100" s="264"/>
      <c r="D100" s="267"/>
      <c r="E100" s="269"/>
      <c r="F100" s="269"/>
      <c r="G100" s="269"/>
      <c r="H100" s="269"/>
      <c r="I100" s="269"/>
      <c r="J100" s="275">
        <f>SUM(D100:I102)</f>
        <v>0</v>
      </c>
      <c r="K100" s="48"/>
      <c r="L100" s="49"/>
      <c r="M100" s="50"/>
      <c r="N100" s="1"/>
      <c r="O100" s="2"/>
      <c r="P100" s="277">
        <f>ROUNDDOWN(+AY100+AY101+AY102+AY103+AY104+AY105,2)</f>
        <v>0</v>
      </c>
      <c r="Q100" s="49"/>
      <c r="R100" s="49"/>
      <c r="S100" s="50"/>
      <c r="T100" s="1"/>
      <c r="U100" s="2"/>
      <c r="V100" s="277">
        <f>ROUNDDOWN(+AZ100+AZ101+AZ102+AZ103+AZ104+AZ105,2)</f>
        <v>0</v>
      </c>
      <c r="W100" s="49"/>
      <c r="X100" s="49"/>
      <c r="Y100" s="50"/>
      <c r="Z100" s="1"/>
      <c r="AA100" s="2"/>
      <c r="AB100" s="277">
        <f>ROUNDDOWN(+BA100+BA101+BA102+BA103+BA104+BA105,2)</f>
        <v>0</v>
      </c>
      <c r="AC100" s="49"/>
      <c r="AD100" s="49"/>
      <c r="AE100" s="50"/>
      <c r="AF100" s="1"/>
      <c r="AG100" s="2"/>
      <c r="AH100" s="277">
        <f>ROUNDDOWN(+BB100+BB101+BB102+BB103+BB104+BB105,2)</f>
        <v>0</v>
      </c>
      <c r="AI100" s="49"/>
      <c r="AJ100" s="49"/>
      <c r="AK100" s="50"/>
      <c r="AL100" s="1"/>
      <c r="AM100" s="2"/>
      <c r="AN100" s="198">
        <f>ROUNDDOWN(+BC100+BC101+BC102+BC103+BC104+BC105,2)</f>
        <v>0</v>
      </c>
      <c r="AO100" s="200">
        <f>+AN100+AH100+AB100+V100+P100</f>
        <v>0</v>
      </c>
      <c r="AP100" s="202">
        <f>IF(J100=0,0,ROUNDDOWN(+AO100/+J100,2))</f>
        <v>0</v>
      </c>
      <c r="AQ100" s="194" t="str">
        <f>IF(P100=0,"-",ROUNDDOWN(+P100/+AO100,2))</f>
        <v>-</v>
      </c>
      <c r="AR100" s="196" t="str">
        <f>IF(V100=0,"-",ROUNDDOWN(+V100/+AO100,2))</f>
        <v>-</v>
      </c>
      <c r="AS100" s="196" t="str">
        <f>IF(AB100=0,"-",ROUNDDOWN(+AB100/+AO100,2))</f>
        <v>-</v>
      </c>
      <c r="AT100" s="196" t="str">
        <f>IF(AH100=0,"-",ROUNDDOWN(+AH100/+AO100,2))</f>
        <v>-</v>
      </c>
      <c r="AU100" s="204" t="str">
        <f>IF(AN100=0,"-",ROUNDDOWN(+AN100/+AO100,2))</f>
        <v>-</v>
      </c>
      <c r="AV100" s="51"/>
      <c r="AW100" s="52"/>
      <c r="AY100" s="54">
        <f t="shared" si="10"/>
        <v>0</v>
      </c>
      <c r="AZ100" s="54">
        <f t="shared" si="11"/>
        <v>0</v>
      </c>
      <c r="BA100" s="54">
        <f t="shared" si="12"/>
        <v>0</v>
      </c>
      <c r="BB100" s="54">
        <f t="shared" si="13"/>
        <v>0</v>
      </c>
      <c r="BC100" s="54">
        <f t="shared" si="14"/>
        <v>0</v>
      </c>
      <c r="BE100" s="54">
        <f t="shared" si="15"/>
        <v>0</v>
      </c>
      <c r="BF100" s="54">
        <f t="shared" si="16"/>
        <v>0</v>
      </c>
      <c r="BG100" s="54">
        <f t="shared" si="17"/>
        <v>0</v>
      </c>
      <c r="BH100" s="54">
        <f t="shared" si="18"/>
        <v>0</v>
      </c>
      <c r="BI100" s="54">
        <f t="shared" si="19"/>
        <v>0</v>
      </c>
    </row>
    <row r="101" spans="1:61" s="53" customFormat="1" ht="12.95" customHeight="1">
      <c r="A101" s="179"/>
      <c r="B101" s="262"/>
      <c r="C101" s="265"/>
      <c r="D101" s="268"/>
      <c r="E101" s="270"/>
      <c r="F101" s="270"/>
      <c r="G101" s="270"/>
      <c r="H101" s="270"/>
      <c r="I101" s="270"/>
      <c r="J101" s="276"/>
      <c r="K101" s="48"/>
      <c r="L101" s="50"/>
      <c r="M101" s="50"/>
      <c r="N101" s="2"/>
      <c r="O101" s="2"/>
      <c r="P101" s="208"/>
      <c r="Q101" s="49"/>
      <c r="R101" s="49"/>
      <c r="S101" s="50"/>
      <c r="T101" s="2"/>
      <c r="U101" s="2"/>
      <c r="V101" s="208"/>
      <c r="W101" s="55"/>
      <c r="X101" s="55"/>
      <c r="Y101" s="56"/>
      <c r="Z101" s="2"/>
      <c r="AA101" s="2"/>
      <c r="AB101" s="208"/>
      <c r="AC101" s="55"/>
      <c r="AD101" s="55"/>
      <c r="AE101" s="56"/>
      <c r="AF101" s="2"/>
      <c r="AG101" s="2"/>
      <c r="AH101" s="208"/>
      <c r="AI101" s="56"/>
      <c r="AJ101" s="56"/>
      <c r="AK101" s="56"/>
      <c r="AL101" s="2"/>
      <c r="AM101" s="2"/>
      <c r="AN101" s="199"/>
      <c r="AO101" s="201"/>
      <c r="AP101" s="203"/>
      <c r="AQ101" s="195"/>
      <c r="AR101" s="197"/>
      <c r="AS101" s="197"/>
      <c r="AT101" s="197"/>
      <c r="AU101" s="193"/>
      <c r="AV101" s="57"/>
      <c r="AW101" s="52"/>
      <c r="AY101" s="54">
        <f t="shared" si="10"/>
        <v>0</v>
      </c>
      <c r="AZ101" s="54">
        <f t="shared" si="11"/>
        <v>0</v>
      </c>
      <c r="BA101" s="54">
        <f t="shared" si="12"/>
        <v>0</v>
      </c>
      <c r="BB101" s="54">
        <f t="shared" si="13"/>
        <v>0</v>
      </c>
      <c r="BC101" s="54">
        <f t="shared" si="14"/>
        <v>0</v>
      </c>
      <c r="BE101" s="54">
        <f t="shared" si="15"/>
        <v>0</v>
      </c>
      <c r="BF101" s="54">
        <f t="shared" si="16"/>
        <v>0</v>
      </c>
      <c r="BG101" s="54">
        <f t="shared" si="17"/>
        <v>0</v>
      </c>
      <c r="BH101" s="54">
        <f t="shared" si="18"/>
        <v>0</v>
      </c>
      <c r="BI101" s="54">
        <f t="shared" si="19"/>
        <v>0</v>
      </c>
    </row>
    <row r="102" spans="1:61" s="53" customFormat="1" ht="12.95" customHeight="1">
      <c r="A102" s="179"/>
      <c r="B102" s="262"/>
      <c r="C102" s="265"/>
      <c r="D102" s="268"/>
      <c r="E102" s="270"/>
      <c r="F102" s="270"/>
      <c r="G102" s="270"/>
      <c r="H102" s="270"/>
      <c r="I102" s="270"/>
      <c r="J102" s="276"/>
      <c r="K102" s="48"/>
      <c r="L102" s="49"/>
      <c r="M102" s="50"/>
      <c r="N102" s="1"/>
      <c r="O102" s="2"/>
      <c r="P102" s="208"/>
      <c r="Q102" s="49"/>
      <c r="R102" s="49"/>
      <c r="S102" s="50"/>
      <c r="T102" s="1"/>
      <c r="U102" s="2"/>
      <c r="V102" s="208"/>
      <c r="W102" s="49"/>
      <c r="X102" s="49"/>
      <c r="Y102" s="50"/>
      <c r="Z102" s="1"/>
      <c r="AA102" s="2"/>
      <c r="AB102" s="208"/>
      <c r="AC102" s="49"/>
      <c r="AD102" s="49"/>
      <c r="AE102" s="50"/>
      <c r="AF102" s="1"/>
      <c r="AG102" s="2"/>
      <c r="AH102" s="208"/>
      <c r="AI102" s="56"/>
      <c r="AJ102" s="50"/>
      <c r="AK102" s="50"/>
      <c r="AL102" s="1"/>
      <c r="AM102" s="2"/>
      <c r="AN102" s="199"/>
      <c r="AO102" s="201"/>
      <c r="AP102" s="218">
        <f>IF(AP100-$AT$3/100&lt;0,0,AP100-$AT$3/100)</f>
        <v>0</v>
      </c>
      <c r="AQ102" s="220" t="str">
        <f>IF(AQ100="-","-",IF(AQ100-$AT$3/100&lt;0,0,IF(AQ100=1,1,AQ100-$AT$3/100)))</f>
        <v>-</v>
      </c>
      <c r="AR102" s="205" t="str">
        <f>IF(AR100="-","-",IF(AR100-$AT$3/100&lt;0,0,IF(AR100=1,1,AR100-$AT$3/100)))</f>
        <v>-</v>
      </c>
      <c r="AS102" s="205" t="str">
        <f>IF(AS100="-","-",IF(AS100-$AT$3/100&lt;0,0,IF(AS100=1,1,AS100-$AT$3/100)))</f>
        <v>-</v>
      </c>
      <c r="AT102" s="205" t="str">
        <f>IF(AT100="-","-",IF(AT100-$AT$3/100&lt;0,0,IF(AT100=1,1,AT100-$AT$3/100)))</f>
        <v>-</v>
      </c>
      <c r="AU102" s="192" t="str">
        <f>IF(AU100="-","-",IF(AU100-$AT$3/100&lt;0,0,IF(AU100=1,1,AU100-$AT$3/100)))</f>
        <v>-</v>
      </c>
      <c r="AV102" s="57"/>
      <c r="AW102" s="52"/>
      <c r="AY102" s="54">
        <f t="shared" si="10"/>
        <v>0</v>
      </c>
      <c r="AZ102" s="54">
        <f t="shared" si="11"/>
        <v>0</v>
      </c>
      <c r="BA102" s="54">
        <f t="shared" si="12"/>
        <v>0</v>
      </c>
      <c r="BB102" s="54">
        <f t="shared" si="13"/>
        <v>0</v>
      </c>
      <c r="BC102" s="54">
        <f t="shared" si="14"/>
        <v>0</v>
      </c>
      <c r="BE102" s="54">
        <f t="shared" si="15"/>
        <v>0</v>
      </c>
      <c r="BF102" s="54">
        <f t="shared" si="16"/>
        <v>0</v>
      </c>
      <c r="BG102" s="54">
        <f t="shared" si="17"/>
        <v>0</v>
      </c>
      <c r="BH102" s="54">
        <f t="shared" si="18"/>
        <v>0</v>
      </c>
      <c r="BI102" s="54">
        <f t="shared" si="19"/>
        <v>0</v>
      </c>
    </row>
    <row r="103" spans="1:61" s="53" customFormat="1" ht="12.95" customHeight="1">
      <c r="A103" s="179"/>
      <c r="B103" s="262"/>
      <c r="C103" s="265"/>
      <c r="D103" s="271"/>
      <c r="E103" s="273"/>
      <c r="F103" s="273"/>
      <c r="G103" s="273"/>
      <c r="H103" s="273"/>
      <c r="I103" s="273"/>
      <c r="J103" s="278">
        <f>SUM(D103:I105)</f>
        <v>0</v>
      </c>
      <c r="K103" s="48"/>
      <c r="L103" s="49"/>
      <c r="M103" s="50"/>
      <c r="N103" s="1"/>
      <c r="O103" s="2"/>
      <c r="P103" s="207">
        <f>ROUNDDOWN(+BE100+BE101+BE102+BE103+BE104+BE105,2)</f>
        <v>0</v>
      </c>
      <c r="Q103" s="49"/>
      <c r="R103" s="49"/>
      <c r="S103" s="50"/>
      <c r="T103" s="1"/>
      <c r="U103" s="2"/>
      <c r="V103" s="207">
        <f>ROUNDDOWN(+BF100+BF101+BF102+BF103+BF104+BF105,2)</f>
        <v>0</v>
      </c>
      <c r="W103" s="49"/>
      <c r="X103" s="49"/>
      <c r="Y103" s="50"/>
      <c r="Z103" s="1"/>
      <c r="AA103" s="2"/>
      <c r="AB103" s="207">
        <f>ROUNDDOWN(+BG100+BG101+BG102+BG103+BG104+BG105,2)</f>
        <v>0</v>
      </c>
      <c r="AC103" s="49"/>
      <c r="AD103" s="49"/>
      <c r="AE103" s="50"/>
      <c r="AF103" s="1"/>
      <c r="AG103" s="2"/>
      <c r="AH103" s="207">
        <f>ROUNDDOWN(+BH100+BH101+BH102+BH103+BH104+BH105,2)</f>
        <v>0</v>
      </c>
      <c r="AI103" s="56"/>
      <c r="AJ103" s="50"/>
      <c r="AK103" s="50"/>
      <c r="AL103" s="1"/>
      <c r="AM103" s="2"/>
      <c r="AN103" s="207">
        <f>ROUNDDOWN(+BI100+BI101+BI102+BI103+BI104+BI105,2)</f>
        <v>0</v>
      </c>
      <c r="AO103" s="225">
        <f>+AN103+AH103+AB103+V103+P103</f>
        <v>0</v>
      </c>
      <c r="AP103" s="219"/>
      <c r="AQ103" s="195"/>
      <c r="AR103" s="197"/>
      <c r="AS103" s="197"/>
      <c r="AT103" s="197"/>
      <c r="AU103" s="193"/>
      <c r="AV103" s="51"/>
      <c r="AW103" s="52"/>
      <c r="AY103" s="54">
        <f t="shared" si="10"/>
        <v>0</v>
      </c>
      <c r="AZ103" s="54">
        <f t="shared" si="11"/>
        <v>0</v>
      </c>
      <c r="BA103" s="54">
        <f t="shared" si="12"/>
        <v>0</v>
      </c>
      <c r="BB103" s="54">
        <f t="shared" si="13"/>
        <v>0</v>
      </c>
      <c r="BC103" s="54">
        <f t="shared" si="14"/>
        <v>0</v>
      </c>
      <c r="BE103" s="54">
        <f t="shared" si="15"/>
        <v>0</v>
      </c>
      <c r="BF103" s="54">
        <f t="shared" si="16"/>
        <v>0</v>
      </c>
      <c r="BG103" s="54">
        <f t="shared" si="17"/>
        <v>0</v>
      </c>
      <c r="BH103" s="54">
        <f t="shared" si="18"/>
        <v>0</v>
      </c>
      <c r="BI103" s="54">
        <f t="shared" si="19"/>
        <v>0</v>
      </c>
    </row>
    <row r="104" spans="1:61" s="53" customFormat="1" ht="12.95" customHeight="1">
      <c r="A104" s="179"/>
      <c r="B104" s="262"/>
      <c r="C104" s="265"/>
      <c r="D104" s="272"/>
      <c r="E104" s="274"/>
      <c r="F104" s="274"/>
      <c r="G104" s="274"/>
      <c r="H104" s="274"/>
      <c r="I104" s="274"/>
      <c r="J104" s="276"/>
      <c r="K104" s="48"/>
      <c r="L104" s="49"/>
      <c r="M104" s="50"/>
      <c r="N104" s="1"/>
      <c r="O104" s="2"/>
      <c r="P104" s="208"/>
      <c r="Q104" s="49"/>
      <c r="R104" s="49"/>
      <c r="S104" s="50"/>
      <c r="T104" s="1"/>
      <c r="U104" s="2"/>
      <c r="V104" s="208"/>
      <c r="W104" s="49"/>
      <c r="X104" s="49"/>
      <c r="Y104" s="50"/>
      <c r="Z104" s="1"/>
      <c r="AA104" s="2"/>
      <c r="AB104" s="208"/>
      <c r="AC104" s="49"/>
      <c r="AD104" s="49"/>
      <c r="AE104" s="50"/>
      <c r="AF104" s="1"/>
      <c r="AG104" s="2"/>
      <c r="AH104" s="208"/>
      <c r="AI104" s="58"/>
      <c r="AJ104" s="50"/>
      <c r="AK104" s="50"/>
      <c r="AL104" s="1"/>
      <c r="AM104" s="2"/>
      <c r="AN104" s="208"/>
      <c r="AO104" s="226"/>
      <c r="AP104" s="214">
        <f>IF(J103=0,0,ROUNDDOWN(+AO103/+J103,2))</f>
        <v>0</v>
      </c>
      <c r="AQ104" s="216" t="str">
        <f>IF(P103=0,"-",ROUNDDOWN(+P103/+AO103,2))</f>
        <v>-</v>
      </c>
      <c r="AR104" s="210" t="str">
        <f>IF(V103=0,"-",ROUNDDOWN(+V103/+AO103,2))</f>
        <v>-</v>
      </c>
      <c r="AS104" s="210" t="str">
        <f>IF(AB103=0,"-",ROUNDDOWN(+AB103/+AO103,2))</f>
        <v>-</v>
      </c>
      <c r="AT104" s="210" t="str">
        <f>IF(AH103=0,"-",ROUNDDOWN(+AH103/+AO103,2))</f>
        <v>-</v>
      </c>
      <c r="AU104" s="212" t="str">
        <f>IF(AN103=0,"-",ROUNDDOWN(+AN103/+AO103,2))</f>
        <v>-</v>
      </c>
      <c r="AV104" s="57"/>
      <c r="AW104" s="52"/>
      <c r="AY104" s="54">
        <f t="shared" si="10"/>
        <v>0</v>
      </c>
      <c r="AZ104" s="54">
        <f t="shared" si="11"/>
        <v>0</v>
      </c>
      <c r="BA104" s="54">
        <f t="shared" si="12"/>
        <v>0</v>
      </c>
      <c r="BB104" s="54">
        <f t="shared" si="13"/>
        <v>0</v>
      </c>
      <c r="BC104" s="54">
        <f t="shared" si="14"/>
        <v>0</v>
      </c>
      <c r="BE104" s="54">
        <f t="shared" si="15"/>
        <v>0</v>
      </c>
      <c r="BF104" s="54">
        <f t="shared" si="16"/>
        <v>0</v>
      </c>
      <c r="BG104" s="54">
        <f t="shared" si="17"/>
        <v>0</v>
      </c>
      <c r="BH104" s="54">
        <f t="shared" si="18"/>
        <v>0</v>
      </c>
      <c r="BI104" s="54">
        <f t="shared" si="19"/>
        <v>0</v>
      </c>
    </row>
    <row r="105" spans="1:61" s="53" customFormat="1" ht="12.95" customHeight="1" thickBot="1">
      <c r="A105" s="180"/>
      <c r="B105" s="263"/>
      <c r="C105" s="266"/>
      <c r="D105" s="272"/>
      <c r="E105" s="274"/>
      <c r="F105" s="274"/>
      <c r="G105" s="274"/>
      <c r="H105" s="274"/>
      <c r="I105" s="274"/>
      <c r="J105" s="276"/>
      <c r="K105" s="59"/>
      <c r="L105" s="60"/>
      <c r="M105" s="61"/>
      <c r="N105" s="9"/>
      <c r="O105" s="10"/>
      <c r="P105" s="208"/>
      <c r="Q105" s="60"/>
      <c r="R105" s="60"/>
      <c r="S105" s="61"/>
      <c r="T105" s="9"/>
      <c r="U105" s="10"/>
      <c r="V105" s="208"/>
      <c r="W105" s="60"/>
      <c r="X105" s="60"/>
      <c r="Y105" s="61"/>
      <c r="Z105" s="9"/>
      <c r="AA105" s="10"/>
      <c r="AB105" s="208"/>
      <c r="AC105" s="60"/>
      <c r="AD105" s="60"/>
      <c r="AE105" s="61"/>
      <c r="AF105" s="9"/>
      <c r="AG105" s="10"/>
      <c r="AH105" s="208"/>
      <c r="AI105" s="62"/>
      <c r="AJ105" s="61"/>
      <c r="AK105" s="61"/>
      <c r="AL105" s="9"/>
      <c r="AM105" s="10"/>
      <c r="AN105" s="208"/>
      <c r="AO105" s="226"/>
      <c r="AP105" s="215"/>
      <c r="AQ105" s="217"/>
      <c r="AR105" s="211"/>
      <c r="AS105" s="211"/>
      <c r="AT105" s="211"/>
      <c r="AU105" s="213"/>
      <c r="AV105" s="57"/>
      <c r="AW105" s="52"/>
      <c r="AY105" s="54">
        <f t="shared" si="10"/>
        <v>0</v>
      </c>
      <c r="AZ105" s="54">
        <f t="shared" si="11"/>
        <v>0</v>
      </c>
      <c r="BA105" s="54">
        <f t="shared" si="12"/>
        <v>0</v>
      </c>
      <c r="BB105" s="54">
        <f t="shared" si="13"/>
        <v>0</v>
      </c>
      <c r="BC105" s="54">
        <f t="shared" si="14"/>
        <v>0</v>
      </c>
      <c r="BE105" s="54">
        <f t="shared" si="15"/>
        <v>0</v>
      </c>
      <c r="BF105" s="54">
        <f t="shared" si="16"/>
        <v>0</v>
      </c>
      <c r="BG105" s="54">
        <f t="shared" si="17"/>
        <v>0</v>
      </c>
      <c r="BH105" s="54">
        <f t="shared" si="18"/>
        <v>0</v>
      </c>
      <c r="BI105" s="54">
        <f t="shared" si="19"/>
        <v>0</v>
      </c>
    </row>
    <row r="106" spans="1:61" s="53" customFormat="1" ht="12.95" customHeight="1" thickTop="1">
      <c r="A106" s="221">
        <f>A100+1</f>
        <v>17</v>
      </c>
      <c r="B106" s="279"/>
      <c r="C106" s="280"/>
      <c r="D106" s="281"/>
      <c r="E106" s="282"/>
      <c r="F106" s="282"/>
      <c r="G106" s="282"/>
      <c r="H106" s="282"/>
      <c r="I106" s="282"/>
      <c r="J106" s="283">
        <f>SUM(D106:I108)</f>
        <v>0</v>
      </c>
      <c r="K106" s="63"/>
      <c r="L106" s="64"/>
      <c r="M106" s="65"/>
      <c r="N106" s="5"/>
      <c r="O106" s="6"/>
      <c r="P106" s="284">
        <f>ROUNDDOWN(+AY106+AY107+AY108+AY109+AY110+AY111,2)</f>
        <v>0</v>
      </c>
      <c r="Q106" s="64"/>
      <c r="R106" s="64"/>
      <c r="S106" s="65"/>
      <c r="T106" s="5"/>
      <c r="U106" s="6"/>
      <c r="V106" s="284">
        <f>ROUNDDOWN(+AZ106+AZ107+AZ108+AZ109+AZ110+AZ111,2)</f>
        <v>0</v>
      </c>
      <c r="W106" s="64"/>
      <c r="X106" s="64"/>
      <c r="Y106" s="65"/>
      <c r="Z106" s="5"/>
      <c r="AA106" s="6"/>
      <c r="AB106" s="284">
        <f>ROUNDDOWN(+BA106+BA107+BA108+BA109+BA110+BA111,2)</f>
        <v>0</v>
      </c>
      <c r="AC106" s="64"/>
      <c r="AD106" s="64"/>
      <c r="AE106" s="65"/>
      <c r="AF106" s="5"/>
      <c r="AG106" s="6"/>
      <c r="AH106" s="284">
        <f>ROUNDDOWN(+BB106+BB107+BB108+BB109+BB110+BB111,2)</f>
        <v>0</v>
      </c>
      <c r="AI106" s="64"/>
      <c r="AJ106" s="64"/>
      <c r="AK106" s="65"/>
      <c r="AL106" s="5"/>
      <c r="AM106" s="6"/>
      <c r="AN106" s="227">
        <f>ROUNDDOWN(+BC106+BC107+BC108+BC109+BC110+BC111,2)</f>
        <v>0</v>
      </c>
      <c r="AO106" s="234">
        <f>+AN106+AH106+AB106+V106+P106</f>
        <v>0</v>
      </c>
      <c r="AP106" s="202">
        <f>IF(J106=0,0,ROUNDDOWN(+AO106/+J106,2))</f>
        <v>0</v>
      </c>
      <c r="AQ106" s="232" t="str">
        <f>IF(P106=0,"-",ROUNDDOWN(+P106/+AO106,2))</f>
        <v>-</v>
      </c>
      <c r="AR106" s="233" t="str">
        <f>IF(V106=0,"-",ROUNDDOWN(+V106/+AO106,2))</f>
        <v>-</v>
      </c>
      <c r="AS106" s="233" t="str">
        <f>IF(AB106=0,"-",ROUNDDOWN(+AB106/+AO106,2))</f>
        <v>-</v>
      </c>
      <c r="AT106" s="233" t="str">
        <f>IF(AH106=0,"-",ROUNDDOWN(+AH106/+AO106,2))</f>
        <v>-</v>
      </c>
      <c r="AU106" s="230" t="str">
        <f>IF(AN106=0,"-",ROUNDDOWN(+AN106/+AO106,2))</f>
        <v>-</v>
      </c>
      <c r="AV106" s="51"/>
      <c r="AW106" s="52"/>
      <c r="AY106" s="54">
        <f t="shared" si="10"/>
        <v>0</v>
      </c>
      <c r="AZ106" s="54">
        <f t="shared" si="11"/>
        <v>0</v>
      </c>
      <c r="BA106" s="54">
        <f t="shared" si="12"/>
        <v>0</v>
      </c>
      <c r="BB106" s="54">
        <f t="shared" si="13"/>
        <v>0</v>
      </c>
      <c r="BC106" s="54">
        <f t="shared" si="14"/>
        <v>0</v>
      </c>
      <c r="BE106" s="54">
        <f t="shared" si="15"/>
        <v>0</v>
      </c>
      <c r="BF106" s="54">
        <f t="shared" si="16"/>
        <v>0</v>
      </c>
      <c r="BG106" s="54">
        <f t="shared" si="17"/>
        <v>0</v>
      </c>
      <c r="BH106" s="54">
        <f t="shared" si="18"/>
        <v>0</v>
      </c>
      <c r="BI106" s="54">
        <f t="shared" si="19"/>
        <v>0</v>
      </c>
    </row>
    <row r="107" spans="1:61" s="53" customFormat="1" ht="12.95" customHeight="1">
      <c r="A107" s="179"/>
      <c r="B107" s="262"/>
      <c r="C107" s="265"/>
      <c r="D107" s="268"/>
      <c r="E107" s="270"/>
      <c r="F107" s="270"/>
      <c r="G107" s="270"/>
      <c r="H107" s="270"/>
      <c r="I107" s="270"/>
      <c r="J107" s="276"/>
      <c r="K107" s="48"/>
      <c r="L107" s="50"/>
      <c r="M107" s="50"/>
      <c r="N107" s="2"/>
      <c r="O107" s="2"/>
      <c r="P107" s="208"/>
      <c r="Q107" s="49"/>
      <c r="R107" s="49"/>
      <c r="S107" s="50"/>
      <c r="T107" s="2"/>
      <c r="U107" s="2"/>
      <c r="V107" s="208"/>
      <c r="W107" s="55"/>
      <c r="X107" s="55"/>
      <c r="Y107" s="56"/>
      <c r="Z107" s="2"/>
      <c r="AA107" s="2"/>
      <c r="AB107" s="208"/>
      <c r="AC107" s="55"/>
      <c r="AD107" s="55"/>
      <c r="AE107" s="56"/>
      <c r="AF107" s="2"/>
      <c r="AG107" s="2"/>
      <c r="AH107" s="208"/>
      <c r="AI107" s="56"/>
      <c r="AJ107" s="56"/>
      <c r="AK107" s="56"/>
      <c r="AL107" s="2"/>
      <c r="AM107" s="2"/>
      <c r="AN107" s="199"/>
      <c r="AO107" s="201"/>
      <c r="AP107" s="203"/>
      <c r="AQ107" s="195"/>
      <c r="AR107" s="197"/>
      <c r="AS107" s="197"/>
      <c r="AT107" s="197"/>
      <c r="AU107" s="193"/>
      <c r="AV107" s="57"/>
      <c r="AW107" s="52"/>
      <c r="AY107" s="54">
        <f t="shared" si="10"/>
        <v>0</v>
      </c>
      <c r="AZ107" s="54">
        <f t="shared" si="11"/>
        <v>0</v>
      </c>
      <c r="BA107" s="54">
        <f t="shared" si="12"/>
        <v>0</v>
      </c>
      <c r="BB107" s="54">
        <f t="shared" si="13"/>
        <v>0</v>
      </c>
      <c r="BC107" s="54">
        <f t="shared" si="14"/>
        <v>0</v>
      </c>
      <c r="BE107" s="54">
        <f t="shared" si="15"/>
        <v>0</v>
      </c>
      <c r="BF107" s="54">
        <f t="shared" si="16"/>
        <v>0</v>
      </c>
      <c r="BG107" s="54">
        <f t="shared" si="17"/>
        <v>0</v>
      </c>
      <c r="BH107" s="54">
        <f t="shared" si="18"/>
        <v>0</v>
      </c>
      <c r="BI107" s="54">
        <f t="shared" si="19"/>
        <v>0</v>
      </c>
    </row>
    <row r="108" spans="1:61" s="53" customFormat="1" ht="12.95" customHeight="1">
      <c r="A108" s="179"/>
      <c r="B108" s="262"/>
      <c r="C108" s="265"/>
      <c r="D108" s="268"/>
      <c r="E108" s="270"/>
      <c r="F108" s="270"/>
      <c r="G108" s="270"/>
      <c r="H108" s="270"/>
      <c r="I108" s="270"/>
      <c r="J108" s="276"/>
      <c r="K108" s="48"/>
      <c r="L108" s="49"/>
      <c r="M108" s="50"/>
      <c r="N108" s="1"/>
      <c r="O108" s="2"/>
      <c r="P108" s="208"/>
      <c r="Q108" s="49"/>
      <c r="R108" s="49"/>
      <c r="S108" s="50"/>
      <c r="T108" s="1"/>
      <c r="U108" s="2"/>
      <c r="V108" s="208"/>
      <c r="W108" s="49"/>
      <c r="X108" s="49"/>
      <c r="Y108" s="50"/>
      <c r="Z108" s="1"/>
      <c r="AA108" s="2"/>
      <c r="AB108" s="208"/>
      <c r="AC108" s="49"/>
      <c r="AD108" s="49"/>
      <c r="AE108" s="50"/>
      <c r="AF108" s="1"/>
      <c r="AG108" s="2"/>
      <c r="AH108" s="208"/>
      <c r="AI108" s="56"/>
      <c r="AJ108" s="50"/>
      <c r="AK108" s="50"/>
      <c r="AL108" s="1"/>
      <c r="AM108" s="2"/>
      <c r="AN108" s="199"/>
      <c r="AO108" s="201"/>
      <c r="AP108" s="218">
        <f>IF(AP106-$AT$3/100&lt;0,0,AP106-$AT$3/100)</f>
        <v>0</v>
      </c>
      <c r="AQ108" s="220" t="str">
        <f>IF(AQ106="-","-",IF(AQ106-$AT$3/100&lt;0,0,IF(AQ106=1,1,AQ106-$AT$3/100)))</f>
        <v>-</v>
      </c>
      <c r="AR108" s="205" t="str">
        <f>IF(AR106="-","-",IF(AR106-$AT$3/100&lt;0,0,IF(AR106=1,1,AR106-$AT$3/100)))</f>
        <v>-</v>
      </c>
      <c r="AS108" s="205" t="str">
        <f>IF(AS106="-","-",IF(AS106-$AT$3/100&lt;0,0,IF(AS106=1,1,AS106-$AT$3/100)))</f>
        <v>-</v>
      </c>
      <c r="AT108" s="205" t="str">
        <f>IF(AT106="-","-",IF(AT106-$AT$3/100&lt;0,0,IF(AT106=1,1,AT106-$AT$3/100)))</f>
        <v>-</v>
      </c>
      <c r="AU108" s="192" t="str">
        <f>IF(AU106="-","-",IF(AU106-$AT$3/100&lt;0,0,IF(AU106=1,1,AU106-$AT$3/100)))</f>
        <v>-</v>
      </c>
      <c r="AV108" s="57"/>
      <c r="AW108" s="52"/>
      <c r="AY108" s="54">
        <f t="shared" si="10"/>
        <v>0</v>
      </c>
      <c r="AZ108" s="54">
        <f t="shared" si="11"/>
        <v>0</v>
      </c>
      <c r="BA108" s="54">
        <f t="shared" si="12"/>
        <v>0</v>
      </c>
      <c r="BB108" s="54">
        <f t="shared" si="13"/>
        <v>0</v>
      </c>
      <c r="BC108" s="54">
        <f t="shared" si="14"/>
        <v>0</v>
      </c>
      <c r="BE108" s="54">
        <f t="shared" si="15"/>
        <v>0</v>
      </c>
      <c r="BF108" s="54">
        <f t="shared" si="16"/>
        <v>0</v>
      </c>
      <c r="BG108" s="54">
        <f t="shared" si="17"/>
        <v>0</v>
      </c>
      <c r="BH108" s="54">
        <f t="shared" si="18"/>
        <v>0</v>
      </c>
      <c r="BI108" s="54">
        <f t="shared" si="19"/>
        <v>0</v>
      </c>
    </row>
    <row r="109" spans="1:61" s="53" customFormat="1" ht="12.95" customHeight="1">
      <c r="A109" s="179"/>
      <c r="B109" s="262"/>
      <c r="C109" s="265"/>
      <c r="D109" s="271"/>
      <c r="E109" s="273"/>
      <c r="F109" s="273"/>
      <c r="G109" s="273"/>
      <c r="H109" s="273"/>
      <c r="I109" s="273"/>
      <c r="J109" s="278">
        <f>SUM(D109:I111)</f>
        <v>0</v>
      </c>
      <c r="K109" s="48"/>
      <c r="L109" s="49"/>
      <c r="M109" s="50"/>
      <c r="N109" s="1"/>
      <c r="O109" s="2"/>
      <c r="P109" s="207">
        <f>ROUNDDOWN(+BE106+BE107+BE108+BE109+BE110+BE111,2)</f>
        <v>0</v>
      </c>
      <c r="Q109" s="49"/>
      <c r="R109" s="49"/>
      <c r="S109" s="50"/>
      <c r="T109" s="1"/>
      <c r="U109" s="2"/>
      <c r="V109" s="207">
        <f>ROUNDDOWN(+BF106+BF107+BF108+BF109+BF110+BF111,2)</f>
        <v>0</v>
      </c>
      <c r="W109" s="49"/>
      <c r="X109" s="49"/>
      <c r="Y109" s="50"/>
      <c r="Z109" s="1"/>
      <c r="AA109" s="2"/>
      <c r="AB109" s="207">
        <f>ROUNDDOWN(+BG106+BG107+BG108+BG109+BG110+BG111,2)</f>
        <v>0</v>
      </c>
      <c r="AC109" s="49"/>
      <c r="AD109" s="49"/>
      <c r="AE109" s="50"/>
      <c r="AF109" s="1"/>
      <c r="AG109" s="2"/>
      <c r="AH109" s="207">
        <f>ROUNDDOWN(+BH106+BH107+BH108+BH109+BH110+BH111,2)</f>
        <v>0</v>
      </c>
      <c r="AI109" s="56"/>
      <c r="AJ109" s="50"/>
      <c r="AK109" s="50"/>
      <c r="AL109" s="1"/>
      <c r="AM109" s="2"/>
      <c r="AN109" s="207">
        <f>ROUNDDOWN(+BI106+BI107+BI108+BI109+BI110+BI111,2)</f>
        <v>0</v>
      </c>
      <c r="AO109" s="225">
        <f>+AN109+AH109+AB109+V109+P109</f>
        <v>0</v>
      </c>
      <c r="AP109" s="219"/>
      <c r="AQ109" s="195"/>
      <c r="AR109" s="197"/>
      <c r="AS109" s="197"/>
      <c r="AT109" s="197"/>
      <c r="AU109" s="193"/>
      <c r="AV109" s="51"/>
      <c r="AW109" s="52"/>
      <c r="AY109" s="54">
        <f t="shared" si="10"/>
        <v>0</v>
      </c>
      <c r="AZ109" s="54">
        <f t="shared" si="11"/>
        <v>0</v>
      </c>
      <c r="BA109" s="54">
        <f t="shared" si="12"/>
        <v>0</v>
      </c>
      <c r="BB109" s="54">
        <f t="shared" si="13"/>
        <v>0</v>
      </c>
      <c r="BC109" s="54">
        <f t="shared" si="14"/>
        <v>0</v>
      </c>
      <c r="BE109" s="54">
        <f t="shared" si="15"/>
        <v>0</v>
      </c>
      <c r="BF109" s="54">
        <f t="shared" si="16"/>
        <v>0</v>
      </c>
      <c r="BG109" s="54">
        <f t="shared" si="17"/>
        <v>0</v>
      </c>
      <c r="BH109" s="54">
        <f t="shared" si="18"/>
        <v>0</v>
      </c>
      <c r="BI109" s="54">
        <f t="shared" si="19"/>
        <v>0</v>
      </c>
    </row>
    <row r="110" spans="1:61" s="53" customFormat="1" ht="12.95" customHeight="1">
      <c r="A110" s="179"/>
      <c r="B110" s="262"/>
      <c r="C110" s="265"/>
      <c r="D110" s="272"/>
      <c r="E110" s="274"/>
      <c r="F110" s="274"/>
      <c r="G110" s="274"/>
      <c r="H110" s="274"/>
      <c r="I110" s="274"/>
      <c r="J110" s="276"/>
      <c r="K110" s="48"/>
      <c r="L110" s="49"/>
      <c r="M110" s="50"/>
      <c r="N110" s="1"/>
      <c r="O110" s="2"/>
      <c r="P110" s="208"/>
      <c r="Q110" s="49"/>
      <c r="R110" s="49"/>
      <c r="S110" s="50"/>
      <c r="T110" s="1"/>
      <c r="U110" s="2"/>
      <c r="V110" s="208"/>
      <c r="W110" s="49"/>
      <c r="X110" s="49"/>
      <c r="Y110" s="50"/>
      <c r="Z110" s="1"/>
      <c r="AA110" s="2"/>
      <c r="AB110" s="208"/>
      <c r="AC110" s="49"/>
      <c r="AD110" s="49"/>
      <c r="AE110" s="50"/>
      <c r="AF110" s="1"/>
      <c r="AG110" s="2"/>
      <c r="AH110" s="208"/>
      <c r="AI110" s="58"/>
      <c r="AJ110" s="50"/>
      <c r="AK110" s="50"/>
      <c r="AL110" s="1"/>
      <c r="AM110" s="2"/>
      <c r="AN110" s="208"/>
      <c r="AO110" s="226"/>
      <c r="AP110" s="214">
        <f>IF(J109=0,0,ROUNDDOWN(+AO109/+J109,2))</f>
        <v>0</v>
      </c>
      <c r="AQ110" s="216" t="str">
        <f>IF(P109=0,"-",ROUNDDOWN(+P109/+AO109,2))</f>
        <v>-</v>
      </c>
      <c r="AR110" s="210" t="str">
        <f>IF(V109=0,"-",ROUNDDOWN(+V109/+AO109,2))</f>
        <v>-</v>
      </c>
      <c r="AS110" s="210" t="str">
        <f>IF(AB109=0,"-",ROUNDDOWN(+AB109/+AO109,2))</f>
        <v>-</v>
      </c>
      <c r="AT110" s="210" t="str">
        <f>IF(AH109=0,"-",ROUNDDOWN(+AH109/+AO109,2))</f>
        <v>-</v>
      </c>
      <c r="AU110" s="212" t="str">
        <f>IF(AN109=0,"-",ROUNDDOWN(+AN109/+AO109,2))</f>
        <v>-</v>
      </c>
      <c r="AV110" s="57"/>
      <c r="AW110" s="52"/>
      <c r="AY110" s="54">
        <f t="shared" si="10"/>
        <v>0</v>
      </c>
      <c r="AZ110" s="54">
        <f t="shared" si="11"/>
        <v>0</v>
      </c>
      <c r="BA110" s="54">
        <f t="shared" si="12"/>
        <v>0</v>
      </c>
      <c r="BB110" s="54">
        <f t="shared" si="13"/>
        <v>0</v>
      </c>
      <c r="BC110" s="54">
        <f t="shared" si="14"/>
        <v>0</v>
      </c>
      <c r="BE110" s="54">
        <f t="shared" si="15"/>
        <v>0</v>
      </c>
      <c r="BF110" s="54">
        <f t="shared" si="16"/>
        <v>0</v>
      </c>
      <c r="BG110" s="54">
        <f t="shared" si="17"/>
        <v>0</v>
      </c>
      <c r="BH110" s="54">
        <f t="shared" si="18"/>
        <v>0</v>
      </c>
      <c r="BI110" s="54">
        <f t="shared" si="19"/>
        <v>0</v>
      </c>
    </row>
    <row r="111" spans="1:61" s="53" customFormat="1" ht="12.95" customHeight="1" thickBot="1">
      <c r="A111" s="179"/>
      <c r="B111" s="262"/>
      <c r="C111" s="265"/>
      <c r="D111" s="272"/>
      <c r="E111" s="274"/>
      <c r="F111" s="274"/>
      <c r="G111" s="274"/>
      <c r="H111" s="274"/>
      <c r="I111" s="274"/>
      <c r="J111" s="285"/>
      <c r="K111" s="66"/>
      <c r="L111" s="67"/>
      <c r="M111" s="68"/>
      <c r="N111" s="3"/>
      <c r="O111" s="4"/>
      <c r="P111" s="236"/>
      <c r="Q111" s="67"/>
      <c r="R111" s="67"/>
      <c r="S111" s="68"/>
      <c r="T111" s="3"/>
      <c r="U111" s="4"/>
      <c r="V111" s="236"/>
      <c r="W111" s="67"/>
      <c r="X111" s="67"/>
      <c r="Y111" s="68"/>
      <c r="Z111" s="3"/>
      <c r="AA111" s="4"/>
      <c r="AB111" s="236"/>
      <c r="AC111" s="67"/>
      <c r="AD111" s="67"/>
      <c r="AE111" s="68"/>
      <c r="AF111" s="3"/>
      <c r="AG111" s="4"/>
      <c r="AH111" s="236"/>
      <c r="AI111" s="69"/>
      <c r="AJ111" s="68"/>
      <c r="AK111" s="68"/>
      <c r="AL111" s="3"/>
      <c r="AM111" s="4"/>
      <c r="AN111" s="236"/>
      <c r="AO111" s="239"/>
      <c r="AP111" s="215"/>
      <c r="AQ111" s="217"/>
      <c r="AR111" s="211"/>
      <c r="AS111" s="211"/>
      <c r="AT111" s="211"/>
      <c r="AU111" s="213"/>
      <c r="AV111" s="57"/>
      <c r="AW111" s="52"/>
      <c r="AY111" s="54">
        <f t="shared" si="10"/>
        <v>0</v>
      </c>
      <c r="AZ111" s="54">
        <f t="shared" si="11"/>
        <v>0</v>
      </c>
      <c r="BA111" s="54">
        <f t="shared" si="12"/>
        <v>0</v>
      </c>
      <c r="BB111" s="54">
        <f t="shared" si="13"/>
        <v>0</v>
      </c>
      <c r="BC111" s="54">
        <f t="shared" si="14"/>
        <v>0</v>
      </c>
      <c r="BE111" s="54">
        <f t="shared" si="15"/>
        <v>0</v>
      </c>
      <c r="BF111" s="54">
        <f t="shared" si="16"/>
        <v>0</v>
      </c>
      <c r="BG111" s="54">
        <f t="shared" si="17"/>
        <v>0</v>
      </c>
      <c r="BH111" s="54">
        <f t="shared" si="18"/>
        <v>0</v>
      </c>
      <c r="BI111" s="54">
        <f t="shared" si="19"/>
        <v>0</v>
      </c>
    </row>
    <row r="112" spans="1:61" s="53" customFormat="1" ht="12.95" customHeight="1" thickTop="1">
      <c r="A112" s="221">
        <f>A106+1</f>
        <v>18</v>
      </c>
      <c r="B112" s="279"/>
      <c r="C112" s="280"/>
      <c r="D112" s="281"/>
      <c r="E112" s="282"/>
      <c r="F112" s="282"/>
      <c r="G112" s="282"/>
      <c r="H112" s="282"/>
      <c r="I112" s="282"/>
      <c r="J112" s="283">
        <f>SUM(D112:I114)</f>
        <v>0</v>
      </c>
      <c r="K112" s="63"/>
      <c r="L112" s="64"/>
      <c r="M112" s="65"/>
      <c r="N112" s="5"/>
      <c r="O112" s="6"/>
      <c r="P112" s="284">
        <f>ROUNDDOWN(+AY112+AY113+AY114+AY115+AY116+AY117,2)</f>
        <v>0</v>
      </c>
      <c r="Q112" s="64"/>
      <c r="R112" s="64"/>
      <c r="S112" s="65"/>
      <c r="T112" s="5"/>
      <c r="U112" s="6"/>
      <c r="V112" s="284">
        <f>ROUNDDOWN(+AZ112+AZ113+AZ114+AZ115+AZ116+AZ117,2)</f>
        <v>0</v>
      </c>
      <c r="W112" s="64"/>
      <c r="X112" s="64"/>
      <c r="Y112" s="65"/>
      <c r="Z112" s="5"/>
      <c r="AA112" s="6"/>
      <c r="AB112" s="284">
        <f>ROUNDDOWN(+BA112+BA113+BA114+BA115+BA116+BA117,2)</f>
        <v>0</v>
      </c>
      <c r="AC112" s="64"/>
      <c r="AD112" s="64"/>
      <c r="AE112" s="65"/>
      <c r="AF112" s="5"/>
      <c r="AG112" s="6"/>
      <c r="AH112" s="284">
        <f>ROUNDDOWN(+BB112+BB113+BB114+BB115+BB116+BB117,2)</f>
        <v>0</v>
      </c>
      <c r="AI112" s="64"/>
      <c r="AJ112" s="64"/>
      <c r="AK112" s="65"/>
      <c r="AL112" s="5"/>
      <c r="AM112" s="6"/>
      <c r="AN112" s="227">
        <f>ROUNDDOWN(+BC112+BC113+BC114+BC115+BC116+BC117,2)</f>
        <v>0</v>
      </c>
      <c r="AO112" s="234">
        <f>+AN112+AH112+AB112+V112+P112</f>
        <v>0</v>
      </c>
      <c r="AP112" s="202">
        <f>IF(J112=0,0,ROUNDDOWN(+AO112/+J112,2))</f>
        <v>0</v>
      </c>
      <c r="AQ112" s="232" t="str">
        <f>IF(P112=0,"-",ROUNDDOWN(+P112/+AO112,2))</f>
        <v>-</v>
      </c>
      <c r="AR112" s="233" t="str">
        <f>IF(V112=0,"-",ROUNDDOWN(+V112/+AO112,2))</f>
        <v>-</v>
      </c>
      <c r="AS112" s="233" t="str">
        <f>IF(AB112=0,"-",ROUNDDOWN(+AB112/+AO112,2))</f>
        <v>-</v>
      </c>
      <c r="AT112" s="233" t="str">
        <f>IF(AH112=0,"-",ROUNDDOWN(+AH112/+AO112,2))</f>
        <v>-</v>
      </c>
      <c r="AU112" s="230" t="str">
        <f>IF(AN112=0,"-",ROUNDDOWN(+AN112/+AO112,2))</f>
        <v>-</v>
      </c>
      <c r="AV112" s="51"/>
      <c r="AW112" s="52"/>
      <c r="AY112" s="54">
        <f t="shared" si="10"/>
        <v>0</v>
      </c>
      <c r="AZ112" s="54">
        <f t="shared" si="11"/>
        <v>0</v>
      </c>
      <c r="BA112" s="54">
        <f t="shared" si="12"/>
        <v>0</v>
      </c>
      <c r="BB112" s="54">
        <f t="shared" si="13"/>
        <v>0</v>
      </c>
      <c r="BC112" s="54">
        <f t="shared" si="14"/>
        <v>0</v>
      </c>
      <c r="BE112" s="54">
        <f t="shared" si="15"/>
        <v>0</v>
      </c>
      <c r="BF112" s="54">
        <f t="shared" si="16"/>
        <v>0</v>
      </c>
      <c r="BG112" s="54">
        <f t="shared" si="17"/>
        <v>0</v>
      </c>
      <c r="BH112" s="54">
        <f t="shared" si="18"/>
        <v>0</v>
      </c>
      <c r="BI112" s="54">
        <f t="shared" si="19"/>
        <v>0</v>
      </c>
    </row>
    <row r="113" spans="1:61" s="53" customFormat="1" ht="12.95" customHeight="1">
      <c r="A113" s="179"/>
      <c r="B113" s="262"/>
      <c r="C113" s="265"/>
      <c r="D113" s="268"/>
      <c r="E113" s="270"/>
      <c r="F113" s="270"/>
      <c r="G113" s="270"/>
      <c r="H113" s="270"/>
      <c r="I113" s="270"/>
      <c r="J113" s="276"/>
      <c r="K113" s="48"/>
      <c r="L113" s="50"/>
      <c r="M113" s="50"/>
      <c r="N113" s="2"/>
      <c r="O113" s="2"/>
      <c r="P113" s="208"/>
      <c r="Q113" s="49"/>
      <c r="R113" s="49"/>
      <c r="S113" s="50"/>
      <c r="T113" s="2"/>
      <c r="U113" s="2"/>
      <c r="V113" s="208"/>
      <c r="W113" s="55"/>
      <c r="X113" s="55"/>
      <c r="Y113" s="56"/>
      <c r="Z113" s="2"/>
      <c r="AA113" s="2"/>
      <c r="AB113" s="208"/>
      <c r="AC113" s="55"/>
      <c r="AD113" s="55"/>
      <c r="AE113" s="56"/>
      <c r="AF113" s="2"/>
      <c r="AG113" s="2"/>
      <c r="AH113" s="208"/>
      <c r="AI113" s="56"/>
      <c r="AJ113" s="56"/>
      <c r="AK113" s="56"/>
      <c r="AL113" s="2"/>
      <c r="AM113" s="2"/>
      <c r="AN113" s="199"/>
      <c r="AO113" s="201"/>
      <c r="AP113" s="203"/>
      <c r="AQ113" s="195"/>
      <c r="AR113" s="197"/>
      <c r="AS113" s="197"/>
      <c r="AT113" s="197"/>
      <c r="AU113" s="193"/>
      <c r="AV113" s="57"/>
      <c r="AW113" s="52"/>
      <c r="AY113" s="54">
        <f t="shared" si="10"/>
        <v>0</v>
      </c>
      <c r="AZ113" s="54">
        <f t="shared" si="11"/>
        <v>0</v>
      </c>
      <c r="BA113" s="54">
        <f t="shared" si="12"/>
        <v>0</v>
      </c>
      <c r="BB113" s="54">
        <f t="shared" si="13"/>
        <v>0</v>
      </c>
      <c r="BC113" s="54">
        <f t="shared" si="14"/>
        <v>0</v>
      </c>
      <c r="BE113" s="54">
        <f t="shared" si="15"/>
        <v>0</v>
      </c>
      <c r="BF113" s="54">
        <f t="shared" si="16"/>
        <v>0</v>
      </c>
      <c r="BG113" s="54">
        <f t="shared" si="17"/>
        <v>0</v>
      </c>
      <c r="BH113" s="54">
        <f t="shared" si="18"/>
        <v>0</v>
      </c>
      <c r="BI113" s="54">
        <f t="shared" si="19"/>
        <v>0</v>
      </c>
    </row>
    <row r="114" spans="1:61" s="53" customFormat="1" ht="12.95" customHeight="1">
      <c r="A114" s="179"/>
      <c r="B114" s="262"/>
      <c r="C114" s="265"/>
      <c r="D114" s="268"/>
      <c r="E114" s="270"/>
      <c r="F114" s="270"/>
      <c r="G114" s="270"/>
      <c r="H114" s="270"/>
      <c r="I114" s="270"/>
      <c r="J114" s="276"/>
      <c r="K114" s="48"/>
      <c r="L114" s="49"/>
      <c r="M114" s="50"/>
      <c r="N114" s="1"/>
      <c r="O114" s="2"/>
      <c r="P114" s="208"/>
      <c r="Q114" s="49"/>
      <c r="R114" s="49"/>
      <c r="S114" s="50"/>
      <c r="T114" s="1"/>
      <c r="U114" s="2"/>
      <c r="V114" s="208"/>
      <c r="W114" s="49"/>
      <c r="X114" s="49"/>
      <c r="Y114" s="50"/>
      <c r="Z114" s="1"/>
      <c r="AA114" s="2"/>
      <c r="AB114" s="208"/>
      <c r="AC114" s="49"/>
      <c r="AD114" s="49"/>
      <c r="AE114" s="50"/>
      <c r="AF114" s="1"/>
      <c r="AG114" s="2"/>
      <c r="AH114" s="208"/>
      <c r="AI114" s="56"/>
      <c r="AJ114" s="50"/>
      <c r="AK114" s="50"/>
      <c r="AL114" s="1"/>
      <c r="AM114" s="2"/>
      <c r="AN114" s="199"/>
      <c r="AO114" s="201"/>
      <c r="AP114" s="218">
        <f>IF(AP112-$AT$3/100&lt;0,0,AP112-$AT$3/100)</f>
        <v>0</v>
      </c>
      <c r="AQ114" s="220" t="str">
        <f>IF(AQ112="-","-",IF(AQ112-$AT$3/100&lt;0,0,IF(AQ112=1,1,AQ112-$AT$3/100)))</f>
        <v>-</v>
      </c>
      <c r="AR114" s="205" t="str">
        <f>IF(AR112="-","-",IF(AR112-$AT$3/100&lt;0,0,IF(AR112=1,1,AR112-$AT$3/100)))</f>
        <v>-</v>
      </c>
      <c r="AS114" s="205" t="str">
        <f>IF(AS112="-","-",IF(AS112-$AT$3/100&lt;0,0,IF(AS112=1,1,AS112-$AT$3/100)))</f>
        <v>-</v>
      </c>
      <c r="AT114" s="205" t="str">
        <f>IF(AT112="-","-",IF(AT112-$AT$3/100&lt;0,0,IF(AT112=1,1,AT112-$AT$3/100)))</f>
        <v>-</v>
      </c>
      <c r="AU114" s="192" t="str">
        <f>IF(AU112="-","-",IF(AU112-$AT$3/100&lt;0,0,IF(AU112=1,1,AU112-$AT$3/100)))</f>
        <v>-</v>
      </c>
      <c r="AV114" s="57"/>
      <c r="AW114" s="52"/>
      <c r="AY114" s="54">
        <f t="shared" si="10"/>
        <v>0</v>
      </c>
      <c r="AZ114" s="54">
        <f t="shared" si="11"/>
        <v>0</v>
      </c>
      <c r="BA114" s="54">
        <f t="shared" si="12"/>
        <v>0</v>
      </c>
      <c r="BB114" s="54">
        <f t="shared" si="13"/>
        <v>0</v>
      </c>
      <c r="BC114" s="54">
        <f t="shared" si="14"/>
        <v>0</v>
      </c>
      <c r="BE114" s="54">
        <f t="shared" si="15"/>
        <v>0</v>
      </c>
      <c r="BF114" s="54">
        <f t="shared" si="16"/>
        <v>0</v>
      </c>
      <c r="BG114" s="54">
        <f t="shared" si="17"/>
        <v>0</v>
      </c>
      <c r="BH114" s="54">
        <f t="shared" si="18"/>
        <v>0</v>
      </c>
      <c r="BI114" s="54">
        <f t="shared" si="19"/>
        <v>0</v>
      </c>
    </row>
    <row r="115" spans="1:61" s="53" customFormat="1" ht="12.95" customHeight="1">
      <c r="A115" s="179"/>
      <c r="B115" s="262"/>
      <c r="C115" s="265"/>
      <c r="D115" s="271"/>
      <c r="E115" s="273"/>
      <c r="F115" s="273"/>
      <c r="G115" s="273"/>
      <c r="H115" s="273"/>
      <c r="I115" s="273"/>
      <c r="J115" s="278">
        <f>SUM(D115:I117)</f>
        <v>0</v>
      </c>
      <c r="K115" s="48"/>
      <c r="L115" s="49"/>
      <c r="M115" s="50"/>
      <c r="N115" s="1"/>
      <c r="O115" s="2"/>
      <c r="P115" s="207">
        <f>ROUNDDOWN(+BE112+BE113+BE114+BE115+BE116+BE117,2)</f>
        <v>0</v>
      </c>
      <c r="Q115" s="49"/>
      <c r="R115" s="49"/>
      <c r="S115" s="50"/>
      <c r="T115" s="1"/>
      <c r="U115" s="2"/>
      <c r="V115" s="207">
        <f>ROUNDDOWN(+BF112+BF113+BF114+BF115+BF116+BF117,2)</f>
        <v>0</v>
      </c>
      <c r="W115" s="49"/>
      <c r="X115" s="49"/>
      <c r="Y115" s="50"/>
      <c r="Z115" s="1"/>
      <c r="AA115" s="2"/>
      <c r="AB115" s="207">
        <f>ROUNDDOWN(+BG112+BG113+BG114+BG115+BG116+BG117,2)</f>
        <v>0</v>
      </c>
      <c r="AC115" s="49"/>
      <c r="AD115" s="49"/>
      <c r="AE115" s="50"/>
      <c r="AF115" s="1"/>
      <c r="AG115" s="2"/>
      <c r="AH115" s="207">
        <f>ROUNDDOWN(+BH112+BH113+BH114+BH115+BH116+BH117,2)</f>
        <v>0</v>
      </c>
      <c r="AI115" s="56"/>
      <c r="AJ115" s="50"/>
      <c r="AK115" s="50"/>
      <c r="AL115" s="1"/>
      <c r="AM115" s="2"/>
      <c r="AN115" s="207">
        <f>ROUNDDOWN(+BI112+BI113+BI114+BI115+BI116+BI117,2)</f>
        <v>0</v>
      </c>
      <c r="AO115" s="225">
        <f>+AN115+AH115+AB115+V115+P115</f>
        <v>0</v>
      </c>
      <c r="AP115" s="219"/>
      <c r="AQ115" s="195"/>
      <c r="AR115" s="197"/>
      <c r="AS115" s="197"/>
      <c r="AT115" s="197"/>
      <c r="AU115" s="193"/>
      <c r="AV115" s="51"/>
      <c r="AW115" s="52"/>
      <c r="AY115" s="54">
        <f t="shared" si="10"/>
        <v>0</v>
      </c>
      <c r="AZ115" s="54">
        <f t="shared" si="11"/>
        <v>0</v>
      </c>
      <c r="BA115" s="54">
        <f t="shared" si="12"/>
        <v>0</v>
      </c>
      <c r="BB115" s="54">
        <f t="shared" si="13"/>
        <v>0</v>
      </c>
      <c r="BC115" s="54">
        <f t="shared" si="14"/>
        <v>0</v>
      </c>
      <c r="BE115" s="54">
        <f t="shared" si="15"/>
        <v>0</v>
      </c>
      <c r="BF115" s="54">
        <f t="shared" si="16"/>
        <v>0</v>
      </c>
      <c r="BG115" s="54">
        <f t="shared" si="17"/>
        <v>0</v>
      </c>
      <c r="BH115" s="54">
        <f t="shared" si="18"/>
        <v>0</v>
      </c>
      <c r="BI115" s="54">
        <f t="shared" si="19"/>
        <v>0</v>
      </c>
    </row>
    <row r="116" spans="1:61" s="53" customFormat="1" ht="12.95" customHeight="1">
      <c r="A116" s="179"/>
      <c r="B116" s="262"/>
      <c r="C116" s="265"/>
      <c r="D116" s="272"/>
      <c r="E116" s="274"/>
      <c r="F116" s="274"/>
      <c r="G116" s="274"/>
      <c r="H116" s="274"/>
      <c r="I116" s="274"/>
      <c r="J116" s="276"/>
      <c r="K116" s="48"/>
      <c r="L116" s="49"/>
      <c r="M116" s="50"/>
      <c r="N116" s="1"/>
      <c r="O116" s="2"/>
      <c r="P116" s="208"/>
      <c r="Q116" s="49"/>
      <c r="R116" s="49"/>
      <c r="S116" s="50"/>
      <c r="T116" s="1"/>
      <c r="U116" s="2"/>
      <c r="V116" s="208"/>
      <c r="W116" s="49"/>
      <c r="X116" s="49"/>
      <c r="Y116" s="50"/>
      <c r="Z116" s="1"/>
      <c r="AA116" s="2"/>
      <c r="AB116" s="208"/>
      <c r="AC116" s="49"/>
      <c r="AD116" s="49"/>
      <c r="AE116" s="50"/>
      <c r="AF116" s="1"/>
      <c r="AG116" s="2"/>
      <c r="AH116" s="208"/>
      <c r="AI116" s="58"/>
      <c r="AJ116" s="50"/>
      <c r="AK116" s="50"/>
      <c r="AL116" s="1"/>
      <c r="AM116" s="2"/>
      <c r="AN116" s="208"/>
      <c r="AO116" s="226"/>
      <c r="AP116" s="214">
        <f>IF(J115=0,0,ROUNDDOWN(+AO115/+J115,2))</f>
        <v>0</v>
      </c>
      <c r="AQ116" s="216" t="str">
        <f>IF(P115=0,"-",ROUNDDOWN(+P115/+AO115,2))</f>
        <v>-</v>
      </c>
      <c r="AR116" s="210" t="str">
        <f>IF(V115=0,"-",ROUNDDOWN(+V115/+AO115,2))</f>
        <v>-</v>
      </c>
      <c r="AS116" s="210" t="str">
        <f>IF(AB115=0,"-",ROUNDDOWN(+AB115/+AO115,2))</f>
        <v>-</v>
      </c>
      <c r="AT116" s="210" t="str">
        <f>IF(AH115=0,"-",ROUNDDOWN(+AH115/+AO115,2))</f>
        <v>-</v>
      </c>
      <c r="AU116" s="212" t="str">
        <f>IF(AN115=0,"-",ROUNDDOWN(+AN115/+AO115,2))</f>
        <v>-</v>
      </c>
      <c r="AV116" s="57"/>
      <c r="AW116" s="52"/>
      <c r="AY116" s="54">
        <f t="shared" si="10"/>
        <v>0</v>
      </c>
      <c r="AZ116" s="54">
        <f t="shared" si="11"/>
        <v>0</v>
      </c>
      <c r="BA116" s="54">
        <f t="shared" si="12"/>
        <v>0</v>
      </c>
      <c r="BB116" s="54">
        <f t="shared" si="13"/>
        <v>0</v>
      </c>
      <c r="BC116" s="54">
        <f t="shared" si="14"/>
        <v>0</v>
      </c>
      <c r="BE116" s="54">
        <f t="shared" si="15"/>
        <v>0</v>
      </c>
      <c r="BF116" s="54">
        <f t="shared" si="16"/>
        <v>0</v>
      </c>
      <c r="BG116" s="54">
        <f t="shared" si="17"/>
        <v>0</v>
      </c>
      <c r="BH116" s="54">
        <f t="shared" si="18"/>
        <v>0</v>
      </c>
      <c r="BI116" s="54">
        <f t="shared" si="19"/>
        <v>0</v>
      </c>
    </row>
    <row r="117" spans="1:61" s="53" customFormat="1" ht="12.95" customHeight="1" thickBot="1">
      <c r="A117" s="179"/>
      <c r="B117" s="262"/>
      <c r="C117" s="265"/>
      <c r="D117" s="272"/>
      <c r="E117" s="274"/>
      <c r="F117" s="274"/>
      <c r="G117" s="274"/>
      <c r="H117" s="274"/>
      <c r="I117" s="274"/>
      <c r="J117" s="285"/>
      <c r="K117" s="66"/>
      <c r="L117" s="67"/>
      <c r="M117" s="68"/>
      <c r="N117" s="3"/>
      <c r="O117" s="4"/>
      <c r="P117" s="236"/>
      <c r="Q117" s="67"/>
      <c r="R117" s="67"/>
      <c r="S117" s="68"/>
      <c r="T117" s="3"/>
      <c r="U117" s="4"/>
      <c r="V117" s="236"/>
      <c r="W117" s="67"/>
      <c r="X117" s="67"/>
      <c r="Y117" s="68"/>
      <c r="Z117" s="3"/>
      <c r="AA117" s="4"/>
      <c r="AB117" s="236"/>
      <c r="AC117" s="67"/>
      <c r="AD117" s="67"/>
      <c r="AE117" s="68"/>
      <c r="AF117" s="3"/>
      <c r="AG117" s="4"/>
      <c r="AH117" s="236"/>
      <c r="AI117" s="69"/>
      <c r="AJ117" s="68"/>
      <c r="AK117" s="68"/>
      <c r="AL117" s="3"/>
      <c r="AM117" s="4"/>
      <c r="AN117" s="236"/>
      <c r="AO117" s="239"/>
      <c r="AP117" s="215"/>
      <c r="AQ117" s="217"/>
      <c r="AR117" s="211"/>
      <c r="AS117" s="211"/>
      <c r="AT117" s="211"/>
      <c r="AU117" s="213"/>
      <c r="AV117" s="57"/>
      <c r="AW117" s="52"/>
      <c r="AY117" s="54">
        <f t="shared" si="10"/>
        <v>0</v>
      </c>
      <c r="AZ117" s="54">
        <f t="shared" si="11"/>
        <v>0</v>
      </c>
      <c r="BA117" s="54">
        <f t="shared" si="12"/>
        <v>0</v>
      </c>
      <c r="BB117" s="54">
        <f t="shared" si="13"/>
        <v>0</v>
      </c>
      <c r="BC117" s="54">
        <f t="shared" si="14"/>
        <v>0</v>
      </c>
      <c r="BE117" s="54">
        <f t="shared" si="15"/>
        <v>0</v>
      </c>
      <c r="BF117" s="54">
        <f t="shared" si="16"/>
        <v>0</v>
      </c>
      <c r="BG117" s="54">
        <f t="shared" si="17"/>
        <v>0</v>
      </c>
      <c r="BH117" s="54">
        <f t="shared" si="18"/>
        <v>0</v>
      </c>
      <c r="BI117" s="54">
        <f t="shared" si="19"/>
        <v>0</v>
      </c>
    </row>
    <row r="118" spans="1:61" s="53" customFormat="1" ht="12.95" customHeight="1" thickTop="1">
      <c r="A118" s="221">
        <f>A112+1</f>
        <v>19</v>
      </c>
      <c r="B118" s="279"/>
      <c r="C118" s="280"/>
      <c r="D118" s="281"/>
      <c r="E118" s="282"/>
      <c r="F118" s="282"/>
      <c r="G118" s="282"/>
      <c r="H118" s="282"/>
      <c r="I118" s="282"/>
      <c r="J118" s="283">
        <f>SUM(D118:I120)</f>
        <v>0</v>
      </c>
      <c r="K118" s="63"/>
      <c r="L118" s="64"/>
      <c r="M118" s="65"/>
      <c r="N118" s="5"/>
      <c r="O118" s="6"/>
      <c r="P118" s="284">
        <f>ROUNDDOWN(+AY118+AY119+AY120+AY121+AY122+AY123,2)</f>
        <v>0</v>
      </c>
      <c r="Q118" s="64"/>
      <c r="R118" s="64"/>
      <c r="S118" s="65"/>
      <c r="T118" s="5"/>
      <c r="U118" s="6"/>
      <c r="V118" s="284">
        <f>ROUNDDOWN(+AZ118+AZ119+AZ120+AZ121+AZ122+AZ123,2)</f>
        <v>0</v>
      </c>
      <c r="W118" s="64"/>
      <c r="X118" s="64"/>
      <c r="Y118" s="65"/>
      <c r="Z118" s="5"/>
      <c r="AA118" s="6"/>
      <c r="AB118" s="284">
        <f>ROUNDDOWN(+BA118+BA119+BA120+BA121+BA122+BA123,2)</f>
        <v>0</v>
      </c>
      <c r="AC118" s="64"/>
      <c r="AD118" s="64"/>
      <c r="AE118" s="65"/>
      <c r="AF118" s="5"/>
      <c r="AG118" s="6"/>
      <c r="AH118" s="284">
        <f>ROUNDDOWN(+BB118+BB119+BB120+BB121+BB122+BB123,2)</f>
        <v>0</v>
      </c>
      <c r="AI118" s="64"/>
      <c r="AJ118" s="64"/>
      <c r="AK118" s="65"/>
      <c r="AL118" s="5"/>
      <c r="AM118" s="6"/>
      <c r="AN118" s="227">
        <f>ROUNDDOWN(+BC118+BC119+BC120+BC121+BC122+BC123,2)</f>
        <v>0</v>
      </c>
      <c r="AO118" s="234">
        <f>+AN118+AH118+AB118+V118+P118</f>
        <v>0</v>
      </c>
      <c r="AP118" s="202">
        <f>IF(J118=0,0,ROUNDDOWN(+AO118/+J118,2))</f>
        <v>0</v>
      </c>
      <c r="AQ118" s="232" t="str">
        <f>IF(P118=0,"-",ROUNDDOWN(+P118/+AO118,2))</f>
        <v>-</v>
      </c>
      <c r="AR118" s="233" t="str">
        <f>IF(V118=0,"-",ROUNDDOWN(+V118/+AO118,2))</f>
        <v>-</v>
      </c>
      <c r="AS118" s="233" t="str">
        <f>IF(AB118=0,"-",ROUNDDOWN(+AB118/+AO118,2))</f>
        <v>-</v>
      </c>
      <c r="AT118" s="233" t="str">
        <f>IF(AH118=0,"-",ROUNDDOWN(+AH118/+AO118,2))</f>
        <v>-</v>
      </c>
      <c r="AU118" s="230" t="str">
        <f>IF(AN118=0,"-",ROUNDDOWN(+AN118/+AO118,2))</f>
        <v>-</v>
      </c>
      <c r="AV118" s="51"/>
      <c r="AW118" s="52"/>
      <c r="AY118" s="54">
        <f t="shared" si="10"/>
        <v>0</v>
      </c>
      <c r="AZ118" s="54">
        <f t="shared" si="11"/>
        <v>0</v>
      </c>
      <c r="BA118" s="54">
        <f t="shared" si="12"/>
        <v>0</v>
      </c>
      <c r="BB118" s="54">
        <f t="shared" si="13"/>
        <v>0</v>
      </c>
      <c r="BC118" s="54">
        <f t="shared" si="14"/>
        <v>0</v>
      </c>
      <c r="BE118" s="54">
        <f t="shared" si="15"/>
        <v>0</v>
      </c>
      <c r="BF118" s="54">
        <f t="shared" si="16"/>
        <v>0</v>
      </c>
      <c r="BG118" s="54">
        <f t="shared" si="17"/>
        <v>0</v>
      </c>
      <c r="BH118" s="54">
        <f t="shared" si="18"/>
        <v>0</v>
      </c>
      <c r="BI118" s="54">
        <f t="shared" si="19"/>
        <v>0</v>
      </c>
    </row>
    <row r="119" spans="1:61" s="53" customFormat="1" ht="12.95" customHeight="1">
      <c r="A119" s="179"/>
      <c r="B119" s="262"/>
      <c r="C119" s="265"/>
      <c r="D119" s="268"/>
      <c r="E119" s="270"/>
      <c r="F119" s="270"/>
      <c r="G119" s="270"/>
      <c r="H119" s="270"/>
      <c r="I119" s="270"/>
      <c r="J119" s="276"/>
      <c r="K119" s="48"/>
      <c r="L119" s="50"/>
      <c r="M119" s="50"/>
      <c r="N119" s="2"/>
      <c r="O119" s="2"/>
      <c r="P119" s="208"/>
      <c r="Q119" s="49"/>
      <c r="R119" s="49"/>
      <c r="S119" s="50"/>
      <c r="T119" s="2"/>
      <c r="U119" s="2"/>
      <c r="V119" s="208"/>
      <c r="W119" s="55"/>
      <c r="X119" s="55"/>
      <c r="Y119" s="56"/>
      <c r="Z119" s="2"/>
      <c r="AA119" s="2"/>
      <c r="AB119" s="208"/>
      <c r="AC119" s="55"/>
      <c r="AD119" s="55"/>
      <c r="AE119" s="56"/>
      <c r="AF119" s="2"/>
      <c r="AG119" s="2"/>
      <c r="AH119" s="208"/>
      <c r="AI119" s="56"/>
      <c r="AJ119" s="56"/>
      <c r="AK119" s="56"/>
      <c r="AL119" s="2"/>
      <c r="AM119" s="2"/>
      <c r="AN119" s="199"/>
      <c r="AO119" s="201"/>
      <c r="AP119" s="203"/>
      <c r="AQ119" s="195"/>
      <c r="AR119" s="197"/>
      <c r="AS119" s="197"/>
      <c r="AT119" s="197"/>
      <c r="AU119" s="193"/>
      <c r="AV119" s="57"/>
      <c r="AW119" s="52"/>
      <c r="AY119" s="54">
        <f t="shared" si="10"/>
        <v>0</v>
      </c>
      <c r="AZ119" s="54">
        <f t="shared" si="11"/>
        <v>0</v>
      </c>
      <c r="BA119" s="54">
        <f t="shared" si="12"/>
        <v>0</v>
      </c>
      <c r="BB119" s="54">
        <f t="shared" si="13"/>
        <v>0</v>
      </c>
      <c r="BC119" s="54">
        <f t="shared" si="14"/>
        <v>0</v>
      </c>
      <c r="BE119" s="54">
        <f t="shared" si="15"/>
        <v>0</v>
      </c>
      <c r="BF119" s="54">
        <f t="shared" si="16"/>
        <v>0</v>
      </c>
      <c r="BG119" s="54">
        <f t="shared" si="17"/>
        <v>0</v>
      </c>
      <c r="BH119" s="54">
        <f t="shared" si="18"/>
        <v>0</v>
      </c>
      <c r="BI119" s="54">
        <f t="shared" si="19"/>
        <v>0</v>
      </c>
    </row>
    <row r="120" spans="1:61" s="53" customFormat="1" ht="12.95" customHeight="1">
      <c r="A120" s="179"/>
      <c r="B120" s="262"/>
      <c r="C120" s="265"/>
      <c r="D120" s="268"/>
      <c r="E120" s="270"/>
      <c r="F120" s="270"/>
      <c r="G120" s="270"/>
      <c r="H120" s="270"/>
      <c r="I120" s="270"/>
      <c r="J120" s="276"/>
      <c r="K120" s="48"/>
      <c r="L120" s="49"/>
      <c r="M120" s="50"/>
      <c r="N120" s="1"/>
      <c r="O120" s="2"/>
      <c r="P120" s="208"/>
      <c r="Q120" s="49"/>
      <c r="R120" s="49"/>
      <c r="S120" s="50"/>
      <c r="T120" s="1"/>
      <c r="U120" s="2"/>
      <c r="V120" s="208"/>
      <c r="W120" s="49"/>
      <c r="X120" s="49"/>
      <c r="Y120" s="50"/>
      <c r="Z120" s="1"/>
      <c r="AA120" s="2"/>
      <c r="AB120" s="208"/>
      <c r="AC120" s="49"/>
      <c r="AD120" s="49"/>
      <c r="AE120" s="50"/>
      <c r="AF120" s="1"/>
      <c r="AG120" s="2"/>
      <c r="AH120" s="208"/>
      <c r="AI120" s="56"/>
      <c r="AJ120" s="50"/>
      <c r="AK120" s="50"/>
      <c r="AL120" s="1"/>
      <c r="AM120" s="2"/>
      <c r="AN120" s="199"/>
      <c r="AO120" s="201"/>
      <c r="AP120" s="218">
        <f>IF(AP118-$AT$3/100&lt;0,0,AP118-$AT$3/100)</f>
        <v>0</v>
      </c>
      <c r="AQ120" s="220" t="str">
        <f>IF(AQ118="-","-",IF(AQ118-$AT$3/100&lt;0,0,IF(AQ118=1,1,AQ118-$AT$3/100)))</f>
        <v>-</v>
      </c>
      <c r="AR120" s="205" t="str">
        <f>IF(AR118="-","-",IF(AR118-$AT$3/100&lt;0,0,IF(AR118=1,1,AR118-$AT$3/100)))</f>
        <v>-</v>
      </c>
      <c r="AS120" s="205" t="str">
        <f>IF(AS118="-","-",IF(AS118-$AT$3/100&lt;0,0,IF(AS118=1,1,AS118-$AT$3/100)))</f>
        <v>-</v>
      </c>
      <c r="AT120" s="205" t="str">
        <f>IF(AT118="-","-",IF(AT118-$AT$3/100&lt;0,0,IF(AT118=1,1,AT118-$AT$3/100)))</f>
        <v>-</v>
      </c>
      <c r="AU120" s="192" t="str">
        <f>IF(AU118="-","-",IF(AU118-$AT$3/100&lt;0,0,IF(AU118=1,1,AU118-$AT$3/100)))</f>
        <v>-</v>
      </c>
      <c r="AV120" s="57"/>
      <c r="AW120" s="52"/>
      <c r="AY120" s="54">
        <f t="shared" si="10"/>
        <v>0</v>
      </c>
      <c r="AZ120" s="54">
        <f t="shared" si="11"/>
        <v>0</v>
      </c>
      <c r="BA120" s="54">
        <f t="shared" si="12"/>
        <v>0</v>
      </c>
      <c r="BB120" s="54">
        <f t="shared" si="13"/>
        <v>0</v>
      </c>
      <c r="BC120" s="54">
        <f t="shared" si="14"/>
        <v>0</v>
      </c>
      <c r="BE120" s="54">
        <f t="shared" si="15"/>
        <v>0</v>
      </c>
      <c r="BF120" s="54">
        <f t="shared" si="16"/>
        <v>0</v>
      </c>
      <c r="BG120" s="54">
        <f t="shared" si="17"/>
        <v>0</v>
      </c>
      <c r="BH120" s="54">
        <f t="shared" si="18"/>
        <v>0</v>
      </c>
      <c r="BI120" s="54">
        <f t="shared" si="19"/>
        <v>0</v>
      </c>
    </row>
    <row r="121" spans="1:61" s="53" customFormat="1" ht="12.95" customHeight="1">
      <c r="A121" s="179"/>
      <c r="B121" s="262"/>
      <c r="C121" s="265"/>
      <c r="D121" s="271"/>
      <c r="E121" s="273"/>
      <c r="F121" s="273"/>
      <c r="G121" s="273"/>
      <c r="H121" s="273"/>
      <c r="I121" s="273"/>
      <c r="J121" s="278">
        <f>SUM(D121:I123)</f>
        <v>0</v>
      </c>
      <c r="K121" s="48"/>
      <c r="L121" s="49"/>
      <c r="M121" s="50"/>
      <c r="N121" s="1"/>
      <c r="O121" s="2"/>
      <c r="P121" s="207">
        <f>ROUNDDOWN(+BE118+BE119+BE120+BE121+BE122+BE123,2)</f>
        <v>0</v>
      </c>
      <c r="Q121" s="49"/>
      <c r="R121" s="49"/>
      <c r="S121" s="50"/>
      <c r="T121" s="1"/>
      <c r="U121" s="2"/>
      <c r="V121" s="207">
        <f>ROUNDDOWN(+BF118+BF119+BF120+BF121+BF122+BF123,2)</f>
        <v>0</v>
      </c>
      <c r="W121" s="49"/>
      <c r="X121" s="49"/>
      <c r="Y121" s="50"/>
      <c r="Z121" s="1"/>
      <c r="AA121" s="2"/>
      <c r="AB121" s="207">
        <f>ROUNDDOWN(+BG118+BG119+BG120+BG121+BG122+BG123,2)</f>
        <v>0</v>
      </c>
      <c r="AC121" s="49"/>
      <c r="AD121" s="49"/>
      <c r="AE121" s="50"/>
      <c r="AF121" s="1"/>
      <c r="AG121" s="2"/>
      <c r="AH121" s="207">
        <f>ROUNDDOWN(+BH118+BH119+BH120+BH121+BH122+BH123,2)</f>
        <v>0</v>
      </c>
      <c r="AI121" s="56"/>
      <c r="AJ121" s="50"/>
      <c r="AK121" s="50"/>
      <c r="AL121" s="1"/>
      <c r="AM121" s="2"/>
      <c r="AN121" s="207">
        <f>ROUNDDOWN(+BI118+BI119+BI120+BI121+BI122+BI123,2)</f>
        <v>0</v>
      </c>
      <c r="AO121" s="225">
        <f>+AN121+AH121+AB121+V121+P121</f>
        <v>0</v>
      </c>
      <c r="AP121" s="219"/>
      <c r="AQ121" s="195"/>
      <c r="AR121" s="197"/>
      <c r="AS121" s="197"/>
      <c r="AT121" s="197"/>
      <c r="AU121" s="193"/>
      <c r="AV121" s="51"/>
      <c r="AW121" s="52"/>
      <c r="AY121" s="54">
        <f t="shared" si="10"/>
        <v>0</v>
      </c>
      <c r="AZ121" s="54">
        <f t="shared" si="11"/>
        <v>0</v>
      </c>
      <c r="BA121" s="54">
        <f t="shared" si="12"/>
        <v>0</v>
      </c>
      <c r="BB121" s="54">
        <f t="shared" si="13"/>
        <v>0</v>
      </c>
      <c r="BC121" s="54">
        <f t="shared" si="14"/>
        <v>0</v>
      </c>
      <c r="BE121" s="54">
        <f t="shared" si="15"/>
        <v>0</v>
      </c>
      <c r="BF121" s="54">
        <f t="shared" si="16"/>
        <v>0</v>
      </c>
      <c r="BG121" s="54">
        <f t="shared" si="17"/>
        <v>0</v>
      </c>
      <c r="BH121" s="54">
        <f t="shared" si="18"/>
        <v>0</v>
      </c>
      <c r="BI121" s="54">
        <f t="shared" si="19"/>
        <v>0</v>
      </c>
    </row>
    <row r="122" spans="1:61" s="53" customFormat="1" ht="12.95" customHeight="1">
      <c r="A122" s="179"/>
      <c r="B122" s="262"/>
      <c r="C122" s="265"/>
      <c r="D122" s="272"/>
      <c r="E122" s="274"/>
      <c r="F122" s="274"/>
      <c r="G122" s="274"/>
      <c r="H122" s="274"/>
      <c r="I122" s="274"/>
      <c r="J122" s="276"/>
      <c r="K122" s="48"/>
      <c r="L122" s="49"/>
      <c r="M122" s="50"/>
      <c r="N122" s="1"/>
      <c r="O122" s="2"/>
      <c r="P122" s="208"/>
      <c r="Q122" s="49"/>
      <c r="R122" s="49"/>
      <c r="S122" s="50"/>
      <c r="T122" s="1"/>
      <c r="U122" s="2"/>
      <c r="V122" s="208"/>
      <c r="W122" s="49"/>
      <c r="X122" s="49"/>
      <c r="Y122" s="50"/>
      <c r="Z122" s="1"/>
      <c r="AA122" s="2"/>
      <c r="AB122" s="208"/>
      <c r="AC122" s="49"/>
      <c r="AD122" s="49"/>
      <c r="AE122" s="50"/>
      <c r="AF122" s="1"/>
      <c r="AG122" s="2"/>
      <c r="AH122" s="208"/>
      <c r="AI122" s="58"/>
      <c r="AJ122" s="50"/>
      <c r="AK122" s="50"/>
      <c r="AL122" s="1"/>
      <c r="AM122" s="2"/>
      <c r="AN122" s="208"/>
      <c r="AO122" s="226"/>
      <c r="AP122" s="214">
        <f>IF(J121=0,0,ROUNDDOWN(+AO121/+J121,2))</f>
        <v>0</v>
      </c>
      <c r="AQ122" s="216" t="str">
        <f>IF(P121=0,"-",ROUNDDOWN(+P121/+AO121,2))</f>
        <v>-</v>
      </c>
      <c r="AR122" s="210" t="str">
        <f>IF(V121=0,"-",ROUNDDOWN(+V121/+AO121,2))</f>
        <v>-</v>
      </c>
      <c r="AS122" s="210" t="str">
        <f>IF(AB121=0,"-",ROUNDDOWN(+AB121/+AO121,2))</f>
        <v>-</v>
      </c>
      <c r="AT122" s="210" t="str">
        <f>IF(AH121=0,"-",ROUNDDOWN(+AH121/+AO121,2))</f>
        <v>-</v>
      </c>
      <c r="AU122" s="212" t="str">
        <f>IF(AN121=0,"-",ROUNDDOWN(+AN121/+AO121,2))</f>
        <v>-</v>
      </c>
      <c r="AV122" s="57"/>
      <c r="AW122" s="52"/>
      <c r="AY122" s="54">
        <f t="shared" si="10"/>
        <v>0</v>
      </c>
      <c r="AZ122" s="54">
        <f t="shared" si="11"/>
        <v>0</v>
      </c>
      <c r="BA122" s="54">
        <f t="shared" si="12"/>
        <v>0</v>
      </c>
      <c r="BB122" s="54">
        <f t="shared" si="13"/>
        <v>0</v>
      </c>
      <c r="BC122" s="54">
        <f t="shared" si="14"/>
        <v>0</v>
      </c>
      <c r="BE122" s="54">
        <f t="shared" si="15"/>
        <v>0</v>
      </c>
      <c r="BF122" s="54">
        <f t="shared" si="16"/>
        <v>0</v>
      </c>
      <c r="BG122" s="54">
        <f t="shared" si="17"/>
        <v>0</v>
      </c>
      <c r="BH122" s="54">
        <f t="shared" si="18"/>
        <v>0</v>
      </c>
      <c r="BI122" s="54">
        <f t="shared" si="19"/>
        <v>0</v>
      </c>
    </row>
    <row r="123" spans="1:61" s="53" customFormat="1" ht="12.95" customHeight="1" thickBot="1">
      <c r="A123" s="179"/>
      <c r="B123" s="262"/>
      <c r="C123" s="265"/>
      <c r="D123" s="272"/>
      <c r="E123" s="274"/>
      <c r="F123" s="274"/>
      <c r="G123" s="274"/>
      <c r="H123" s="274"/>
      <c r="I123" s="274"/>
      <c r="J123" s="285"/>
      <c r="K123" s="66"/>
      <c r="L123" s="67"/>
      <c r="M123" s="68"/>
      <c r="N123" s="3"/>
      <c r="O123" s="4"/>
      <c r="P123" s="236"/>
      <c r="Q123" s="67"/>
      <c r="R123" s="67"/>
      <c r="S123" s="68"/>
      <c r="T123" s="3"/>
      <c r="U123" s="4"/>
      <c r="V123" s="236"/>
      <c r="W123" s="67"/>
      <c r="X123" s="67"/>
      <c r="Y123" s="68"/>
      <c r="Z123" s="3"/>
      <c r="AA123" s="4"/>
      <c r="AB123" s="236"/>
      <c r="AC123" s="67"/>
      <c r="AD123" s="67"/>
      <c r="AE123" s="68"/>
      <c r="AF123" s="3"/>
      <c r="AG123" s="4"/>
      <c r="AH123" s="236"/>
      <c r="AI123" s="69"/>
      <c r="AJ123" s="68"/>
      <c r="AK123" s="68"/>
      <c r="AL123" s="3"/>
      <c r="AM123" s="4"/>
      <c r="AN123" s="236"/>
      <c r="AO123" s="239"/>
      <c r="AP123" s="215"/>
      <c r="AQ123" s="217"/>
      <c r="AR123" s="211"/>
      <c r="AS123" s="211"/>
      <c r="AT123" s="211"/>
      <c r="AU123" s="213"/>
      <c r="AV123" s="57"/>
      <c r="AW123" s="52"/>
      <c r="AY123" s="54">
        <f t="shared" si="10"/>
        <v>0</v>
      </c>
      <c r="AZ123" s="54">
        <f t="shared" si="11"/>
        <v>0</v>
      </c>
      <c r="BA123" s="54">
        <f t="shared" si="12"/>
        <v>0</v>
      </c>
      <c r="BB123" s="54">
        <f t="shared" si="13"/>
        <v>0</v>
      </c>
      <c r="BC123" s="54">
        <f t="shared" si="14"/>
        <v>0</v>
      </c>
      <c r="BE123" s="54">
        <f t="shared" si="15"/>
        <v>0</v>
      </c>
      <c r="BF123" s="54">
        <f t="shared" si="16"/>
        <v>0</v>
      </c>
      <c r="BG123" s="54">
        <f t="shared" si="17"/>
        <v>0</v>
      </c>
      <c r="BH123" s="54">
        <f t="shared" si="18"/>
        <v>0</v>
      </c>
      <c r="BI123" s="54">
        <f t="shared" si="19"/>
        <v>0</v>
      </c>
    </row>
    <row r="124" spans="1:61" s="53" customFormat="1" ht="12.95" customHeight="1" thickTop="1">
      <c r="A124" s="221">
        <f>A118+1</f>
        <v>20</v>
      </c>
      <c r="B124" s="279"/>
      <c r="C124" s="280"/>
      <c r="D124" s="281"/>
      <c r="E124" s="282"/>
      <c r="F124" s="282"/>
      <c r="G124" s="282"/>
      <c r="H124" s="282"/>
      <c r="I124" s="282"/>
      <c r="J124" s="283">
        <f>SUM(D124:I126)</f>
        <v>0</v>
      </c>
      <c r="K124" s="63"/>
      <c r="L124" s="64"/>
      <c r="M124" s="65"/>
      <c r="N124" s="5"/>
      <c r="O124" s="6"/>
      <c r="P124" s="284">
        <f>ROUNDDOWN(+AY124+AY125+AY126+AY127+AY128+AY129,2)</f>
        <v>0</v>
      </c>
      <c r="Q124" s="64"/>
      <c r="R124" s="64"/>
      <c r="S124" s="65"/>
      <c r="T124" s="5"/>
      <c r="U124" s="6"/>
      <c r="V124" s="284">
        <f>ROUNDDOWN(+AZ124+AZ125+AZ126+AZ127+AZ128+AZ129,2)</f>
        <v>0</v>
      </c>
      <c r="W124" s="64"/>
      <c r="X124" s="64"/>
      <c r="Y124" s="65"/>
      <c r="Z124" s="5"/>
      <c r="AA124" s="6"/>
      <c r="AB124" s="284">
        <f>ROUNDDOWN(+BA124+BA125+BA126+BA127+BA128+BA129,2)</f>
        <v>0</v>
      </c>
      <c r="AC124" s="64"/>
      <c r="AD124" s="64"/>
      <c r="AE124" s="65"/>
      <c r="AF124" s="5"/>
      <c r="AG124" s="6"/>
      <c r="AH124" s="284">
        <f>ROUNDDOWN(+BB124+BB125+BB126+BB127+BB128+BB129,2)</f>
        <v>0</v>
      </c>
      <c r="AI124" s="64"/>
      <c r="AJ124" s="64"/>
      <c r="AK124" s="65"/>
      <c r="AL124" s="5"/>
      <c r="AM124" s="6"/>
      <c r="AN124" s="227">
        <f>ROUNDDOWN(+BC124+BC125+BC126+BC127+BC128+BC129,2)</f>
        <v>0</v>
      </c>
      <c r="AO124" s="234">
        <f>+AN124+AH124+AB124+V124+P124</f>
        <v>0</v>
      </c>
      <c r="AP124" s="202">
        <f>IF(J124=0,0,ROUNDDOWN(+AO124/+J124,2))</f>
        <v>0</v>
      </c>
      <c r="AQ124" s="232" t="str">
        <f>IF(P124=0,"-",ROUNDDOWN(+P124/+AO124,2))</f>
        <v>-</v>
      </c>
      <c r="AR124" s="233" t="str">
        <f>IF(V124=0,"-",ROUNDDOWN(+V124/+AO124,2))</f>
        <v>-</v>
      </c>
      <c r="AS124" s="233" t="str">
        <f>IF(AB124=0,"-",ROUNDDOWN(+AB124/+AO124,2))</f>
        <v>-</v>
      </c>
      <c r="AT124" s="233" t="str">
        <f>IF(AH124=0,"-",ROUNDDOWN(+AH124/+AO124,2))</f>
        <v>-</v>
      </c>
      <c r="AU124" s="230" t="str">
        <f>IF(AN124=0,"-",ROUNDDOWN(+AN124/+AO124,2))</f>
        <v>-</v>
      </c>
      <c r="AV124" s="51"/>
      <c r="AW124" s="52"/>
      <c r="AY124" s="54">
        <f t="shared" si="10"/>
        <v>0</v>
      </c>
      <c r="AZ124" s="54">
        <f t="shared" si="11"/>
        <v>0</v>
      </c>
      <c r="BA124" s="54">
        <f t="shared" si="12"/>
        <v>0</v>
      </c>
      <c r="BB124" s="54">
        <f t="shared" si="13"/>
        <v>0</v>
      </c>
      <c r="BC124" s="54">
        <f t="shared" si="14"/>
        <v>0</v>
      </c>
      <c r="BE124" s="54">
        <f t="shared" si="15"/>
        <v>0</v>
      </c>
      <c r="BF124" s="54">
        <f t="shared" si="16"/>
        <v>0</v>
      </c>
      <c r="BG124" s="54">
        <f t="shared" si="17"/>
        <v>0</v>
      </c>
      <c r="BH124" s="54">
        <f t="shared" si="18"/>
        <v>0</v>
      </c>
      <c r="BI124" s="54">
        <f t="shared" si="19"/>
        <v>0</v>
      </c>
    </row>
    <row r="125" spans="1:61" s="53" customFormat="1" ht="12.95" customHeight="1">
      <c r="A125" s="179"/>
      <c r="B125" s="262"/>
      <c r="C125" s="265"/>
      <c r="D125" s="268"/>
      <c r="E125" s="270"/>
      <c r="F125" s="270"/>
      <c r="G125" s="270"/>
      <c r="H125" s="270"/>
      <c r="I125" s="270"/>
      <c r="J125" s="276"/>
      <c r="K125" s="48"/>
      <c r="L125" s="50"/>
      <c r="M125" s="50"/>
      <c r="N125" s="2"/>
      <c r="O125" s="2"/>
      <c r="P125" s="208"/>
      <c r="Q125" s="49"/>
      <c r="R125" s="49"/>
      <c r="S125" s="50"/>
      <c r="T125" s="2"/>
      <c r="U125" s="2"/>
      <c r="V125" s="208"/>
      <c r="W125" s="55"/>
      <c r="X125" s="55"/>
      <c r="Y125" s="56"/>
      <c r="Z125" s="2"/>
      <c r="AA125" s="2"/>
      <c r="AB125" s="208"/>
      <c r="AC125" s="55"/>
      <c r="AD125" s="55"/>
      <c r="AE125" s="56"/>
      <c r="AF125" s="2"/>
      <c r="AG125" s="2"/>
      <c r="AH125" s="208"/>
      <c r="AI125" s="56"/>
      <c r="AJ125" s="56"/>
      <c r="AK125" s="56"/>
      <c r="AL125" s="2"/>
      <c r="AM125" s="2"/>
      <c r="AN125" s="199"/>
      <c r="AO125" s="201"/>
      <c r="AP125" s="203"/>
      <c r="AQ125" s="195"/>
      <c r="AR125" s="197"/>
      <c r="AS125" s="197"/>
      <c r="AT125" s="197"/>
      <c r="AU125" s="193"/>
      <c r="AV125" s="57"/>
      <c r="AW125" s="52"/>
      <c r="AY125" s="54">
        <f t="shared" si="10"/>
        <v>0</v>
      </c>
      <c r="AZ125" s="54">
        <f t="shared" si="11"/>
        <v>0</v>
      </c>
      <c r="BA125" s="54">
        <f t="shared" si="12"/>
        <v>0</v>
      </c>
      <c r="BB125" s="54">
        <f t="shared" si="13"/>
        <v>0</v>
      </c>
      <c r="BC125" s="54">
        <f t="shared" si="14"/>
        <v>0</v>
      </c>
      <c r="BE125" s="54">
        <f t="shared" si="15"/>
        <v>0</v>
      </c>
      <c r="BF125" s="54">
        <f t="shared" si="16"/>
        <v>0</v>
      </c>
      <c r="BG125" s="54">
        <f t="shared" si="17"/>
        <v>0</v>
      </c>
      <c r="BH125" s="54">
        <f t="shared" si="18"/>
        <v>0</v>
      </c>
      <c r="BI125" s="54">
        <f t="shared" si="19"/>
        <v>0</v>
      </c>
    </row>
    <row r="126" spans="1:61" s="53" customFormat="1" ht="12.95" customHeight="1">
      <c r="A126" s="179"/>
      <c r="B126" s="262"/>
      <c r="C126" s="265"/>
      <c r="D126" s="268"/>
      <c r="E126" s="270"/>
      <c r="F126" s="270"/>
      <c r="G126" s="270"/>
      <c r="H126" s="270"/>
      <c r="I126" s="270"/>
      <c r="J126" s="276"/>
      <c r="K126" s="48"/>
      <c r="L126" s="49"/>
      <c r="M126" s="50"/>
      <c r="N126" s="1"/>
      <c r="O126" s="2"/>
      <c r="P126" s="208"/>
      <c r="Q126" s="49"/>
      <c r="R126" s="49"/>
      <c r="S126" s="50"/>
      <c r="T126" s="1"/>
      <c r="U126" s="2"/>
      <c r="V126" s="208"/>
      <c r="W126" s="49"/>
      <c r="X126" s="49"/>
      <c r="Y126" s="50"/>
      <c r="Z126" s="1"/>
      <c r="AA126" s="2"/>
      <c r="AB126" s="208"/>
      <c r="AC126" s="49"/>
      <c r="AD126" s="49"/>
      <c r="AE126" s="50"/>
      <c r="AF126" s="1"/>
      <c r="AG126" s="2"/>
      <c r="AH126" s="208"/>
      <c r="AI126" s="56"/>
      <c r="AJ126" s="50"/>
      <c r="AK126" s="50"/>
      <c r="AL126" s="1"/>
      <c r="AM126" s="2"/>
      <c r="AN126" s="199"/>
      <c r="AO126" s="201"/>
      <c r="AP126" s="218">
        <f>IF(AP124-$AT$3/100&lt;0,0,AP124-$AT$3/100)</f>
        <v>0</v>
      </c>
      <c r="AQ126" s="220" t="str">
        <f>IF(AQ124="-","-",IF(AQ124-$AT$3/100&lt;0,0,IF(AQ124=1,1,AQ124-$AT$3/100)))</f>
        <v>-</v>
      </c>
      <c r="AR126" s="205" t="str">
        <f>IF(AR124="-","-",IF(AR124-$AT$3/100&lt;0,0,IF(AR124=1,1,AR124-$AT$3/100)))</f>
        <v>-</v>
      </c>
      <c r="AS126" s="205" t="str">
        <f>IF(AS124="-","-",IF(AS124-$AT$3/100&lt;0,0,IF(AS124=1,1,AS124-$AT$3/100)))</f>
        <v>-</v>
      </c>
      <c r="AT126" s="205" t="str">
        <f>IF(AT124="-","-",IF(AT124-$AT$3/100&lt;0,0,IF(AT124=1,1,AT124-$AT$3/100)))</f>
        <v>-</v>
      </c>
      <c r="AU126" s="192" t="str">
        <f>IF(AU124="-","-",IF(AU124-$AT$3/100&lt;0,0,IF(AU124=1,1,AU124-$AT$3/100)))</f>
        <v>-</v>
      </c>
      <c r="AV126" s="57"/>
      <c r="AW126" s="52"/>
      <c r="AY126" s="54">
        <f t="shared" si="10"/>
        <v>0</v>
      </c>
      <c r="AZ126" s="54">
        <f t="shared" si="11"/>
        <v>0</v>
      </c>
      <c r="BA126" s="54">
        <f t="shared" si="12"/>
        <v>0</v>
      </c>
      <c r="BB126" s="54">
        <f t="shared" si="13"/>
        <v>0</v>
      </c>
      <c r="BC126" s="54">
        <f t="shared" si="14"/>
        <v>0</v>
      </c>
      <c r="BE126" s="54">
        <f t="shared" si="15"/>
        <v>0</v>
      </c>
      <c r="BF126" s="54">
        <f t="shared" si="16"/>
        <v>0</v>
      </c>
      <c r="BG126" s="54">
        <f t="shared" si="17"/>
        <v>0</v>
      </c>
      <c r="BH126" s="54">
        <f t="shared" si="18"/>
        <v>0</v>
      </c>
      <c r="BI126" s="54">
        <f t="shared" si="19"/>
        <v>0</v>
      </c>
    </row>
    <row r="127" spans="1:61" s="53" customFormat="1" ht="12.95" customHeight="1">
      <c r="A127" s="179"/>
      <c r="B127" s="262"/>
      <c r="C127" s="265"/>
      <c r="D127" s="271"/>
      <c r="E127" s="273"/>
      <c r="F127" s="273"/>
      <c r="G127" s="273"/>
      <c r="H127" s="273"/>
      <c r="I127" s="273"/>
      <c r="J127" s="278">
        <f>SUM(D127:I129)</f>
        <v>0</v>
      </c>
      <c r="K127" s="48"/>
      <c r="L127" s="49"/>
      <c r="M127" s="50"/>
      <c r="N127" s="1"/>
      <c r="O127" s="2"/>
      <c r="P127" s="207">
        <f>ROUNDDOWN(+BE124+BE125+BE126+BE127+BE128+BE129,2)</f>
        <v>0</v>
      </c>
      <c r="Q127" s="49"/>
      <c r="R127" s="49"/>
      <c r="S127" s="50"/>
      <c r="T127" s="1"/>
      <c r="U127" s="2"/>
      <c r="V127" s="207">
        <f>ROUNDDOWN(+BF124+BF125+BF126+BF127+BF128+BF129,2)</f>
        <v>0</v>
      </c>
      <c r="W127" s="49"/>
      <c r="X127" s="49"/>
      <c r="Y127" s="50"/>
      <c r="Z127" s="1"/>
      <c r="AA127" s="2"/>
      <c r="AB127" s="207">
        <f>ROUNDDOWN(+BG124+BG125+BG126+BG127+BG128+BG129,2)</f>
        <v>0</v>
      </c>
      <c r="AC127" s="49"/>
      <c r="AD127" s="49"/>
      <c r="AE127" s="50"/>
      <c r="AF127" s="1"/>
      <c r="AG127" s="2"/>
      <c r="AH127" s="207">
        <f>ROUNDDOWN(+BH124+BH125+BH126+BH127+BH128+BH129,2)</f>
        <v>0</v>
      </c>
      <c r="AI127" s="56"/>
      <c r="AJ127" s="50"/>
      <c r="AK127" s="50"/>
      <c r="AL127" s="1"/>
      <c r="AM127" s="2"/>
      <c r="AN127" s="207">
        <f>ROUNDDOWN(+BI124+BI125+BI126+BI127+BI128+BI129,2)</f>
        <v>0</v>
      </c>
      <c r="AO127" s="225">
        <f>+AN127+AH127+AB127+V127+P127</f>
        <v>0</v>
      </c>
      <c r="AP127" s="219"/>
      <c r="AQ127" s="195"/>
      <c r="AR127" s="197"/>
      <c r="AS127" s="197"/>
      <c r="AT127" s="197"/>
      <c r="AU127" s="193"/>
      <c r="AV127" s="51"/>
      <c r="AW127" s="52"/>
      <c r="AY127" s="54">
        <f t="shared" si="10"/>
        <v>0</v>
      </c>
      <c r="AZ127" s="54">
        <f t="shared" si="11"/>
        <v>0</v>
      </c>
      <c r="BA127" s="54">
        <f t="shared" si="12"/>
        <v>0</v>
      </c>
      <c r="BB127" s="54">
        <f t="shared" si="13"/>
        <v>0</v>
      </c>
      <c r="BC127" s="54">
        <f t="shared" si="14"/>
        <v>0</v>
      </c>
      <c r="BE127" s="54">
        <f t="shared" si="15"/>
        <v>0</v>
      </c>
      <c r="BF127" s="54">
        <f t="shared" si="16"/>
        <v>0</v>
      </c>
      <c r="BG127" s="54">
        <f t="shared" si="17"/>
        <v>0</v>
      </c>
      <c r="BH127" s="54">
        <f t="shared" si="18"/>
        <v>0</v>
      </c>
      <c r="BI127" s="54">
        <f t="shared" si="19"/>
        <v>0</v>
      </c>
    </row>
    <row r="128" spans="1:61" s="53" customFormat="1" ht="12.95" customHeight="1">
      <c r="A128" s="179"/>
      <c r="B128" s="262"/>
      <c r="C128" s="265"/>
      <c r="D128" s="272"/>
      <c r="E128" s="274"/>
      <c r="F128" s="274"/>
      <c r="G128" s="274"/>
      <c r="H128" s="274"/>
      <c r="I128" s="274"/>
      <c r="J128" s="276"/>
      <c r="K128" s="48"/>
      <c r="L128" s="49"/>
      <c r="M128" s="50"/>
      <c r="N128" s="1"/>
      <c r="O128" s="2"/>
      <c r="P128" s="208"/>
      <c r="Q128" s="49"/>
      <c r="R128" s="49"/>
      <c r="S128" s="50"/>
      <c r="T128" s="1"/>
      <c r="U128" s="2"/>
      <c r="V128" s="208"/>
      <c r="W128" s="49"/>
      <c r="X128" s="49"/>
      <c r="Y128" s="50"/>
      <c r="Z128" s="1"/>
      <c r="AA128" s="2"/>
      <c r="AB128" s="208"/>
      <c r="AC128" s="49"/>
      <c r="AD128" s="49"/>
      <c r="AE128" s="50"/>
      <c r="AF128" s="1"/>
      <c r="AG128" s="2"/>
      <c r="AH128" s="208"/>
      <c r="AI128" s="58"/>
      <c r="AJ128" s="50"/>
      <c r="AK128" s="50"/>
      <c r="AL128" s="1"/>
      <c r="AM128" s="2"/>
      <c r="AN128" s="208"/>
      <c r="AO128" s="226"/>
      <c r="AP128" s="214">
        <f>IF(J127=0,0,ROUNDDOWN(+AO127/+J127,2))</f>
        <v>0</v>
      </c>
      <c r="AQ128" s="216" t="str">
        <f>IF(P127=0,"-",ROUNDDOWN(+P127/+AO127,2))</f>
        <v>-</v>
      </c>
      <c r="AR128" s="210" t="str">
        <f>IF(V127=0,"-",ROUNDDOWN(+V127/+AO127,2))</f>
        <v>-</v>
      </c>
      <c r="AS128" s="210" t="str">
        <f>IF(AB127=0,"-",ROUNDDOWN(+AB127/+AO127,2))</f>
        <v>-</v>
      </c>
      <c r="AT128" s="210" t="str">
        <f>IF(AH127=0,"-",ROUNDDOWN(+AH127/+AO127,2))</f>
        <v>-</v>
      </c>
      <c r="AU128" s="212" t="str">
        <f>IF(AN127=0,"-",ROUNDDOWN(+AN127/+AO127,2))</f>
        <v>-</v>
      </c>
      <c r="AV128" s="57"/>
      <c r="AW128" s="52"/>
      <c r="AY128" s="54">
        <f t="shared" si="10"/>
        <v>0</v>
      </c>
      <c r="AZ128" s="54">
        <f t="shared" si="11"/>
        <v>0</v>
      </c>
      <c r="BA128" s="54">
        <f t="shared" si="12"/>
        <v>0</v>
      </c>
      <c r="BB128" s="54">
        <f t="shared" si="13"/>
        <v>0</v>
      </c>
      <c r="BC128" s="54">
        <f t="shared" si="14"/>
        <v>0</v>
      </c>
      <c r="BE128" s="54">
        <f t="shared" si="15"/>
        <v>0</v>
      </c>
      <c r="BF128" s="54">
        <f t="shared" si="16"/>
        <v>0</v>
      </c>
      <c r="BG128" s="54">
        <f t="shared" si="17"/>
        <v>0</v>
      </c>
      <c r="BH128" s="54">
        <f t="shared" si="18"/>
        <v>0</v>
      </c>
      <c r="BI128" s="54">
        <f t="shared" si="19"/>
        <v>0</v>
      </c>
    </row>
    <row r="129" spans="1:61" s="53" customFormat="1" ht="12.95" customHeight="1" thickBot="1">
      <c r="A129" s="242"/>
      <c r="B129" s="286"/>
      <c r="C129" s="287"/>
      <c r="D129" s="272"/>
      <c r="E129" s="274"/>
      <c r="F129" s="274"/>
      <c r="G129" s="274"/>
      <c r="H129" s="274"/>
      <c r="I129" s="274"/>
      <c r="J129" s="288"/>
      <c r="K129" s="70"/>
      <c r="L129" s="71"/>
      <c r="M129" s="72"/>
      <c r="N129" s="7"/>
      <c r="O129" s="8"/>
      <c r="P129" s="248"/>
      <c r="Q129" s="71"/>
      <c r="R129" s="71"/>
      <c r="S129" s="72"/>
      <c r="T129" s="7"/>
      <c r="U129" s="8"/>
      <c r="V129" s="248"/>
      <c r="W129" s="71"/>
      <c r="X129" s="71"/>
      <c r="Y129" s="72"/>
      <c r="Z129" s="7"/>
      <c r="AA129" s="8"/>
      <c r="AB129" s="248"/>
      <c r="AC129" s="71"/>
      <c r="AD129" s="71"/>
      <c r="AE129" s="72"/>
      <c r="AF129" s="7"/>
      <c r="AG129" s="8"/>
      <c r="AH129" s="248"/>
      <c r="AI129" s="73"/>
      <c r="AJ129" s="72"/>
      <c r="AK129" s="72"/>
      <c r="AL129" s="7"/>
      <c r="AM129" s="8"/>
      <c r="AN129" s="248"/>
      <c r="AO129" s="254"/>
      <c r="AP129" s="215"/>
      <c r="AQ129" s="253"/>
      <c r="AR129" s="250"/>
      <c r="AS129" s="250"/>
      <c r="AT129" s="250"/>
      <c r="AU129" s="251"/>
      <c r="AV129" s="57"/>
      <c r="AW129" s="52"/>
      <c r="AY129" s="54">
        <f t="shared" si="10"/>
        <v>0</v>
      </c>
      <c r="AZ129" s="54">
        <f t="shared" si="11"/>
        <v>0</v>
      </c>
      <c r="BA129" s="54">
        <f t="shared" si="12"/>
        <v>0</v>
      </c>
      <c r="BB129" s="54">
        <f t="shared" si="13"/>
        <v>0</v>
      </c>
      <c r="BC129" s="54">
        <f t="shared" si="14"/>
        <v>0</v>
      </c>
      <c r="BE129" s="54">
        <f t="shared" si="15"/>
        <v>0</v>
      </c>
      <c r="BF129" s="54">
        <f t="shared" si="16"/>
        <v>0</v>
      </c>
      <c r="BG129" s="54">
        <f t="shared" si="17"/>
        <v>0</v>
      </c>
      <c r="BH129" s="54">
        <f t="shared" si="18"/>
        <v>0</v>
      </c>
      <c r="BI129" s="54">
        <f t="shared" si="19"/>
        <v>0</v>
      </c>
    </row>
    <row r="130" spans="1:61" s="53" customFormat="1" ht="12.95" customHeight="1" thickTop="1">
      <c r="A130" s="178">
        <f>A124+1</f>
        <v>21</v>
      </c>
      <c r="B130" s="261"/>
      <c r="C130" s="264"/>
      <c r="D130" s="267"/>
      <c r="E130" s="269"/>
      <c r="F130" s="269"/>
      <c r="G130" s="269"/>
      <c r="H130" s="269"/>
      <c r="I130" s="269"/>
      <c r="J130" s="275">
        <f>SUM(D130:I132)</f>
        <v>0</v>
      </c>
      <c r="K130" s="48"/>
      <c r="L130" s="49"/>
      <c r="M130" s="50"/>
      <c r="N130" s="1"/>
      <c r="O130" s="2"/>
      <c r="P130" s="277">
        <f>ROUNDDOWN(+AY130+AY131+AY132+AY133+AY134+AY135,2)</f>
        <v>0</v>
      </c>
      <c r="Q130" s="49"/>
      <c r="R130" s="49"/>
      <c r="S130" s="50"/>
      <c r="T130" s="1"/>
      <c r="U130" s="2"/>
      <c r="V130" s="277">
        <f>ROUNDDOWN(+AZ130+AZ131+AZ132+AZ133+AZ134+AZ135,2)</f>
        <v>0</v>
      </c>
      <c r="W130" s="49"/>
      <c r="X130" s="49"/>
      <c r="Y130" s="50"/>
      <c r="Z130" s="1"/>
      <c r="AA130" s="2"/>
      <c r="AB130" s="277">
        <f>ROUNDDOWN(+BA130+BA131+BA132+BA133+BA134+BA135,2)</f>
        <v>0</v>
      </c>
      <c r="AC130" s="49"/>
      <c r="AD130" s="49"/>
      <c r="AE130" s="50"/>
      <c r="AF130" s="1"/>
      <c r="AG130" s="2"/>
      <c r="AH130" s="277">
        <f>ROUNDDOWN(+BB130+BB131+BB132+BB133+BB134+BB135,2)</f>
        <v>0</v>
      </c>
      <c r="AI130" s="49"/>
      <c r="AJ130" s="49"/>
      <c r="AK130" s="50"/>
      <c r="AL130" s="1"/>
      <c r="AM130" s="2"/>
      <c r="AN130" s="198">
        <f>ROUNDDOWN(+BC130+BC131+BC132+BC133+BC134+BC135,2)</f>
        <v>0</v>
      </c>
      <c r="AO130" s="200">
        <f>+AN130+AH130+AB130+V130+P130</f>
        <v>0</v>
      </c>
      <c r="AP130" s="202">
        <f>IF(J130=0,0,ROUNDDOWN(+AO130/+J130,2))</f>
        <v>0</v>
      </c>
      <c r="AQ130" s="194" t="str">
        <f>IF(P130=0,"-",ROUNDDOWN(+P130/+AO130,2))</f>
        <v>-</v>
      </c>
      <c r="AR130" s="196" t="str">
        <f>IF(V130=0,"-",ROUNDDOWN(+V130/+AO130,2))</f>
        <v>-</v>
      </c>
      <c r="AS130" s="196" t="str">
        <f>IF(AB130=0,"-",ROUNDDOWN(+AB130/+AO130,2))</f>
        <v>-</v>
      </c>
      <c r="AT130" s="196" t="str">
        <f>IF(AH130=0,"-",ROUNDDOWN(+AH130/+AO130,2))</f>
        <v>-</v>
      </c>
      <c r="AU130" s="204" t="str">
        <f>IF(AN130=0,"-",ROUNDDOWN(+AN130/+AO130,2))</f>
        <v>-</v>
      </c>
      <c r="AV130" s="51"/>
      <c r="AW130" s="52"/>
      <c r="AY130" s="54">
        <f t="shared" si="10"/>
        <v>0</v>
      </c>
      <c r="AZ130" s="54">
        <f t="shared" si="11"/>
        <v>0</v>
      </c>
      <c r="BA130" s="54">
        <f t="shared" si="12"/>
        <v>0</v>
      </c>
      <c r="BB130" s="54">
        <f t="shared" si="13"/>
        <v>0</v>
      </c>
      <c r="BC130" s="54">
        <f t="shared" si="14"/>
        <v>0</v>
      </c>
      <c r="BE130" s="54">
        <f t="shared" si="15"/>
        <v>0</v>
      </c>
      <c r="BF130" s="54">
        <f t="shared" si="16"/>
        <v>0</v>
      </c>
      <c r="BG130" s="54">
        <f t="shared" si="17"/>
        <v>0</v>
      </c>
      <c r="BH130" s="54">
        <f t="shared" si="18"/>
        <v>0</v>
      </c>
      <c r="BI130" s="54">
        <f t="shared" si="19"/>
        <v>0</v>
      </c>
    </row>
    <row r="131" spans="1:61" s="53" customFormat="1" ht="12.95" customHeight="1">
      <c r="A131" s="179"/>
      <c r="B131" s="262"/>
      <c r="C131" s="265"/>
      <c r="D131" s="268"/>
      <c r="E131" s="270"/>
      <c r="F131" s="270"/>
      <c r="G131" s="270"/>
      <c r="H131" s="270"/>
      <c r="I131" s="270"/>
      <c r="J131" s="276"/>
      <c r="K131" s="48"/>
      <c r="L131" s="50"/>
      <c r="M131" s="50"/>
      <c r="N131" s="2"/>
      <c r="O131" s="2"/>
      <c r="P131" s="208"/>
      <c r="Q131" s="49"/>
      <c r="R131" s="49"/>
      <c r="S131" s="50"/>
      <c r="T131" s="2"/>
      <c r="U131" s="2"/>
      <c r="V131" s="208"/>
      <c r="W131" s="55"/>
      <c r="X131" s="55"/>
      <c r="Y131" s="56"/>
      <c r="Z131" s="2"/>
      <c r="AA131" s="2"/>
      <c r="AB131" s="208"/>
      <c r="AC131" s="55"/>
      <c r="AD131" s="55"/>
      <c r="AE131" s="56"/>
      <c r="AF131" s="2"/>
      <c r="AG131" s="2"/>
      <c r="AH131" s="208"/>
      <c r="AI131" s="56"/>
      <c r="AJ131" s="56"/>
      <c r="AK131" s="56"/>
      <c r="AL131" s="2"/>
      <c r="AM131" s="2"/>
      <c r="AN131" s="199"/>
      <c r="AO131" s="201"/>
      <c r="AP131" s="203"/>
      <c r="AQ131" s="195"/>
      <c r="AR131" s="197"/>
      <c r="AS131" s="197"/>
      <c r="AT131" s="197"/>
      <c r="AU131" s="193"/>
      <c r="AV131" s="57"/>
      <c r="AW131" s="52"/>
      <c r="AY131" s="54">
        <f t="shared" si="10"/>
        <v>0</v>
      </c>
      <c r="AZ131" s="54">
        <f t="shared" si="11"/>
        <v>0</v>
      </c>
      <c r="BA131" s="54">
        <f t="shared" si="12"/>
        <v>0</v>
      </c>
      <c r="BB131" s="54">
        <f t="shared" si="13"/>
        <v>0</v>
      </c>
      <c r="BC131" s="54">
        <f t="shared" si="14"/>
        <v>0</v>
      </c>
      <c r="BE131" s="54">
        <f t="shared" si="15"/>
        <v>0</v>
      </c>
      <c r="BF131" s="54">
        <f t="shared" si="16"/>
        <v>0</v>
      </c>
      <c r="BG131" s="54">
        <f t="shared" si="17"/>
        <v>0</v>
      </c>
      <c r="BH131" s="54">
        <f t="shared" si="18"/>
        <v>0</v>
      </c>
      <c r="BI131" s="54">
        <f t="shared" si="19"/>
        <v>0</v>
      </c>
    </row>
    <row r="132" spans="1:61" s="53" customFormat="1" ht="12.95" customHeight="1">
      <c r="A132" s="179"/>
      <c r="B132" s="262"/>
      <c r="C132" s="265"/>
      <c r="D132" s="268"/>
      <c r="E132" s="270"/>
      <c r="F132" s="270"/>
      <c r="G132" s="270"/>
      <c r="H132" s="270"/>
      <c r="I132" s="270"/>
      <c r="J132" s="276"/>
      <c r="K132" s="48"/>
      <c r="L132" s="49"/>
      <c r="M132" s="50"/>
      <c r="N132" s="1"/>
      <c r="O132" s="2"/>
      <c r="P132" s="208"/>
      <c r="Q132" s="49"/>
      <c r="R132" s="49"/>
      <c r="S132" s="50"/>
      <c r="T132" s="1"/>
      <c r="U132" s="2"/>
      <c r="V132" s="208"/>
      <c r="W132" s="49"/>
      <c r="X132" s="49"/>
      <c r="Y132" s="50"/>
      <c r="Z132" s="1"/>
      <c r="AA132" s="2"/>
      <c r="AB132" s="208"/>
      <c r="AC132" s="49"/>
      <c r="AD132" s="49"/>
      <c r="AE132" s="50"/>
      <c r="AF132" s="1"/>
      <c r="AG132" s="2"/>
      <c r="AH132" s="208"/>
      <c r="AI132" s="56"/>
      <c r="AJ132" s="50"/>
      <c r="AK132" s="50"/>
      <c r="AL132" s="1"/>
      <c r="AM132" s="2"/>
      <c r="AN132" s="199"/>
      <c r="AO132" s="201"/>
      <c r="AP132" s="218">
        <f>IF(AP130-$AT$3/100&lt;0,0,AP130-$AT$3/100)</f>
        <v>0</v>
      </c>
      <c r="AQ132" s="220" t="str">
        <f>IF(AQ130="-","-",IF(AQ130-$AT$3/100&lt;0,0,IF(AQ130=1,1,AQ130-$AT$3/100)))</f>
        <v>-</v>
      </c>
      <c r="AR132" s="205" t="str">
        <f>IF(AR130="-","-",IF(AR130-$AT$3/100&lt;0,0,IF(AR130=1,1,AR130-$AT$3/100)))</f>
        <v>-</v>
      </c>
      <c r="AS132" s="205" t="str">
        <f>IF(AS130="-","-",IF(AS130-$AT$3/100&lt;0,0,IF(AS130=1,1,AS130-$AT$3/100)))</f>
        <v>-</v>
      </c>
      <c r="AT132" s="205" t="str">
        <f>IF(AT130="-","-",IF(AT130-$AT$3/100&lt;0,0,IF(AT130=1,1,AT130-$AT$3/100)))</f>
        <v>-</v>
      </c>
      <c r="AU132" s="192" t="str">
        <f>IF(AU130="-","-",IF(AU130-$AT$3/100&lt;0,0,IF(AU130=1,1,AU130-$AT$3/100)))</f>
        <v>-</v>
      </c>
      <c r="AV132" s="57"/>
      <c r="AW132" s="52"/>
      <c r="AY132" s="54">
        <f t="shared" si="10"/>
        <v>0</v>
      </c>
      <c r="AZ132" s="54">
        <f t="shared" si="11"/>
        <v>0</v>
      </c>
      <c r="BA132" s="54">
        <f t="shared" si="12"/>
        <v>0</v>
      </c>
      <c r="BB132" s="54">
        <f t="shared" si="13"/>
        <v>0</v>
      </c>
      <c r="BC132" s="54">
        <f t="shared" si="14"/>
        <v>0</v>
      </c>
      <c r="BE132" s="54">
        <f t="shared" si="15"/>
        <v>0</v>
      </c>
      <c r="BF132" s="54">
        <f t="shared" si="16"/>
        <v>0</v>
      </c>
      <c r="BG132" s="54">
        <f t="shared" si="17"/>
        <v>0</v>
      </c>
      <c r="BH132" s="54">
        <f t="shared" si="18"/>
        <v>0</v>
      </c>
      <c r="BI132" s="54">
        <f t="shared" si="19"/>
        <v>0</v>
      </c>
    </row>
    <row r="133" spans="1:61" s="53" customFormat="1" ht="12.95" customHeight="1">
      <c r="A133" s="179"/>
      <c r="B133" s="262"/>
      <c r="C133" s="265"/>
      <c r="D133" s="271"/>
      <c r="E133" s="273"/>
      <c r="F133" s="273"/>
      <c r="G133" s="273"/>
      <c r="H133" s="273"/>
      <c r="I133" s="273"/>
      <c r="J133" s="278">
        <f>SUM(D133:I135)</f>
        <v>0</v>
      </c>
      <c r="K133" s="48"/>
      <c r="L133" s="49"/>
      <c r="M133" s="50"/>
      <c r="N133" s="1"/>
      <c r="O133" s="2"/>
      <c r="P133" s="207">
        <f>ROUNDDOWN(+BE130+BE131+BE132+BE133+BE134+BE135,2)</f>
        <v>0</v>
      </c>
      <c r="Q133" s="49"/>
      <c r="R133" s="49"/>
      <c r="S133" s="50"/>
      <c r="T133" s="1"/>
      <c r="U133" s="2"/>
      <c r="V133" s="207">
        <f>ROUNDDOWN(+BF130+BF131+BF132+BF133+BF134+BF135,2)</f>
        <v>0</v>
      </c>
      <c r="W133" s="49"/>
      <c r="X133" s="49"/>
      <c r="Y133" s="50"/>
      <c r="Z133" s="1"/>
      <c r="AA133" s="2"/>
      <c r="AB133" s="207">
        <f>ROUNDDOWN(+BG130+BG131+BG132+BG133+BG134+BG135,2)</f>
        <v>0</v>
      </c>
      <c r="AC133" s="49"/>
      <c r="AD133" s="49"/>
      <c r="AE133" s="50"/>
      <c r="AF133" s="1"/>
      <c r="AG133" s="2"/>
      <c r="AH133" s="207">
        <f>ROUNDDOWN(+BH130+BH131+BH132+BH133+BH134+BH135,2)</f>
        <v>0</v>
      </c>
      <c r="AI133" s="56"/>
      <c r="AJ133" s="50"/>
      <c r="AK133" s="50"/>
      <c r="AL133" s="1"/>
      <c r="AM133" s="2"/>
      <c r="AN133" s="207">
        <f>ROUNDDOWN(+BI130+BI131+BI132+BI133+BI134+BI135,2)</f>
        <v>0</v>
      </c>
      <c r="AO133" s="225">
        <f>+AN133+AH133+AB133+V133+P133</f>
        <v>0</v>
      </c>
      <c r="AP133" s="219"/>
      <c r="AQ133" s="195"/>
      <c r="AR133" s="197"/>
      <c r="AS133" s="197"/>
      <c r="AT133" s="197"/>
      <c r="AU133" s="193"/>
      <c r="AV133" s="51"/>
      <c r="AW133" s="52"/>
      <c r="AY133" s="54">
        <f t="shared" si="10"/>
        <v>0</v>
      </c>
      <c r="AZ133" s="54">
        <f t="shared" si="11"/>
        <v>0</v>
      </c>
      <c r="BA133" s="54">
        <f t="shared" si="12"/>
        <v>0</v>
      </c>
      <c r="BB133" s="54">
        <f t="shared" si="13"/>
        <v>0</v>
      </c>
      <c r="BC133" s="54">
        <f t="shared" si="14"/>
        <v>0</v>
      </c>
      <c r="BE133" s="54">
        <f t="shared" si="15"/>
        <v>0</v>
      </c>
      <c r="BF133" s="54">
        <f t="shared" si="16"/>
        <v>0</v>
      </c>
      <c r="BG133" s="54">
        <f t="shared" si="17"/>
        <v>0</v>
      </c>
      <c r="BH133" s="54">
        <f t="shared" si="18"/>
        <v>0</v>
      </c>
      <c r="BI133" s="54">
        <f t="shared" si="19"/>
        <v>0</v>
      </c>
    </row>
    <row r="134" spans="1:61" s="53" customFormat="1" ht="12.95" customHeight="1">
      <c r="A134" s="179"/>
      <c r="B134" s="262"/>
      <c r="C134" s="265"/>
      <c r="D134" s="272"/>
      <c r="E134" s="274"/>
      <c r="F134" s="274"/>
      <c r="G134" s="274"/>
      <c r="H134" s="274"/>
      <c r="I134" s="274"/>
      <c r="J134" s="276"/>
      <c r="K134" s="48"/>
      <c r="L134" s="49"/>
      <c r="M134" s="50"/>
      <c r="N134" s="1"/>
      <c r="O134" s="2"/>
      <c r="P134" s="208"/>
      <c r="Q134" s="49"/>
      <c r="R134" s="49"/>
      <c r="S134" s="50"/>
      <c r="T134" s="1"/>
      <c r="U134" s="2"/>
      <c r="V134" s="208"/>
      <c r="W134" s="49"/>
      <c r="X134" s="49"/>
      <c r="Y134" s="50"/>
      <c r="Z134" s="1"/>
      <c r="AA134" s="2"/>
      <c r="AB134" s="208"/>
      <c r="AC134" s="49"/>
      <c r="AD134" s="49"/>
      <c r="AE134" s="50"/>
      <c r="AF134" s="1"/>
      <c r="AG134" s="2"/>
      <c r="AH134" s="208"/>
      <c r="AI134" s="58"/>
      <c r="AJ134" s="50"/>
      <c r="AK134" s="50"/>
      <c r="AL134" s="1"/>
      <c r="AM134" s="2"/>
      <c r="AN134" s="208"/>
      <c r="AO134" s="226"/>
      <c r="AP134" s="214">
        <f>IF(J133=0,0,ROUNDDOWN(+AO133/+J133,2))</f>
        <v>0</v>
      </c>
      <c r="AQ134" s="216" t="str">
        <f>IF(P133=0,"-",ROUNDDOWN(+P133/+AO133,2))</f>
        <v>-</v>
      </c>
      <c r="AR134" s="210" t="str">
        <f>IF(V133=0,"-",ROUNDDOWN(+V133/+AO133,2))</f>
        <v>-</v>
      </c>
      <c r="AS134" s="210" t="str">
        <f>IF(AB133=0,"-",ROUNDDOWN(+AB133/+AO133,2))</f>
        <v>-</v>
      </c>
      <c r="AT134" s="210" t="str">
        <f>IF(AH133=0,"-",ROUNDDOWN(+AH133/+AO133,2))</f>
        <v>-</v>
      </c>
      <c r="AU134" s="212" t="str">
        <f>IF(AN133=0,"-",ROUNDDOWN(+AN133/+AO133,2))</f>
        <v>-</v>
      </c>
      <c r="AV134" s="57"/>
      <c r="AW134" s="52"/>
      <c r="AY134" s="54">
        <f t="shared" si="10"/>
        <v>0</v>
      </c>
      <c r="AZ134" s="54">
        <f t="shared" si="11"/>
        <v>0</v>
      </c>
      <c r="BA134" s="54">
        <f t="shared" si="12"/>
        <v>0</v>
      </c>
      <c r="BB134" s="54">
        <f t="shared" si="13"/>
        <v>0</v>
      </c>
      <c r="BC134" s="54">
        <f t="shared" si="14"/>
        <v>0</v>
      </c>
      <c r="BE134" s="54">
        <f t="shared" si="15"/>
        <v>0</v>
      </c>
      <c r="BF134" s="54">
        <f t="shared" si="16"/>
        <v>0</v>
      </c>
      <c r="BG134" s="54">
        <f t="shared" si="17"/>
        <v>0</v>
      </c>
      <c r="BH134" s="54">
        <f t="shared" si="18"/>
        <v>0</v>
      </c>
      <c r="BI134" s="54">
        <f t="shared" si="19"/>
        <v>0</v>
      </c>
    </row>
    <row r="135" spans="1:61" s="53" customFormat="1" ht="12.95" customHeight="1" thickBot="1">
      <c r="A135" s="180"/>
      <c r="B135" s="263"/>
      <c r="C135" s="266"/>
      <c r="D135" s="272"/>
      <c r="E135" s="274"/>
      <c r="F135" s="274"/>
      <c r="G135" s="274"/>
      <c r="H135" s="274"/>
      <c r="I135" s="274"/>
      <c r="J135" s="276"/>
      <c r="K135" s="59"/>
      <c r="L135" s="60"/>
      <c r="M135" s="61"/>
      <c r="N135" s="9"/>
      <c r="O135" s="10"/>
      <c r="P135" s="208"/>
      <c r="Q135" s="60"/>
      <c r="R135" s="60"/>
      <c r="S135" s="61"/>
      <c r="T135" s="9"/>
      <c r="U135" s="10"/>
      <c r="V135" s="208"/>
      <c r="W135" s="60"/>
      <c r="X135" s="60"/>
      <c r="Y135" s="61"/>
      <c r="Z135" s="9"/>
      <c r="AA135" s="10"/>
      <c r="AB135" s="208"/>
      <c r="AC135" s="60"/>
      <c r="AD135" s="60"/>
      <c r="AE135" s="61"/>
      <c r="AF135" s="9"/>
      <c r="AG135" s="10"/>
      <c r="AH135" s="208"/>
      <c r="AI135" s="62"/>
      <c r="AJ135" s="61"/>
      <c r="AK135" s="61"/>
      <c r="AL135" s="9"/>
      <c r="AM135" s="10"/>
      <c r="AN135" s="208"/>
      <c r="AO135" s="226"/>
      <c r="AP135" s="215"/>
      <c r="AQ135" s="217"/>
      <c r="AR135" s="211"/>
      <c r="AS135" s="211"/>
      <c r="AT135" s="211"/>
      <c r="AU135" s="213"/>
      <c r="AV135" s="57"/>
      <c r="AW135" s="52"/>
      <c r="AY135" s="54">
        <f t="shared" si="10"/>
        <v>0</v>
      </c>
      <c r="AZ135" s="54">
        <f t="shared" si="11"/>
        <v>0</v>
      </c>
      <c r="BA135" s="54">
        <f t="shared" si="12"/>
        <v>0</v>
      </c>
      <c r="BB135" s="54">
        <f t="shared" si="13"/>
        <v>0</v>
      </c>
      <c r="BC135" s="54">
        <f t="shared" si="14"/>
        <v>0</v>
      </c>
      <c r="BE135" s="54">
        <f t="shared" si="15"/>
        <v>0</v>
      </c>
      <c r="BF135" s="54">
        <f t="shared" si="16"/>
        <v>0</v>
      </c>
      <c r="BG135" s="54">
        <f t="shared" si="17"/>
        <v>0</v>
      </c>
      <c r="BH135" s="54">
        <f t="shared" si="18"/>
        <v>0</v>
      </c>
      <c r="BI135" s="54">
        <f t="shared" si="19"/>
        <v>0</v>
      </c>
    </row>
    <row r="136" spans="1:61" s="53" customFormat="1" ht="12.95" customHeight="1" thickTop="1">
      <c r="A136" s="221">
        <f>A130+1</f>
        <v>22</v>
      </c>
      <c r="B136" s="279"/>
      <c r="C136" s="280"/>
      <c r="D136" s="281"/>
      <c r="E136" s="282"/>
      <c r="F136" s="282"/>
      <c r="G136" s="282"/>
      <c r="H136" s="282"/>
      <c r="I136" s="282"/>
      <c r="J136" s="283">
        <f>SUM(D136:I138)</f>
        <v>0</v>
      </c>
      <c r="K136" s="63"/>
      <c r="L136" s="64"/>
      <c r="M136" s="65"/>
      <c r="N136" s="5"/>
      <c r="O136" s="6"/>
      <c r="P136" s="284">
        <f>ROUNDDOWN(+AY136+AY137+AY138+AY139+AY140+AY141,2)</f>
        <v>0</v>
      </c>
      <c r="Q136" s="64"/>
      <c r="R136" s="64"/>
      <c r="S136" s="65"/>
      <c r="T136" s="5"/>
      <c r="U136" s="6"/>
      <c r="V136" s="284">
        <f>ROUNDDOWN(+AZ136+AZ137+AZ138+AZ139+AZ140+AZ141,2)</f>
        <v>0</v>
      </c>
      <c r="W136" s="64"/>
      <c r="X136" s="64"/>
      <c r="Y136" s="65"/>
      <c r="Z136" s="5"/>
      <c r="AA136" s="6"/>
      <c r="AB136" s="284">
        <f>ROUNDDOWN(+BA136+BA137+BA138+BA139+BA140+BA141,2)</f>
        <v>0</v>
      </c>
      <c r="AC136" s="64"/>
      <c r="AD136" s="64"/>
      <c r="AE136" s="65"/>
      <c r="AF136" s="5"/>
      <c r="AG136" s="6"/>
      <c r="AH136" s="284">
        <f>ROUNDDOWN(+BB136+BB137+BB138+BB139+BB140+BB141,2)</f>
        <v>0</v>
      </c>
      <c r="AI136" s="64"/>
      <c r="AJ136" s="64"/>
      <c r="AK136" s="65"/>
      <c r="AL136" s="5"/>
      <c r="AM136" s="6"/>
      <c r="AN136" s="227">
        <f>ROUNDDOWN(+BC136+BC137+BC138+BC139+BC140+BC141,2)</f>
        <v>0</v>
      </c>
      <c r="AO136" s="234">
        <f>+AN136+AH136+AB136+V136+P136</f>
        <v>0</v>
      </c>
      <c r="AP136" s="202">
        <f>IF(J136=0,0,ROUNDDOWN(+AO136/+J136,2))</f>
        <v>0</v>
      </c>
      <c r="AQ136" s="232" t="str">
        <f>IF(P136=0,"-",ROUNDDOWN(+P136/+AO136,2))</f>
        <v>-</v>
      </c>
      <c r="AR136" s="233" t="str">
        <f>IF(V136=0,"-",ROUNDDOWN(+V136/+AO136,2))</f>
        <v>-</v>
      </c>
      <c r="AS136" s="233" t="str">
        <f>IF(AB136=0,"-",ROUNDDOWN(+AB136/+AO136,2))</f>
        <v>-</v>
      </c>
      <c r="AT136" s="233" t="str">
        <f>IF(AH136=0,"-",ROUNDDOWN(+AH136/+AO136,2))</f>
        <v>-</v>
      </c>
      <c r="AU136" s="230" t="str">
        <f>IF(AN136=0,"-",ROUNDDOWN(+AN136/+AO136,2))</f>
        <v>-</v>
      </c>
      <c r="AV136" s="51"/>
      <c r="AW136" s="52"/>
      <c r="AY136" s="54">
        <f t="shared" si="10"/>
        <v>0</v>
      </c>
      <c r="AZ136" s="54">
        <f t="shared" si="11"/>
        <v>0</v>
      </c>
      <c r="BA136" s="54">
        <f t="shared" si="12"/>
        <v>0</v>
      </c>
      <c r="BB136" s="54">
        <f t="shared" si="13"/>
        <v>0</v>
      </c>
      <c r="BC136" s="54">
        <f t="shared" si="14"/>
        <v>0</v>
      </c>
      <c r="BE136" s="54">
        <f t="shared" si="15"/>
        <v>0</v>
      </c>
      <c r="BF136" s="54">
        <f t="shared" si="16"/>
        <v>0</v>
      </c>
      <c r="BG136" s="54">
        <f t="shared" si="17"/>
        <v>0</v>
      </c>
      <c r="BH136" s="54">
        <f t="shared" si="18"/>
        <v>0</v>
      </c>
      <c r="BI136" s="54">
        <f t="shared" si="19"/>
        <v>0</v>
      </c>
    </row>
    <row r="137" spans="1:61" s="53" customFormat="1" ht="12.95" customHeight="1">
      <c r="A137" s="179"/>
      <c r="B137" s="262"/>
      <c r="C137" s="265"/>
      <c r="D137" s="268"/>
      <c r="E137" s="270"/>
      <c r="F137" s="270"/>
      <c r="G137" s="270"/>
      <c r="H137" s="270"/>
      <c r="I137" s="270"/>
      <c r="J137" s="276"/>
      <c r="K137" s="48"/>
      <c r="L137" s="50"/>
      <c r="M137" s="50"/>
      <c r="N137" s="2"/>
      <c r="O137" s="2"/>
      <c r="P137" s="208"/>
      <c r="Q137" s="49"/>
      <c r="R137" s="49"/>
      <c r="S137" s="50"/>
      <c r="T137" s="2"/>
      <c r="U137" s="2"/>
      <c r="V137" s="208"/>
      <c r="W137" s="55"/>
      <c r="X137" s="55"/>
      <c r="Y137" s="56"/>
      <c r="Z137" s="2"/>
      <c r="AA137" s="2"/>
      <c r="AB137" s="208"/>
      <c r="AC137" s="55"/>
      <c r="AD137" s="55"/>
      <c r="AE137" s="56"/>
      <c r="AF137" s="2"/>
      <c r="AG137" s="2"/>
      <c r="AH137" s="208"/>
      <c r="AI137" s="56"/>
      <c r="AJ137" s="56"/>
      <c r="AK137" s="56"/>
      <c r="AL137" s="2"/>
      <c r="AM137" s="2"/>
      <c r="AN137" s="199"/>
      <c r="AO137" s="201"/>
      <c r="AP137" s="203"/>
      <c r="AQ137" s="195"/>
      <c r="AR137" s="197"/>
      <c r="AS137" s="197"/>
      <c r="AT137" s="197"/>
      <c r="AU137" s="193"/>
      <c r="AV137" s="57"/>
      <c r="AW137" s="52"/>
      <c r="AY137" s="54">
        <f t="shared" si="10"/>
        <v>0</v>
      </c>
      <c r="AZ137" s="54">
        <f t="shared" si="11"/>
        <v>0</v>
      </c>
      <c r="BA137" s="54">
        <f t="shared" si="12"/>
        <v>0</v>
      </c>
      <c r="BB137" s="54">
        <f t="shared" si="13"/>
        <v>0</v>
      </c>
      <c r="BC137" s="54">
        <f t="shared" si="14"/>
        <v>0</v>
      </c>
      <c r="BE137" s="54">
        <f t="shared" si="15"/>
        <v>0</v>
      </c>
      <c r="BF137" s="54">
        <f t="shared" si="16"/>
        <v>0</v>
      </c>
      <c r="BG137" s="54">
        <f t="shared" si="17"/>
        <v>0</v>
      </c>
      <c r="BH137" s="54">
        <f t="shared" si="18"/>
        <v>0</v>
      </c>
      <c r="BI137" s="54">
        <f t="shared" si="19"/>
        <v>0</v>
      </c>
    </row>
    <row r="138" spans="1:61" s="53" customFormat="1" ht="12.95" customHeight="1">
      <c r="A138" s="179"/>
      <c r="B138" s="262"/>
      <c r="C138" s="265"/>
      <c r="D138" s="268"/>
      <c r="E138" s="270"/>
      <c r="F138" s="270"/>
      <c r="G138" s="270"/>
      <c r="H138" s="270"/>
      <c r="I138" s="270"/>
      <c r="J138" s="276"/>
      <c r="K138" s="48"/>
      <c r="L138" s="49"/>
      <c r="M138" s="50"/>
      <c r="N138" s="1"/>
      <c r="O138" s="2"/>
      <c r="P138" s="208"/>
      <c r="Q138" s="49"/>
      <c r="R138" s="49"/>
      <c r="S138" s="50"/>
      <c r="T138" s="1"/>
      <c r="U138" s="2"/>
      <c r="V138" s="208"/>
      <c r="W138" s="49"/>
      <c r="X138" s="49"/>
      <c r="Y138" s="50"/>
      <c r="Z138" s="1"/>
      <c r="AA138" s="2"/>
      <c r="AB138" s="208"/>
      <c r="AC138" s="49"/>
      <c r="AD138" s="49"/>
      <c r="AE138" s="50"/>
      <c r="AF138" s="1"/>
      <c r="AG138" s="2"/>
      <c r="AH138" s="208"/>
      <c r="AI138" s="56"/>
      <c r="AJ138" s="50"/>
      <c r="AK138" s="50"/>
      <c r="AL138" s="1"/>
      <c r="AM138" s="2"/>
      <c r="AN138" s="199"/>
      <c r="AO138" s="201"/>
      <c r="AP138" s="218">
        <f>IF(AP136-$AT$3/100&lt;0,0,AP136-$AT$3/100)</f>
        <v>0</v>
      </c>
      <c r="AQ138" s="220" t="str">
        <f>IF(AQ136="-","-",IF(AQ136-$AT$3/100&lt;0,0,IF(AQ136=1,1,AQ136-$AT$3/100)))</f>
        <v>-</v>
      </c>
      <c r="AR138" s="205" t="str">
        <f>IF(AR136="-","-",IF(AR136-$AT$3/100&lt;0,0,IF(AR136=1,1,AR136-$AT$3/100)))</f>
        <v>-</v>
      </c>
      <c r="AS138" s="205" t="str">
        <f>IF(AS136="-","-",IF(AS136-$AT$3/100&lt;0,0,IF(AS136=1,1,AS136-$AT$3/100)))</f>
        <v>-</v>
      </c>
      <c r="AT138" s="205" t="str">
        <f>IF(AT136="-","-",IF(AT136-$AT$3/100&lt;0,0,IF(AT136=1,1,AT136-$AT$3/100)))</f>
        <v>-</v>
      </c>
      <c r="AU138" s="192" t="str">
        <f>IF(AU136="-","-",IF(AU136-$AT$3/100&lt;0,0,IF(AU136=1,1,AU136-$AT$3/100)))</f>
        <v>-</v>
      </c>
      <c r="AV138" s="57"/>
      <c r="AW138" s="52"/>
      <c r="AY138" s="54">
        <f t="shared" ref="AY138:AY201" si="20">ROUNDDOWN(+L138*M138,3)</f>
        <v>0</v>
      </c>
      <c r="AZ138" s="54">
        <f t="shared" ref="AZ138:AZ201" si="21">ROUNDDOWN(+R138*+S138,3)</f>
        <v>0</v>
      </c>
      <c r="BA138" s="54">
        <f t="shared" ref="BA138:BA201" si="22">ROUNDDOWN(+X138*+Y138,3)</f>
        <v>0</v>
      </c>
      <c r="BB138" s="54">
        <f t="shared" ref="BB138:BB201" si="23">ROUNDDOWN(+AD138*+AE138,3)</f>
        <v>0</v>
      </c>
      <c r="BC138" s="54">
        <f t="shared" ref="BC138:BC201" si="24">ROUNDDOWN(+AJ138*+AK138,3)</f>
        <v>0</v>
      </c>
      <c r="BE138" s="54">
        <f t="shared" ref="BE138:BE201" si="25">ROUNDDOWN(+N138*O138,3)</f>
        <v>0</v>
      </c>
      <c r="BF138" s="54">
        <f t="shared" ref="BF138:BF201" si="26">ROUNDDOWN(+T138*+U138,3)</f>
        <v>0</v>
      </c>
      <c r="BG138" s="54">
        <f t="shared" ref="BG138:BG201" si="27">ROUNDDOWN(+Z138*+AA138,3)</f>
        <v>0</v>
      </c>
      <c r="BH138" s="54">
        <f t="shared" ref="BH138:BH201" si="28">ROUNDDOWN(+AF138*+AG138,3)</f>
        <v>0</v>
      </c>
      <c r="BI138" s="54">
        <f t="shared" ref="BI138:BI201" si="29">ROUNDDOWN(+AL138*+AM138,3)</f>
        <v>0</v>
      </c>
    </row>
    <row r="139" spans="1:61" s="53" customFormat="1" ht="12.95" customHeight="1">
      <c r="A139" s="179"/>
      <c r="B139" s="262"/>
      <c r="C139" s="265"/>
      <c r="D139" s="271"/>
      <c r="E139" s="273"/>
      <c r="F139" s="273"/>
      <c r="G139" s="273"/>
      <c r="H139" s="273"/>
      <c r="I139" s="273"/>
      <c r="J139" s="278">
        <f>SUM(D139:I141)</f>
        <v>0</v>
      </c>
      <c r="K139" s="48"/>
      <c r="L139" s="49"/>
      <c r="M139" s="50"/>
      <c r="N139" s="1"/>
      <c r="O139" s="2"/>
      <c r="P139" s="207">
        <f>ROUNDDOWN(+BE136+BE137+BE138+BE139+BE140+BE141,2)</f>
        <v>0</v>
      </c>
      <c r="Q139" s="49"/>
      <c r="R139" s="49"/>
      <c r="S139" s="50"/>
      <c r="T139" s="1"/>
      <c r="U139" s="2"/>
      <c r="V139" s="207">
        <f>ROUNDDOWN(+BF136+BF137+BF138+BF139+BF140+BF141,2)</f>
        <v>0</v>
      </c>
      <c r="W139" s="49"/>
      <c r="X139" s="49"/>
      <c r="Y139" s="50"/>
      <c r="Z139" s="1"/>
      <c r="AA139" s="2"/>
      <c r="AB139" s="207">
        <f>ROUNDDOWN(+BG136+BG137+BG138+BG139+BG140+BG141,2)</f>
        <v>0</v>
      </c>
      <c r="AC139" s="49"/>
      <c r="AD139" s="49"/>
      <c r="AE139" s="50"/>
      <c r="AF139" s="1"/>
      <c r="AG139" s="2"/>
      <c r="AH139" s="207">
        <f>ROUNDDOWN(+BH136+BH137+BH138+BH139+BH140+BH141,2)</f>
        <v>0</v>
      </c>
      <c r="AI139" s="56"/>
      <c r="AJ139" s="50"/>
      <c r="AK139" s="50"/>
      <c r="AL139" s="1"/>
      <c r="AM139" s="2"/>
      <c r="AN139" s="207">
        <f>ROUNDDOWN(+BI136+BI137+BI138+BI139+BI140+BI141,2)</f>
        <v>0</v>
      </c>
      <c r="AO139" s="225">
        <f>+AN139+AH139+AB139+V139+P139</f>
        <v>0</v>
      </c>
      <c r="AP139" s="219"/>
      <c r="AQ139" s="195"/>
      <c r="AR139" s="197"/>
      <c r="AS139" s="197"/>
      <c r="AT139" s="197"/>
      <c r="AU139" s="193"/>
      <c r="AV139" s="51"/>
      <c r="AW139" s="52"/>
      <c r="AY139" s="54">
        <f t="shared" si="20"/>
        <v>0</v>
      </c>
      <c r="AZ139" s="54">
        <f t="shared" si="21"/>
        <v>0</v>
      </c>
      <c r="BA139" s="54">
        <f t="shared" si="22"/>
        <v>0</v>
      </c>
      <c r="BB139" s="54">
        <f t="shared" si="23"/>
        <v>0</v>
      </c>
      <c r="BC139" s="54">
        <f t="shared" si="24"/>
        <v>0</v>
      </c>
      <c r="BE139" s="54">
        <f t="shared" si="25"/>
        <v>0</v>
      </c>
      <c r="BF139" s="54">
        <f t="shared" si="26"/>
        <v>0</v>
      </c>
      <c r="BG139" s="54">
        <f t="shared" si="27"/>
        <v>0</v>
      </c>
      <c r="BH139" s="54">
        <f t="shared" si="28"/>
        <v>0</v>
      </c>
      <c r="BI139" s="54">
        <f t="shared" si="29"/>
        <v>0</v>
      </c>
    </row>
    <row r="140" spans="1:61" s="53" customFormat="1" ht="12.95" customHeight="1">
      <c r="A140" s="179"/>
      <c r="B140" s="262"/>
      <c r="C140" s="265"/>
      <c r="D140" s="272"/>
      <c r="E140" s="274"/>
      <c r="F140" s="274"/>
      <c r="G140" s="274"/>
      <c r="H140" s="274"/>
      <c r="I140" s="274"/>
      <c r="J140" s="276"/>
      <c r="K140" s="48"/>
      <c r="L140" s="49"/>
      <c r="M140" s="50"/>
      <c r="N140" s="1"/>
      <c r="O140" s="2"/>
      <c r="P140" s="208"/>
      <c r="Q140" s="49"/>
      <c r="R140" s="49"/>
      <c r="S140" s="50"/>
      <c r="T140" s="1"/>
      <c r="U140" s="2"/>
      <c r="V140" s="208"/>
      <c r="W140" s="49"/>
      <c r="X140" s="49"/>
      <c r="Y140" s="50"/>
      <c r="Z140" s="1"/>
      <c r="AA140" s="2"/>
      <c r="AB140" s="208"/>
      <c r="AC140" s="49"/>
      <c r="AD140" s="49"/>
      <c r="AE140" s="50"/>
      <c r="AF140" s="1"/>
      <c r="AG140" s="2"/>
      <c r="AH140" s="208"/>
      <c r="AI140" s="58"/>
      <c r="AJ140" s="50"/>
      <c r="AK140" s="50"/>
      <c r="AL140" s="1"/>
      <c r="AM140" s="2"/>
      <c r="AN140" s="208"/>
      <c r="AO140" s="226"/>
      <c r="AP140" s="214">
        <f>IF(J139=0,0,ROUNDDOWN(+AO139/+J139,2))</f>
        <v>0</v>
      </c>
      <c r="AQ140" s="216" t="str">
        <f>IF(P139=0,"-",ROUNDDOWN(+P139/+AO139,2))</f>
        <v>-</v>
      </c>
      <c r="AR140" s="210" t="str">
        <f>IF(V139=0,"-",ROUNDDOWN(+V139/+AO139,2))</f>
        <v>-</v>
      </c>
      <c r="AS140" s="210" t="str">
        <f>IF(AB139=0,"-",ROUNDDOWN(+AB139/+AO139,2))</f>
        <v>-</v>
      </c>
      <c r="AT140" s="210" t="str">
        <f>IF(AH139=0,"-",ROUNDDOWN(+AH139/+AO139,2))</f>
        <v>-</v>
      </c>
      <c r="AU140" s="212" t="str">
        <f>IF(AN139=0,"-",ROUNDDOWN(+AN139/+AO139,2))</f>
        <v>-</v>
      </c>
      <c r="AV140" s="57"/>
      <c r="AW140" s="52"/>
      <c r="AY140" s="54">
        <f t="shared" si="20"/>
        <v>0</v>
      </c>
      <c r="AZ140" s="54">
        <f t="shared" si="21"/>
        <v>0</v>
      </c>
      <c r="BA140" s="54">
        <f t="shared" si="22"/>
        <v>0</v>
      </c>
      <c r="BB140" s="54">
        <f t="shared" si="23"/>
        <v>0</v>
      </c>
      <c r="BC140" s="54">
        <f t="shared" si="24"/>
        <v>0</v>
      </c>
      <c r="BE140" s="54">
        <f t="shared" si="25"/>
        <v>0</v>
      </c>
      <c r="BF140" s="54">
        <f t="shared" si="26"/>
        <v>0</v>
      </c>
      <c r="BG140" s="54">
        <f t="shared" si="27"/>
        <v>0</v>
      </c>
      <c r="BH140" s="54">
        <f t="shared" si="28"/>
        <v>0</v>
      </c>
      <c r="BI140" s="54">
        <f t="shared" si="29"/>
        <v>0</v>
      </c>
    </row>
    <row r="141" spans="1:61" s="53" customFormat="1" ht="12.95" customHeight="1" thickBot="1">
      <c r="A141" s="179"/>
      <c r="B141" s="262"/>
      <c r="C141" s="265"/>
      <c r="D141" s="272"/>
      <c r="E141" s="274"/>
      <c r="F141" s="274"/>
      <c r="G141" s="274"/>
      <c r="H141" s="274"/>
      <c r="I141" s="274"/>
      <c r="J141" s="285"/>
      <c r="K141" s="66"/>
      <c r="L141" s="67"/>
      <c r="M141" s="68"/>
      <c r="N141" s="3"/>
      <c r="O141" s="4"/>
      <c r="P141" s="236"/>
      <c r="Q141" s="67"/>
      <c r="R141" s="67"/>
      <c r="S141" s="68"/>
      <c r="T141" s="3"/>
      <c r="U141" s="4"/>
      <c r="V141" s="236"/>
      <c r="W141" s="67"/>
      <c r="X141" s="67"/>
      <c r="Y141" s="68"/>
      <c r="Z141" s="3"/>
      <c r="AA141" s="4"/>
      <c r="AB141" s="236"/>
      <c r="AC141" s="67"/>
      <c r="AD141" s="67"/>
      <c r="AE141" s="68"/>
      <c r="AF141" s="3"/>
      <c r="AG141" s="4"/>
      <c r="AH141" s="236"/>
      <c r="AI141" s="69"/>
      <c r="AJ141" s="68"/>
      <c r="AK141" s="68"/>
      <c r="AL141" s="3"/>
      <c r="AM141" s="4"/>
      <c r="AN141" s="236"/>
      <c r="AO141" s="239"/>
      <c r="AP141" s="215"/>
      <c r="AQ141" s="217"/>
      <c r="AR141" s="211"/>
      <c r="AS141" s="211"/>
      <c r="AT141" s="211"/>
      <c r="AU141" s="213"/>
      <c r="AV141" s="57"/>
      <c r="AW141" s="52"/>
      <c r="AY141" s="54">
        <f t="shared" si="20"/>
        <v>0</v>
      </c>
      <c r="AZ141" s="54">
        <f t="shared" si="21"/>
        <v>0</v>
      </c>
      <c r="BA141" s="54">
        <f t="shared" si="22"/>
        <v>0</v>
      </c>
      <c r="BB141" s="54">
        <f t="shared" si="23"/>
        <v>0</v>
      </c>
      <c r="BC141" s="54">
        <f t="shared" si="24"/>
        <v>0</v>
      </c>
      <c r="BE141" s="54">
        <f t="shared" si="25"/>
        <v>0</v>
      </c>
      <c r="BF141" s="54">
        <f t="shared" si="26"/>
        <v>0</v>
      </c>
      <c r="BG141" s="54">
        <f t="shared" si="27"/>
        <v>0</v>
      </c>
      <c r="BH141" s="54">
        <f t="shared" si="28"/>
        <v>0</v>
      </c>
      <c r="BI141" s="54">
        <f t="shared" si="29"/>
        <v>0</v>
      </c>
    </row>
    <row r="142" spans="1:61" s="53" customFormat="1" ht="12.95" customHeight="1" thickTop="1">
      <c r="A142" s="221">
        <f>A136+1</f>
        <v>23</v>
      </c>
      <c r="B142" s="279"/>
      <c r="C142" s="280"/>
      <c r="D142" s="281"/>
      <c r="E142" s="282"/>
      <c r="F142" s="282"/>
      <c r="G142" s="282"/>
      <c r="H142" s="282"/>
      <c r="I142" s="282"/>
      <c r="J142" s="283">
        <f>SUM(D142:I144)</f>
        <v>0</v>
      </c>
      <c r="K142" s="63"/>
      <c r="L142" s="64"/>
      <c r="M142" s="65"/>
      <c r="N142" s="5"/>
      <c r="O142" s="6"/>
      <c r="P142" s="284">
        <f>ROUNDDOWN(+AY142+AY143+AY144+AY145+AY146+AY147,2)</f>
        <v>0</v>
      </c>
      <c r="Q142" s="64"/>
      <c r="R142" s="64"/>
      <c r="S142" s="65"/>
      <c r="T142" s="5"/>
      <c r="U142" s="6"/>
      <c r="V142" s="284">
        <f>ROUNDDOWN(+AZ142+AZ143+AZ144+AZ145+AZ146+AZ147,2)</f>
        <v>0</v>
      </c>
      <c r="W142" s="64"/>
      <c r="X142" s="64"/>
      <c r="Y142" s="65"/>
      <c r="Z142" s="5"/>
      <c r="AA142" s="6"/>
      <c r="AB142" s="284">
        <f>ROUNDDOWN(+BA142+BA143+BA144+BA145+BA146+BA147,2)</f>
        <v>0</v>
      </c>
      <c r="AC142" s="64"/>
      <c r="AD142" s="64"/>
      <c r="AE142" s="65"/>
      <c r="AF142" s="5"/>
      <c r="AG142" s="6"/>
      <c r="AH142" s="284">
        <f>ROUNDDOWN(+BB142+BB143+BB144+BB145+BB146+BB147,2)</f>
        <v>0</v>
      </c>
      <c r="AI142" s="64"/>
      <c r="AJ142" s="64"/>
      <c r="AK142" s="65"/>
      <c r="AL142" s="5"/>
      <c r="AM142" s="6"/>
      <c r="AN142" s="227">
        <f>ROUNDDOWN(+BC142+BC143+BC144+BC145+BC146+BC147,2)</f>
        <v>0</v>
      </c>
      <c r="AO142" s="234">
        <f>+AN142+AH142+AB142+V142+P142</f>
        <v>0</v>
      </c>
      <c r="AP142" s="202">
        <f>IF(J142=0,0,ROUNDDOWN(+AO142/+J142,2))</f>
        <v>0</v>
      </c>
      <c r="AQ142" s="232" t="str">
        <f>IF(P142=0,"-",ROUNDDOWN(+P142/+AO142,2))</f>
        <v>-</v>
      </c>
      <c r="AR142" s="233" t="str">
        <f>IF(V142=0,"-",ROUNDDOWN(+V142/+AO142,2))</f>
        <v>-</v>
      </c>
      <c r="AS142" s="233" t="str">
        <f>IF(AB142=0,"-",ROUNDDOWN(+AB142/+AO142,2))</f>
        <v>-</v>
      </c>
      <c r="AT142" s="233" t="str">
        <f>IF(AH142=0,"-",ROUNDDOWN(+AH142/+AO142,2))</f>
        <v>-</v>
      </c>
      <c r="AU142" s="230" t="str">
        <f>IF(AN142=0,"-",ROUNDDOWN(+AN142/+AO142,2))</f>
        <v>-</v>
      </c>
      <c r="AV142" s="51"/>
      <c r="AW142" s="52"/>
      <c r="AY142" s="54">
        <f t="shared" si="20"/>
        <v>0</v>
      </c>
      <c r="AZ142" s="54">
        <f t="shared" si="21"/>
        <v>0</v>
      </c>
      <c r="BA142" s="54">
        <f t="shared" si="22"/>
        <v>0</v>
      </c>
      <c r="BB142" s="54">
        <f t="shared" si="23"/>
        <v>0</v>
      </c>
      <c r="BC142" s="54">
        <f t="shared" si="24"/>
        <v>0</v>
      </c>
      <c r="BE142" s="54">
        <f t="shared" si="25"/>
        <v>0</v>
      </c>
      <c r="BF142" s="54">
        <f t="shared" si="26"/>
        <v>0</v>
      </c>
      <c r="BG142" s="54">
        <f t="shared" si="27"/>
        <v>0</v>
      </c>
      <c r="BH142" s="54">
        <f t="shared" si="28"/>
        <v>0</v>
      </c>
      <c r="BI142" s="54">
        <f t="shared" si="29"/>
        <v>0</v>
      </c>
    </row>
    <row r="143" spans="1:61" s="53" customFormat="1" ht="12.95" customHeight="1">
      <c r="A143" s="179"/>
      <c r="B143" s="262"/>
      <c r="C143" s="265"/>
      <c r="D143" s="268"/>
      <c r="E143" s="270"/>
      <c r="F143" s="270"/>
      <c r="G143" s="270"/>
      <c r="H143" s="270"/>
      <c r="I143" s="270"/>
      <c r="J143" s="276"/>
      <c r="K143" s="48"/>
      <c r="L143" s="50"/>
      <c r="M143" s="50"/>
      <c r="N143" s="2"/>
      <c r="O143" s="2"/>
      <c r="P143" s="208"/>
      <c r="Q143" s="49"/>
      <c r="R143" s="49"/>
      <c r="S143" s="50"/>
      <c r="T143" s="2"/>
      <c r="U143" s="2"/>
      <c r="V143" s="208"/>
      <c r="W143" s="55"/>
      <c r="X143" s="55"/>
      <c r="Y143" s="56"/>
      <c r="Z143" s="2"/>
      <c r="AA143" s="2"/>
      <c r="AB143" s="208"/>
      <c r="AC143" s="55"/>
      <c r="AD143" s="55"/>
      <c r="AE143" s="56"/>
      <c r="AF143" s="2"/>
      <c r="AG143" s="2"/>
      <c r="AH143" s="208"/>
      <c r="AI143" s="56"/>
      <c r="AJ143" s="56"/>
      <c r="AK143" s="56"/>
      <c r="AL143" s="2"/>
      <c r="AM143" s="2"/>
      <c r="AN143" s="199"/>
      <c r="AO143" s="201"/>
      <c r="AP143" s="203"/>
      <c r="AQ143" s="195"/>
      <c r="AR143" s="197"/>
      <c r="AS143" s="197"/>
      <c r="AT143" s="197"/>
      <c r="AU143" s="193"/>
      <c r="AV143" s="57"/>
      <c r="AW143" s="52"/>
      <c r="AY143" s="54">
        <f t="shared" si="20"/>
        <v>0</v>
      </c>
      <c r="AZ143" s="54">
        <f t="shared" si="21"/>
        <v>0</v>
      </c>
      <c r="BA143" s="54">
        <f t="shared" si="22"/>
        <v>0</v>
      </c>
      <c r="BB143" s="54">
        <f t="shared" si="23"/>
        <v>0</v>
      </c>
      <c r="BC143" s="54">
        <f t="shared" si="24"/>
        <v>0</v>
      </c>
      <c r="BE143" s="54">
        <f t="shared" si="25"/>
        <v>0</v>
      </c>
      <c r="BF143" s="54">
        <f t="shared" si="26"/>
        <v>0</v>
      </c>
      <c r="BG143" s="54">
        <f t="shared" si="27"/>
        <v>0</v>
      </c>
      <c r="BH143" s="54">
        <f t="shared" si="28"/>
        <v>0</v>
      </c>
      <c r="BI143" s="54">
        <f t="shared" si="29"/>
        <v>0</v>
      </c>
    </row>
    <row r="144" spans="1:61" s="53" customFormat="1" ht="12.95" customHeight="1">
      <c r="A144" s="179"/>
      <c r="B144" s="262"/>
      <c r="C144" s="265"/>
      <c r="D144" s="268"/>
      <c r="E144" s="270"/>
      <c r="F144" s="270"/>
      <c r="G144" s="270"/>
      <c r="H144" s="270"/>
      <c r="I144" s="270"/>
      <c r="J144" s="276"/>
      <c r="K144" s="48"/>
      <c r="L144" s="49"/>
      <c r="M144" s="50"/>
      <c r="N144" s="1"/>
      <c r="O144" s="2"/>
      <c r="P144" s="208"/>
      <c r="Q144" s="49"/>
      <c r="R144" s="49"/>
      <c r="S144" s="50"/>
      <c r="T144" s="1"/>
      <c r="U144" s="2"/>
      <c r="V144" s="208"/>
      <c r="W144" s="49"/>
      <c r="X144" s="49"/>
      <c r="Y144" s="50"/>
      <c r="Z144" s="1"/>
      <c r="AA144" s="2"/>
      <c r="AB144" s="208"/>
      <c r="AC144" s="49"/>
      <c r="AD144" s="49"/>
      <c r="AE144" s="50"/>
      <c r="AF144" s="1"/>
      <c r="AG144" s="2"/>
      <c r="AH144" s="208"/>
      <c r="AI144" s="56"/>
      <c r="AJ144" s="50"/>
      <c r="AK144" s="50"/>
      <c r="AL144" s="1"/>
      <c r="AM144" s="2"/>
      <c r="AN144" s="199"/>
      <c r="AO144" s="201"/>
      <c r="AP144" s="218">
        <f>IF(AP142-$AT$3/100&lt;0,0,AP142-$AT$3/100)</f>
        <v>0</v>
      </c>
      <c r="AQ144" s="220" t="str">
        <f>IF(AQ142="-","-",IF(AQ142-$AT$3/100&lt;0,0,IF(AQ142=1,1,AQ142-$AT$3/100)))</f>
        <v>-</v>
      </c>
      <c r="AR144" s="205" t="str">
        <f>IF(AR142="-","-",IF(AR142-$AT$3/100&lt;0,0,IF(AR142=1,1,AR142-$AT$3/100)))</f>
        <v>-</v>
      </c>
      <c r="AS144" s="205" t="str">
        <f>IF(AS142="-","-",IF(AS142-$AT$3/100&lt;0,0,IF(AS142=1,1,AS142-$AT$3/100)))</f>
        <v>-</v>
      </c>
      <c r="AT144" s="205" t="str">
        <f>IF(AT142="-","-",IF(AT142-$AT$3/100&lt;0,0,IF(AT142=1,1,AT142-$AT$3/100)))</f>
        <v>-</v>
      </c>
      <c r="AU144" s="192" t="str">
        <f>IF(AU142="-","-",IF(AU142-$AT$3/100&lt;0,0,IF(AU142=1,1,AU142-$AT$3/100)))</f>
        <v>-</v>
      </c>
      <c r="AV144" s="57"/>
      <c r="AW144" s="52"/>
      <c r="AY144" s="54">
        <f t="shared" si="20"/>
        <v>0</v>
      </c>
      <c r="AZ144" s="54">
        <f t="shared" si="21"/>
        <v>0</v>
      </c>
      <c r="BA144" s="54">
        <f t="shared" si="22"/>
        <v>0</v>
      </c>
      <c r="BB144" s="54">
        <f t="shared" si="23"/>
        <v>0</v>
      </c>
      <c r="BC144" s="54">
        <f t="shared" si="24"/>
        <v>0</v>
      </c>
      <c r="BE144" s="54">
        <f t="shared" si="25"/>
        <v>0</v>
      </c>
      <c r="BF144" s="54">
        <f t="shared" si="26"/>
        <v>0</v>
      </c>
      <c r="BG144" s="54">
        <f t="shared" si="27"/>
        <v>0</v>
      </c>
      <c r="BH144" s="54">
        <f t="shared" si="28"/>
        <v>0</v>
      </c>
      <c r="BI144" s="54">
        <f t="shared" si="29"/>
        <v>0</v>
      </c>
    </row>
    <row r="145" spans="1:61" s="53" customFormat="1" ht="12.95" customHeight="1">
      <c r="A145" s="179"/>
      <c r="B145" s="262"/>
      <c r="C145" s="265"/>
      <c r="D145" s="271"/>
      <c r="E145" s="273"/>
      <c r="F145" s="273"/>
      <c r="G145" s="273"/>
      <c r="H145" s="273"/>
      <c r="I145" s="273"/>
      <c r="J145" s="278">
        <f>SUM(D145:I147)</f>
        <v>0</v>
      </c>
      <c r="K145" s="48"/>
      <c r="L145" s="49"/>
      <c r="M145" s="50"/>
      <c r="N145" s="1"/>
      <c r="O145" s="2"/>
      <c r="P145" s="207">
        <f>ROUNDDOWN(+BE142+BE143+BE144+BE145+BE146+BE147,2)</f>
        <v>0</v>
      </c>
      <c r="Q145" s="49"/>
      <c r="R145" s="49"/>
      <c r="S145" s="50"/>
      <c r="T145" s="1"/>
      <c r="U145" s="2"/>
      <c r="V145" s="207">
        <f>ROUNDDOWN(+BF142+BF143+BF144+BF145+BF146+BF147,2)</f>
        <v>0</v>
      </c>
      <c r="W145" s="49"/>
      <c r="X145" s="49"/>
      <c r="Y145" s="50"/>
      <c r="Z145" s="1"/>
      <c r="AA145" s="2"/>
      <c r="AB145" s="207">
        <f>ROUNDDOWN(+BG142+BG143+BG144+BG145+BG146+BG147,2)</f>
        <v>0</v>
      </c>
      <c r="AC145" s="49"/>
      <c r="AD145" s="49"/>
      <c r="AE145" s="50"/>
      <c r="AF145" s="1"/>
      <c r="AG145" s="2"/>
      <c r="AH145" s="207">
        <f>ROUNDDOWN(+BH142+BH143+BH144+BH145+BH146+BH147,2)</f>
        <v>0</v>
      </c>
      <c r="AI145" s="56"/>
      <c r="AJ145" s="50"/>
      <c r="AK145" s="50"/>
      <c r="AL145" s="1"/>
      <c r="AM145" s="2"/>
      <c r="AN145" s="207">
        <f>ROUNDDOWN(+BI142+BI143+BI144+BI145+BI146+BI147,2)</f>
        <v>0</v>
      </c>
      <c r="AO145" s="225">
        <f>+AN145+AH145+AB145+V145+P145</f>
        <v>0</v>
      </c>
      <c r="AP145" s="219"/>
      <c r="AQ145" s="195"/>
      <c r="AR145" s="197"/>
      <c r="AS145" s="197"/>
      <c r="AT145" s="197"/>
      <c r="AU145" s="193"/>
      <c r="AV145" s="51"/>
      <c r="AW145" s="52"/>
      <c r="AY145" s="54">
        <f t="shared" si="20"/>
        <v>0</v>
      </c>
      <c r="AZ145" s="54">
        <f t="shared" si="21"/>
        <v>0</v>
      </c>
      <c r="BA145" s="54">
        <f t="shared" si="22"/>
        <v>0</v>
      </c>
      <c r="BB145" s="54">
        <f t="shared" si="23"/>
        <v>0</v>
      </c>
      <c r="BC145" s="54">
        <f t="shared" si="24"/>
        <v>0</v>
      </c>
      <c r="BE145" s="54">
        <f t="shared" si="25"/>
        <v>0</v>
      </c>
      <c r="BF145" s="54">
        <f t="shared" si="26"/>
        <v>0</v>
      </c>
      <c r="BG145" s="54">
        <f t="shared" si="27"/>
        <v>0</v>
      </c>
      <c r="BH145" s="54">
        <f t="shared" si="28"/>
        <v>0</v>
      </c>
      <c r="BI145" s="54">
        <f t="shared" si="29"/>
        <v>0</v>
      </c>
    </row>
    <row r="146" spans="1:61" s="53" customFormat="1" ht="12.95" customHeight="1">
      <c r="A146" s="179"/>
      <c r="B146" s="262"/>
      <c r="C146" s="265"/>
      <c r="D146" s="272"/>
      <c r="E146" s="274"/>
      <c r="F146" s="274"/>
      <c r="G146" s="274"/>
      <c r="H146" s="274"/>
      <c r="I146" s="274"/>
      <c r="J146" s="276"/>
      <c r="K146" s="48"/>
      <c r="L146" s="49"/>
      <c r="M146" s="50"/>
      <c r="N146" s="1"/>
      <c r="O146" s="2"/>
      <c r="P146" s="208"/>
      <c r="Q146" s="49"/>
      <c r="R146" s="49"/>
      <c r="S146" s="50"/>
      <c r="T146" s="1"/>
      <c r="U146" s="2"/>
      <c r="V146" s="208"/>
      <c r="W146" s="49"/>
      <c r="X146" s="49"/>
      <c r="Y146" s="50"/>
      <c r="Z146" s="1"/>
      <c r="AA146" s="2"/>
      <c r="AB146" s="208"/>
      <c r="AC146" s="49"/>
      <c r="AD146" s="49"/>
      <c r="AE146" s="50"/>
      <c r="AF146" s="1"/>
      <c r="AG146" s="2"/>
      <c r="AH146" s="208"/>
      <c r="AI146" s="58"/>
      <c r="AJ146" s="50"/>
      <c r="AK146" s="50"/>
      <c r="AL146" s="1"/>
      <c r="AM146" s="2"/>
      <c r="AN146" s="208"/>
      <c r="AO146" s="226"/>
      <c r="AP146" s="214">
        <f>IF(J145=0,0,ROUNDDOWN(+AO145/+J145,2))</f>
        <v>0</v>
      </c>
      <c r="AQ146" s="216" t="str">
        <f>IF(P145=0,"-",ROUNDDOWN(+P145/+AO145,2))</f>
        <v>-</v>
      </c>
      <c r="AR146" s="210" t="str">
        <f>IF(V145=0,"-",ROUNDDOWN(+V145/+AO145,2))</f>
        <v>-</v>
      </c>
      <c r="AS146" s="210" t="str">
        <f>IF(AB145=0,"-",ROUNDDOWN(+AB145/+AO145,2))</f>
        <v>-</v>
      </c>
      <c r="AT146" s="210" t="str">
        <f>IF(AH145=0,"-",ROUNDDOWN(+AH145/+AO145,2))</f>
        <v>-</v>
      </c>
      <c r="AU146" s="212" t="str">
        <f>IF(AN145=0,"-",ROUNDDOWN(+AN145/+AO145,2))</f>
        <v>-</v>
      </c>
      <c r="AV146" s="57"/>
      <c r="AW146" s="52"/>
      <c r="AY146" s="54">
        <f t="shared" si="20"/>
        <v>0</v>
      </c>
      <c r="AZ146" s="54">
        <f t="shared" si="21"/>
        <v>0</v>
      </c>
      <c r="BA146" s="54">
        <f t="shared" si="22"/>
        <v>0</v>
      </c>
      <c r="BB146" s="54">
        <f t="shared" si="23"/>
        <v>0</v>
      </c>
      <c r="BC146" s="54">
        <f t="shared" si="24"/>
        <v>0</v>
      </c>
      <c r="BE146" s="54">
        <f t="shared" si="25"/>
        <v>0</v>
      </c>
      <c r="BF146" s="54">
        <f t="shared" si="26"/>
        <v>0</v>
      </c>
      <c r="BG146" s="54">
        <f t="shared" si="27"/>
        <v>0</v>
      </c>
      <c r="BH146" s="54">
        <f t="shared" si="28"/>
        <v>0</v>
      </c>
      <c r="BI146" s="54">
        <f t="shared" si="29"/>
        <v>0</v>
      </c>
    </row>
    <row r="147" spans="1:61" s="53" customFormat="1" ht="12.95" customHeight="1" thickBot="1">
      <c r="A147" s="179"/>
      <c r="B147" s="262"/>
      <c r="C147" s="265"/>
      <c r="D147" s="272"/>
      <c r="E147" s="274"/>
      <c r="F147" s="274"/>
      <c r="G147" s="274"/>
      <c r="H147" s="274"/>
      <c r="I147" s="274"/>
      <c r="J147" s="285"/>
      <c r="K147" s="66"/>
      <c r="L147" s="67"/>
      <c r="M147" s="68"/>
      <c r="N147" s="3"/>
      <c r="O147" s="4"/>
      <c r="P147" s="236"/>
      <c r="Q147" s="67"/>
      <c r="R147" s="67"/>
      <c r="S147" s="68"/>
      <c r="T147" s="3"/>
      <c r="U147" s="4"/>
      <c r="V147" s="236"/>
      <c r="W147" s="67"/>
      <c r="X147" s="67"/>
      <c r="Y147" s="68"/>
      <c r="Z147" s="3"/>
      <c r="AA147" s="4"/>
      <c r="AB147" s="236"/>
      <c r="AC147" s="67"/>
      <c r="AD147" s="67"/>
      <c r="AE147" s="68"/>
      <c r="AF147" s="3"/>
      <c r="AG147" s="4"/>
      <c r="AH147" s="236"/>
      <c r="AI147" s="69"/>
      <c r="AJ147" s="68"/>
      <c r="AK147" s="68"/>
      <c r="AL147" s="3"/>
      <c r="AM147" s="4"/>
      <c r="AN147" s="236"/>
      <c r="AO147" s="239"/>
      <c r="AP147" s="215"/>
      <c r="AQ147" s="217"/>
      <c r="AR147" s="211"/>
      <c r="AS147" s="211"/>
      <c r="AT147" s="211"/>
      <c r="AU147" s="213"/>
      <c r="AV147" s="57"/>
      <c r="AW147" s="52"/>
      <c r="AY147" s="54">
        <f t="shared" si="20"/>
        <v>0</v>
      </c>
      <c r="AZ147" s="54">
        <f t="shared" si="21"/>
        <v>0</v>
      </c>
      <c r="BA147" s="54">
        <f t="shared" si="22"/>
        <v>0</v>
      </c>
      <c r="BB147" s="54">
        <f t="shared" si="23"/>
        <v>0</v>
      </c>
      <c r="BC147" s="54">
        <f t="shared" si="24"/>
        <v>0</v>
      </c>
      <c r="BE147" s="54">
        <f t="shared" si="25"/>
        <v>0</v>
      </c>
      <c r="BF147" s="54">
        <f t="shared" si="26"/>
        <v>0</v>
      </c>
      <c r="BG147" s="54">
        <f t="shared" si="27"/>
        <v>0</v>
      </c>
      <c r="BH147" s="54">
        <f t="shared" si="28"/>
        <v>0</v>
      </c>
      <c r="BI147" s="54">
        <f t="shared" si="29"/>
        <v>0</v>
      </c>
    </row>
    <row r="148" spans="1:61" s="53" customFormat="1" ht="12.95" customHeight="1" thickTop="1">
      <c r="A148" s="221">
        <f>A142+1</f>
        <v>24</v>
      </c>
      <c r="B148" s="279"/>
      <c r="C148" s="280"/>
      <c r="D148" s="281"/>
      <c r="E148" s="282"/>
      <c r="F148" s="282"/>
      <c r="G148" s="282"/>
      <c r="H148" s="282"/>
      <c r="I148" s="282"/>
      <c r="J148" s="283">
        <f>SUM(D148:I150)</f>
        <v>0</v>
      </c>
      <c r="K148" s="63"/>
      <c r="L148" s="64"/>
      <c r="M148" s="65"/>
      <c r="N148" s="5"/>
      <c r="O148" s="6"/>
      <c r="P148" s="284">
        <f>ROUNDDOWN(+AY148+AY149+AY150+AY151+AY152+AY153,2)</f>
        <v>0</v>
      </c>
      <c r="Q148" s="64"/>
      <c r="R148" s="64"/>
      <c r="S148" s="65"/>
      <c r="T148" s="5"/>
      <c r="U148" s="6"/>
      <c r="V148" s="284">
        <f>ROUNDDOWN(+AZ148+AZ149+AZ150+AZ151+AZ152+AZ153,2)</f>
        <v>0</v>
      </c>
      <c r="W148" s="64"/>
      <c r="X148" s="64"/>
      <c r="Y148" s="65"/>
      <c r="Z148" s="5"/>
      <c r="AA148" s="6"/>
      <c r="AB148" s="284">
        <f>ROUNDDOWN(+BA148+BA149+BA150+BA151+BA152+BA153,2)</f>
        <v>0</v>
      </c>
      <c r="AC148" s="64"/>
      <c r="AD148" s="64"/>
      <c r="AE148" s="65"/>
      <c r="AF148" s="5"/>
      <c r="AG148" s="6"/>
      <c r="AH148" s="284">
        <f>ROUNDDOWN(+BB148+BB149+BB150+BB151+BB152+BB153,2)</f>
        <v>0</v>
      </c>
      <c r="AI148" s="64"/>
      <c r="AJ148" s="64"/>
      <c r="AK148" s="65"/>
      <c r="AL148" s="5"/>
      <c r="AM148" s="6"/>
      <c r="AN148" s="227">
        <f>ROUNDDOWN(+BC148+BC149+BC150+BC151+BC152+BC153,2)</f>
        <v>0</v>
      </c>
      <c r="AO148" s="234">
        <f>+AN148+AH148+AB148+V148+P148</f>
        <v>0</v>
      </c>
      <c r="AP148" s="202">
        <f>IF(J148=0,0,ROUNDDOWN(+AO148/+J148,2))</f>
        <v>0</v>
      </c>
      <c r="AQ148" s="232" t="str">
        <f>IF(P148=0,"-",ROUNDDOWN(+P148/+AO148,2))</f>
        <v>-</v>
      </c>
      <c r="AR148" s="233" t="str">
        <f>IF(V148=0,"-",ROUNDDOWN(+V148/+AO148,2))</f>
        <v>-</v>
      </c>
      <c r="AS148" s="233" t="str">
        <f>IF(AB148=0,"-",ROUNDDOWN(+AB148/+AO148,2))</f>
        <v>-</v>
      </c>
      <c r="AT148" s="233" t="str">
        <f>IF(AH148=0,"-",ROUNDDOWN(+AH148/+AO148,2))</f>
        <v>-</v>
      </c>
      <c r="AU148" s="230" t="str">
        <f>IF(AN148=0,"-",ROUNDDOWN(+AN148/+AO148,2))</f>
        <v>-</v>
      </c>
      <c r="AV148" s="51"/>
      <c r="AW148" s="52"/>
      <c r="AY148" s="54">
        <f t="shared" si="20"/>
        <v>0</v>
      </c>
      <c r="AZ148" s="54">
        <f t="shared" si="21"/>
        <v>0</v>
      </c>
      <c r="BA148" s="54">
        <f t="shared" si="22"/>
        <v>0</v>
      </c>
      <c r="BB148" s="54">
        <f t="shared" si="23"/>
        <v>0</v>
      </c>
      <c r="BC148" s="54">
        <f t="shared" si="24"/>
        <v>0</v>
      </c>
      <c r="BE148" s="54">
        <f t="shared" si="25"/>
        <v>0</v>
      </c>
      <c r="BF148" s="54">
        <f t="shared" si="26"/>
        <v>0</v>
      </c>
      <c r="BG148" s="54">
        <f t="shared" si="27"/>
        <v>0</v>
      </c>
      <c r="BH148" s="54">
        <f t="shared" si="28"/>
        <v>0</v>
      </c>
      <c r="BI148" s="54">
        <f t="shared" si="29"/>
        <v>0</v>
      </c>
    </row>
    <row r="149" spans="1:61" s="53" customFormat="1" ht="12.95" customHeight="1">
      <c r="A149" s="179"/>
      <c r="B149" s="262"/>
      <c r="C149" s="265"/>
      <c r="D149" s="268"/>
      <c r="E149" s="270"/>
      <c r="F149" s="270"/>
      <c r="G149" s="270"/>
      <c r="H149" s="270"/>
      <c r="I149" s="270"/>
      <c r="J149" s="276"/>
      <c r="K149" s="48"/>
      <c r="L149" s="50"/>
      <c r="M149" s="50"/>
      <c r="N149" s="2"/>
      <c r="O149" s="2"/>
      <c r="P149" s="208"/>
      <c r="Q149" s="49"/>
      <c r="R149" s="49"/>
      <c r="S149" s="50"/>
      <c r="T149" s="2"/>
      <c r="U149" s="2"/>
      <c r="V149" s="208"/>
      <c r="W149" s="55"/>
      <c r="X149" s="55"/>
      <c r="Y149" s="56"/>
      <c r="Z149" s="2"/>
      <c r="AA149" s="2"/>
      <c r="AB149" s="208"/>
      <c r="AC149" s="55"/>
      <c r="AD149" s="55"/>
      <c r="AE149" s="56"/>
      <c r="AF149" s="2"/>
      <c r="AG149" s="2"/>
      <c r="AH149" s="208"/>
      <c r="AI149" s="56"/>
      <c r="AJ149" s="56"/>
      <c r="AK149" s="56"/>
      <c r="AL149" s="2"/>
      <c r="AM149" s="2"/>
      <c r="AN149" s="199"/>
      <c r="AO149" s="201"/>
      <c r="AP149" s="203"/>
      <c r="AQ149" s="195"/>
      <c r="AR149" s="197"/>
      <c r="AS149" s="197"/>
      <c r="AT149" s="197"/>
      <c r="AU149" s="193"/>
      <c r="AV149" s="57"/>
      <c r="AW149" s="52"/>
      <c r="AY149" s="54">
        <f t="shared" si="20"/>
        <v>0</v>
      </c>
      <c r="AZ149" s="54">
        <f t="shared" si="21"/>
        <v>0</v>
      </c>
      <c r="BA149" s="54">
        <f t="shared" si="22"/>
        <v>0</v>
      </c>
      <c r="BB149" s="54">
        <f t="shared" si="23"/>
        <v>0</v>
      </c>
      <c r="BC149" s="54">
        <f t="shared" si="24"/>
        <v>0</v>
      </c>
      <c r="BE149" s="54">
        <f t="shared" si="25"/>
        <v>0</v>
      </c>
      <c r="BF149" s="54">
        <f t="shared" si="26"/>
        <v>0</v>
      </c>
      <c r="BG149" s="54">
        <f t="shared" si="27"/>
        <v>0</v>
      </c>
      <c r="BH149" s="54">
        <f t="shared" si="28"/>
        <v>0</v>
      </c>
      <c r="BI149" s="54">
        <f t="shared" si="29"/>
        <v>0</v>
      </c>
    </row>
    <row r="150" spans="1:61" s="53" customFormat="1" ht="12.95" customHeight="1">
      <c r="A150" s="179"/>
      <c r="B150" s="262"/>
      <c r="C150" s="265"/>
      <c r="D150" s="268"/>
      <c r="E150" s="270"/>
      <c r="F150" s="270"/>
      <c r="G150" s="270"/>
      <c r="H150" s="270"/>
      <c r="I150" s="270"/>
      <c r="J150" s="276"/>
      <c r="K150" s="48"/>
      <c r="L150" s="49"/>
      <c r="M150" s="50"/>
      <c r="N150" s="1"/>
      <c r="O150" s="2"/>
      <c r="P150" s="208"/>
      <c r="Q150" s="49"/>
      <c r="R150" s="49"/>
      <c r="S150" s="50"/>
      <c r="T150" s="1"/>
      <c r="U150" s="2"/>
      <c r="V150" s="208"/>
      <c r="W150" s="49"/>
      <c r="X150" s="49"/>
      <c r="Y150" s="50"/>
      <c r="Z150" s="1"/>
      <c r="AA150" s="2"/>
      <c r="AB150" s="208"/>
      <c r="AC150" s="49"/>
      <c r="AD150" s="49"/>
      <c r="AE150" s="50"/>
      <c r="AF150" s="1"/>
      <c r="AG150" s="2"/>
      <c r="AH150" s="208"/>
      <c r="AI150" s="56"/>
      <c r="AJ150" s="50"/>
      <c r="AK150" s="50"/>
      <c r="AL150" s="1"/>
      <c r="AM150" s="2"/>
      <c r="AN150" s="199"/>
      <c r="AO150" s="201"/>
      <c r="AP150" s="218">
        <f>IF(AP148-$AT$3/100&lt;0,0,AP148-$AT$3/100)</f>
        <v>0</v>
      </c>
      <c r="AQ150" s="220" t="str">
        <f>IF(AQ148="-","-",IF(AQ148-$AT$3/100&lt;0,0,IF(AQ148=1,1,AQ148-$AT$3/100)))</f>
        <v>-</v>
      </c>
      <c r="AR150" s="205" t="str">
        <f>IF(AR148="-","-",IF(AR148-$AT$3/100&lt;0,0,IF(AR148=1,1,AR148-$AT$3/100)))</f>
        <v>-</v>
      </c>
      <c r="AS150" s="205" t="str">
        <f>IF(AS148="-","-",IF(AS148-$AT$3/100&lt;0,0,IF(AS148=1,1,AS148-$AT$3/100)))</f>
        <v>-</v>
      </c>
      <c r="AT150" s="205" t="str">
        <f>IF(AT148="-","-",IF(AT148-$AT$3/100&lt;0,0,IF(AT148=1,1,AT148-$AT$3/100)))</f>
        <v>-</v>
      </c>
      <c r="AU150" s="192" t="str">
        <f>IF(AU148="-","-",IF(AU148-$AT$3/100&lt;0,0,IF(AU148=1,1,AU148-$AT$3/100)))</f>
        <v>-</v>
      </c>
      <c r="AV150" s="57"/>
      <c r="AW150" s="52"/>
      <c r="AY150" s="54">
        <f t="shared" si="20"/>
        <v>0</v>
      </c>
      <c r="AZ150" s="54">
        <f t="shared" si="21"/>
        <v>0</v>
      </c>
      <c r="BA150" s="54">
        <f t="shared" si="22"/>
        <v>0</v>
      </c>
      <c r="BB150" s="54">
        <f t="shared" si="23"/>
        <v>0</v>
      </c>
      <c r="BC150" s="54">
        <f t="shared" si="24"/>
        <v>0</v>
      </c>
      <c r="BE150" s="54">
        <f t="shared" si="25"/>
        <v>0</v>
      </c>
      <c r="BF150" s="54">
        <f t="shared" si="26"/>
        <v>0</v>
      </c>
      <c r="BG150" s="54">
        <f t="shared" si="27"/>
        <v>0</v>
      </c>
      <c r="BH150" s="54">
        <f t="shared" si="28"/>
        <v>0</v>
      </c>
      <c r="BI150" s="54">
        <f t="shared" si="29"/>
        <v>0</v>
      </c>
    </row>
    <row r="151" spans="1:61" s="53" customFormat="1" ht="12.95" customHeight="1">
      <c r="A151" s="179"/>
      <c r="B151" s="262"/>
      <c r="C151" s="265"/>
      <c r="D151" s="271"/>
      <c r="E151" s="273"/>
      <c r="F151" s="273"/>
      <c r="G151" s="273"/>
      <c r="H151" s="273"/>
      <c r="I151" s="273"/>
      <c r="J151" s="278">
        <f>SUM(D151:I153)</f>
        <v>0</v>
      </c>
      <c r="K151" s="48"/>
      <c r="L151" s="49"/>
      <c r="M151" s="50"/>
      <c r="N151" s="1"/>
      <c r="O151" s="2"/>
      <c r="P151" s="207">
        <f>ROUNDDOWN(+BE148+BE149+BE150+BE151+BE152+BE153,2)</f>
        <v>0</v>
      </c>
      <c r="Q151" s="49"/>
      <c r="R151" s="49"/>
      <c r="S151" s="50"/>
      <c r="T151" s="1"/>
      <c r="U151" s="2"/>
      <c r="V151" s="207">
        <f>ROUNDDOWN(+BF148+BF149+BF150+BF151+BF152+BF153,2)</f>
        <v>0</v>
      </c>
      <c r="W151" s="49"/>
      <c r="X151" s="49"/>
      <c r="Y151" s="50"/>
      <c r="Z151" s="1"/>
      <c r="AA151" s="2"/>
      <c r="AB151" s="207">
        <f>ROUNDDOWN(+BG148+BG149+BG150+BG151+BG152+BG153,2)</f>
        <v>0</v>
      </c>
      <c r="AC151" s="49"/>
      <c r="AD151" s="49"/>
      <c r="AE151" s="50"/>
      <c r="AF151" s="1"/>
      <c r="AG151" s="2"/>
      <c r="AH151" s="207">
        <f>ROUNDDOWN(+BH148+BH149+BH150+BH151+BH152+BH153,2)</f>
        <v>0</v>
      </c>
      <c r="AI151" s="56"/>
      <c r="AJ151" s="50"/>
      <c r="AK151" s="50"/>
      <c r="AL151" s="1"/>
      <c r="AM151" s="2"/>
      <c r="AN151" s="207">
        <f>ROUNDDOWN(+BI148+BI149+BI150+BI151+BI152+BI153,2)</f>
        <v>0</v>
      </c>
      <c r="AO151" s="225">
        <f>+AN151+AH151+AB151+V151+P151</f>
        <v>0</v>
      </c>
      <c r="AP151" s="219"/>
      <c r="AQ151" s="195"/>
      <c r="AR151" s="197"/>
      <c r="AS151" s="197"/>
      <c r="AT151" s="197"/>
      <c r="AU151" s="193"/>
      <c r="AV151" s="51"/>
      <c r="AW151" s="52"/>
      <c r="AY151" s="54">
        <f t="shared" si="20"/>
        <v>0</v>
      </c>
      <c r="AZ151" s="54">
        <f t="shared" si="21"/>
        <v>0</v>
      </c>
      <c r="BA151" s="54">
        <f t="shared" si="22"/>
        <v>0</v>
      </c>
      <c r="BB151" s="54">
        <f t="shared" si="23"/>
        <v>0</v>
      </c>
      <c r="BC151" s="54">
        <f t="shared" si="24"/>
        <v>0</v>
      </c>
      <c r="BE151" s="54">
        <f t="shared" si="25"/>
        <v>0</v>
      </c>
      <c r="BF151" s="54">
        <f t="shared" si="26"/>
        <v>0</v>
      </c>
      <c r="BG151" s="54">
        <f t="shared" si="27"/>
        <v>0</v>
      </c>
      <c r="BH151" s="54">
        <f t="shared" si="28"/>
        <v>0</v>
      </c>
      <c r="BI151" s="54">
        <f t="shared" si="29"/>
        <v>0</v>
      </c>
    </row>
    <row r="152" spans="1:61" s="53" customFormat="1" ht="12.95" customHeight="1">
      <c r="A152" s="179"/>
      <c r="B152" s="262"/>
      <c r="C152" s="265"/>
      <c r="D152" s="272"/>
      <c r="E152" s="274"/>
      <c r="F152" s="274"/>
      <c r="G152" s="274"/>
      <c r="H152" s="274"/>
      <c r="I152" s="274"/>
      <c r="J152" s="276"/>
      <c r="K152" s="48"/>
      <c r="L152" s="49"/>
      <c r="M152" s="50"/>
      <c r="N152" s="1"/>
      <c r="O152" s="2"/>
      <c r="P152" s="208"/>
      <c r="Q152" s="49"/>
      <c r="R152" s="49"/>
      <c r="S152" s="50"/>
      <c r="T152" s="1"/>
      <c r="U152" s="2"/>
      <c r="V152" s="208"/>
      <c r="W152" s="49"/>
      <c r="X152" s="49"/>
      <c r="Y152" s="50"/>
      <c r="Z152" s="1"/>
      <c r="AA152" s="2"/>
      <c r="AB152" s="208"/>
      <c r="AC152" s="49"/>
      <c r="AD152" s="49"/>
      <c r="AE152" s="50"/>
      <c r="AF152" s="1"/>
      <c r="AG152" s="2"/>
      <c r="AH152" s="208"/>
      <c r="AI152" s="58"/>
      <c r="AJ152" s="50"/>
      <c r="AK152" s="50"/>
      <c r="AL152" s="1"/>
      <c r="AM152" s="2"/>
      <c r="AN152" s="208"/>
      <c r="AO152" s="226"/>
      <c r="AP152" s="214">
        <f>IF(J151=0,0,ROUNDDOWN(+AO151/+J151,2))</f>
        <v>0</v>
      </c>
      <c r="AQ152" s="216" t="str">
        <f>IF(P151=0,"-",ROUNDDOWN(+P151/+AO151,2))</f>
        <v>-</v>
      </c>
      <c r="AR152" s="210" t="str">
        <f>IF(V151=0,"-",ROUNDDOWN(+V151/+AO151,2))</f>
        <v>-</v>
      </c>
      <c r="AS152" s="210" t="str">
        <f>IF(AB151=0,"-",ROUNDDOWN(+AB151/+AO151,2))</f>
        <v>-</v>
      </c>
      <c r="AT152" s="210" t="str">
        <f>IF(AH151=0,"-",ROUNDDOWN(+AH151/+AO151,2))</f>
        <v>-</v>
      </c>
      <c r="AU152" s="212" t="str">
        <f>IF(AN151=0,"-",ROUNDDOWN(+AN151/+AO151,2))</f>
        <v>-</v>
      </c>
      <c r="AV152" s="57"/>
      <c r="AW152" s="52"/>
      <c r="AY152" s="54">
        <f t="shared" si="20"/>
        <v>0</v>
      </c>
      <c r="AZ152" s="54">
        <f t="shared" si="21"/>
        <v>0</v>
      </c>
      <c r="BA152" s="54">
        <f t="shared" si="22"/>
        <v>0</v>
      </c>
      <c r="BB152" s="54">
        <f t="shared" si="23"/>
        <v>0</v>
      </c>
      <c r="BC152" s="54">
        <f t="shared" si="24"/>
        <v>0</v>
      </c>
      <c r="BE152" s="54">
        <f t="shared" si="25"/>
        <v>0</v>
      </c>
      <c r="BF152" s="54">
        <f t="shared" si="26"/>
        <v>0</v>
      </c>
      <c r="BG152" s="54">
        <f t="shared" si="27"/>
        <v>0</v>
      </c>
      <c r="BH152" s="54">
        <f t="shared" si="28"/>
        <v>0</v>
      </c>
      <c r="BI152" s="54">
        <f t="shared" si="29"/>
        <v>0</v>
      </c>
    </row>
    <row r="153" spans="1:61" s="53" customFormat="1" ht="12.95" customHeight="1" thickBot="1">
      <c r="A153" s="179"/>
      <c r="B153" s="262"/>
      <c r="C153" s="265"/>
      <c r="D153" s="272"/>
      <c r="E153" s="274"/>
      <c r="F153" s="274"/>
      <c r="G153" s="274"/>
      <c r="H153" s="274"/>
      <c r="I153" s="274"/>
      <c r="J153" s="285"/>
      <c r="K153" s="66"/>
      <c r="L153" s="67"/>
      <c r="M153" s="68"/>
      <c r="N153" s="3"/>
      <c r="O153" s="4"/>
      <c r="P153" s="236"/>
      <c r="Q153" s="67"/>
      <c r="R153" s="67"/>
      <c r="S153" s="68"/>
      <c r="T153" s="3"/>
      <c r="U153" s="4"/>
      <c r="V153" s="236"/>
      <c r="W153" s="67"/>
      <c r="X153" s="67"/>
      <c r="Y153" s="68"/>
      <c r="Z153" s="3"/>
      <c r="AA153" s="4"/>
      <c r="AB153" s="236"/>
      <c r="AC153" s="67"/>
      <c r="AD153" s="67"/>
      <c r="AE153" s="68"/>
      <c r="AF153" s="3"/>
      <c r="AG153" s="4"/>
      <c r="AH153" s="236"/>
      <c r="AI153" s="69"/>
      <c r="AJ153" s="68"/>
      <c r="AK153" s="68"/>
      <c r="AL153" s="3"/>
      <c r="AM153" s="4"/>
      <c r="AN153" s="236"/>
      <c r="AO153" s="239"/>
      <c r="AP153" s="215"/>
      <c r="AQ153" s="217"/>
      <c r="AR153" s="211"/>
      <c r="AS153" s="211"/>
      <c r="AT153" s="211"/>
      <c r="AU153" s="213"/>
      <c r="AV153" s="57"/>
      <c r="AW153" s="52"/>
      <c r="AY153" s="54">
        <f t="shared" si="20"/>
        <v>0</v>
      </c>
      <c r="AZ153" s="54">
        <f t="shared" si="21"/>
        <v>0</v>
      </c>
      <c r="BA153" s="54">
        <f t="shared" si="22"/>
        <v>0</v>
      </c>
      <c r="BB153" s="54">
        <f t="shared" si="23"/>
        <v>0</v>
      </c>
      <c r="BC153" s="54">
        <f t="shared" si="24"/>
        <v>0</v>
      </c>
      <c r="BE153" s="54">
        <f t="shared" si="25"/>
        <v>0</v>
      </c>
      <c r="BF153" s="54">
        <f t="shared" si="26"/>
        <v>0</v>
      </c>
      <c r="BG153" s="54">
        <f t="shared" si="27"/>
        <v>0</v>
      </c>
      <c r="BH153" s="54">
        <f t="shared" si="28"/>
        <v>0</v>
      </c>
      <c r="BI153" s="54">
        <f t="shared" si="29"/>
        <v>0</v>
      </c>
    </row>
    <row r="154" spans="1:61" s="53" customFormat="1" ht="12.95" customHeight="1" thickTop="1">
      <c r="A154" s="221">
        <f>A148+1</f>
        <v>25</v>
      </c>
      <c r="B154" s="279"/>
      <c r="C154" s="280"/>
      <c r="D154" s="281"/>
      <c r="E154" s="282"/>
      <c r="F154" s="282"/>
      <c r="G154" s="282"/>
      <c r="H154" s="282"/>
      <c r="I154" s="282"/>
      <c r="J154" s="283">
        <f>SUM(D154:I156)</f>
        <v>0</v>
      </c>
      <c r="K154" s="63"/>
      <c r="L154" s="64"/>
      <c r="M154" s="65"/>
      <c r="N154" s="5"/>
      <c r="O154" s="6"/>
      <c r="P154" s="284">
        <f>ROUNDDOWN(+AY154+AY155+AY156+AY157+AY158+AY159,2)</f>
        <v>0</v>
      </c>
      <c r="Q154" s="64"/>
      <c r="R154" s="64"/>
      <c r="S154" s="65"/>
      <c r="T154" s="5"/>
      <c r="U154" s="6"/>
      <c r="V154" s="284">
        <f>ROUNDDOWN(+AZ154+AZ155+AZ156+AZ157+AZ158+AZ159,2)</f>
        <v>0</v>
      </c>
      <c r="W154" s="64"/>
      <c r="X154" s="64"/>
      <c r="Y154" s="65"/>
      <c r="Z154" s="5"/>
      <c r="AA154" s="6"/>
      <c r="AB154" s="284">
        <f>ROUNDDOWN(+BA154+BA155+BA156+BA157+BA158+BA159,2)</f>
        <v>0</v>
      </c>
      <c r="AC154" s="64"/>
      <c r="AD154" s="64"/>
      <c r="AE154" s="65"/>
      <c r="AF154" s="5"/>
      <c r="AG154" s="6"/>
      <c r="AH154" s="284">
        <f>ROUNDDOWN(+BB154+BB155+BB156+BB157+BB158+BB159,2)</f>
        <v>0</v>
      </c>
      <c r="AI154" s="64"/>
      <c r="AJ154" s="64"/>
      <c r="AK154" s="65"/>
      <c r="AL154" s="5"/>
      <c r="AM154" s="6"/>
      <c r="AN154" s="227">
        <f>ROUNDDOWN(+BC154+BC155+BC156+BC157+BC158+BC159,2)</f>
        <v>0</v>
      </c>
      <c r="AO154" s="234">
        <f>+AN154+AH154+AB154+V154+P154</f>
        <v>0</v>
      </c>
      <c r="AP154" s="202">
        <f>IF(J154=0,0,ROUNDDOWN(+AO154/+J154,2))</f>
        <v>0</v>
      </c>
      <c r="AQ154" s="232" t="str">
        <f>IF(P154=0,"-",ROUNDDOWN(+P154/+AO154,2))</f>
        <v>-</v>
      </c>
      <c r="AR154" s="233" t="str">
        <f>IF(V154=0,"-",ROUNDDOWN(+V154/+AO154,2))</f>
        <v>-</v>
      </c>
      <c r="AS154" s="233" t="str">
        <f>IF(AB154=0,"-",ROUNDDOWN(+AB154/+AO154,2))</f>
        <v>-</v>
      </c>
      <c r="AT154" s="233" t="str">
        <f>IF(AH154=0,"-",ROUNDDOWN(+AH154/+AO154,2))</f>
        <v>-</v>
      </c>
      <c r="AU154" s="230" t="str">
        <f>IF(AN154=0,"-",ROUNDDOWN(+AN154/+AO154,2))</f>
        <v>-</v>
      </c>
      <c r="AV154" s="51"/>
      <c r="AW154" s="52"/>
      <c r="AY154" s="54">
        <f t="shared" si="20"/>
        <v>0</v>
      </c>
      <c r="AZ154" s="54">
        <f t="shared" si="21"/>
        <v>0</v>
      </c>
      <c r="BA154" s="54">
        <f t="shared" si="22"/>
        <v>0</v>
      </c>
      <c r="BB154" s="54">
        <f t="shared" si="23"/>
        <v>0</v>
      </c>
      <c r="BC154" s="54">
        <f t="shared" si="24"/>
        <v>0</v>
      </c>
      <c r="BE154" s="54">
        <f t="shared" si="25"/>
        <v>0</v>
      </c>
      <c r="BF154" s="54">
        <f t="shared" si="26"/>
        <v>0</v>
      </c>
      <c r="BG154" s="54">
        <f t="shared" si="27"/>
        <v>0</v>
      </c>
      <c r="BH154" s="54">
        <f t="shared" si="28"/>
        <v>0</v>
      </c>
      <c r="BI154" s="54">
        <f t="shared" si="29"/>
        <v>0</v>
      </c>
    </row>
    <row r="155" spans="1:61" s="53" customFormat="1" ht="12.95" customHeight="1">
      <c r="A155" s="179"/>
      <c r="B155" s="262"/>
      <c r="C155" s="265"/>
      <c r="D155" s="268"/>
      <c r="E155" s="270"/>
      <c r="F155" s="270"/>
      <c r="G155" s="270"/>
      <c r="H155" s="270"/>
      <c r="I155" s="270"/>
      <c r="J155" s="276"/>
      <c r="K155" s="48"/>
      <c r="L155" s="50"/>
      <c r="M155" s="50"/>
      <c r="N155" s="2"/>
      <c r="O155" s="2"/>
      <c r="P155" s="208"/>
      <c r="Q155" s="49"/>
      <c r="R155" s="49"/>
      <c r="S155" s="50"/>
      <c r="T155" s="2"/>
      <c r="U155" s="2"/>
      <c r="V155" s="208"/>
      <c r="W155" s="55"/>
      <c r="X155" s="55"/>
      <c r="Y155" s="56"/>
      <c r="Z155" s="2"/>
      <c r="AA155" s="2"/>
      <c r="AB155" s="208"/>
      <c r="AC155" s="55"/>
      <c r="AD155" s="55"/>
      <c r="AE155" s="56"/>
      <c r="AF155" s="2"/>
      <c r="AG155" s="2"/>
      <c r="AH155" s="208"/>
      <c r="AI155" s="56"/>
      <c r="AJ155" s="56"/>
      <c r="AK155" s="56"/>
      <c r="AL155" s="2"/>
      <c r="AM155" s="2"/>
      <c r="AN155" s="199"/>
      <c r="AO155" s="201"/>
      <c r="AP155" s="203"/>
      <c r="AQ155" s="195"/>
      <c r="AR155" s="197"/>
      <c r="AS155" s="197"/>
      <c r="AT155" s="197"/>
      <c r="AU155" s="193"/>
      <c r="AV155" s="57"/>
      <c r="AW155" s="52"/>
      <c r="AY155" s="54">
        <f t="shared" si="20"/>
        <v>0</v>
      </c>
      <c r="AZ155" s="54">
        <f t="shared" si="21"/>
        <v>0</v>
      </c>
      <c r="BA155" s="54">
        <f t="shared" si="22"/>
        <v>0</v>
      </c>
      <c r="BB155" s="54">
        <f t="shared" si="23"/>
        <v>0</v>
      </c>
      <c r="BC155" s="54">
        <f t="shared" si="24"/>
        <v>0</v>
      </c>
      <c r="BE155" s="54">
        <f t="shared" si="25"/>
        <v>0</v>
      </c>
      <c r="BF155" s="54">
        <f t="shared" si="26"/>
        <v>0</v>
      </c>
      <c r="BG155" s="54">
        <f t="shared" si="27"/>
        <v>0</v>
      </c>
      <c r="BH155" s="54">
        <f t="shared" si="28"/>
        <v>0</v>
      </c>
      <c r="BI155" s="54">
        <f t="shared" si="29"/>
        <v>0</v>
      </c>
    </row>
    <row r="156" spans="1:61" s="53" customFormat="1" ht="12.95" customHeight="1">
      <c r="A156" s="179"/>
      <c r="B156" s="262"/>
      <c r="C156" s="265"/>
      <c r="D156" s="268"/>
      <c r="E156" s="270"/>
      <c r="F156" s="270"/>
      <c r="G156" s="270"/>
      <c r="H156" s="270"/>
      <c r="I156" s="270"/>
      <c r="J156" s="276"/>
      <c r="K156" s="48"/>
      <c r="L156" s="49"/>
      <c r="M156" s="50"/>
      <c r="N156" s="1"/>
      <c r="O156" s="2"/>
      <c r="P156" s="208"/>
      <c r="Q156" s="49"/>
      <c r="R156" s="49"/>
      <c r="S156" s="50"/>
      <c r="T156" s="1"/>
      <c r="U156" s="2"/>
      <c r="V156" s="208"/>
      <c r="W156" s="49"/>
      <c r="X156" s="49"/>
      <c r="Y156" s="50"/>
      <c r="Z156" s="1"/>
      <c r="AA156" s="2"/>
      <c r="AB156" s="208"/>
      <c r="AC156" s="49"/>
      <c r="AD156" s="49"/>
      <c r="AE156" s="50"/>
      <c r="AF156" s="1"/>
      <c r="AG156" s="2"/>
      <c r="AH156" s="208"/>
      <c r="AI156" s="56"/>
      <c r="AJ156" s="50"/>
      <c r="AK156" s="50"/>
      <c r="AL156" s="1"/>
      <c r="AM156" s="2"/>
      <c r="AN156" s="199"/>
      <c r="AO156" s="201"/>
      <c r="AP156" s="218">
        <f>IF(AP154-$AT$3/100&lt;0,0,AP154-$AT$3/100)</f>
        <v>0</v>
      </c>
      <c r="AQ156" s="220" t="str">
        <f>IF(AQ154="-","-",IF(AQ154-$AT$3/100&lt;0,0,IF(AQ154=1,1,AQ154-$AT$3/100)))</f>
        <v>-</v>
      </c>
      <c r="AR156" s="205" t="str">
        <f>IF(AR154="-","-",IF(AR154-$AT$3/100&lt;0,0,IF(AR154=1,1,AR154-$AT$3/100)))</f>
        <v>-</v>
      </c>
      <c r="AS156" s="205" t="str">
        <f>IF(AS154="-","-",IF(AS154-$AT$3/100&lt;0,0,IF(AS154=1,1,AS154-$AT$3/100)))</f>
        <v>-</v>
      </c>
      <c r="AT156" s="205" t="str">
        <f>IF(AT154="-","-",IF(AT154-$AT$3/100&lt;0,0,IF(AT154=1,1,AT154-$AT$3/100)))</f>
        <v>-</v>
      </c>
      <c r="AU156" s="192" t="str">
        <f>IF(AU154="-","-",IF(AU154-$AT$3/100&lt;0,0,IF(AU154=1,1,AU154-$AT$3/100)))</f>
        <v>-</v>
      </c>
      <c r="AV156" s="57"/>
      <c r="AW156" s="52"/>
      <c r="AY156" s="54">
        <f t="shared" si="20"/>
        <v>0</v>
      </c>
      <c r="AZ156" s="54">
        <f t="shared" si="21"/>
        <v>0</v>
      </c>
      <c r="BA156" s="54">
        <f t="shared" si="22"/>
        <v>0</v>
      </c>
      <c r="BB156" s="54">
        <f t="shared" si="23"/>
        <v>0</v>
      </c>
      <c r="BC156" s="54">
        <f t="shared" si="24"/>
        <v>0</v>
      </c>
      <c r="BE156" s="54">
        <f t="shared" si="25"/>
        <v>0</v>
      </c>
      <c r="BF156" s="54">
        <f t="shared" si="26"/>
        <v>0</v>
      </c>
      <c r="BG156" s="54">
        <f t="shared" si="27"/>
        <v>0</v>
      </c>
      <c r="BH156" s="54">
        <f t="shared" si="28"/>
        <v>0</v>
      </c>
      <c r="BI156" s="54">
        <f t="shared" si="29"/>
        <v>0</v>
      </c>
    </row>
    <row r="157" spans="1:61" s="53" customFormat="1" ht="12.95" customHeight="1">
      <c r="A157" s="179"/>
      <c r="B157" s="262"/>
      <c r="C157" s="265"/>
      <c r="D157" s="271"/>
      <c r="E157" s="273"/>
      <c r="F157" s="273"/>
      <c r="G157" s="273"/>
      <c r="H157" s="273"/>
      <c r="I157" s="273"/>
      <c r="J157" s="278">
        <f>SUM(D157:I159)</f>
        <v>0</v>
      </c>
      <c r="K157" s="48"/>
      <c r="L157" s="49"/>
      <c r="M157" s="50"/>
      <c r="N157" s="1"/>
      <c r="O157" s="2"/>
      <c r="P157" s="207">
        <f>ROUNDDOWN(+BE154+BE155+BE156+BE157+BE158+BE159,2)</f>
        <v>0</v>
      </c>
      <c r="Q157" s="49"/>
      <c r="R157" s="49"/>
      <c r="S157" s="50"/>
      <c r="T157" s="1"/>
      <c r="U157" s="2"/>
      <c r="V157" s="207">
        <f>ROUNDDOWN(+BF154+BF155+BF156+BF157+BF158+BF159,2)</f>
        <v>0</v>
      </c>
      <c r="W157" s="49"/>
      <c r="X157" s="49"/>
      <c r="Y157" s="50"/>
      <c r="Z157" s="1"/>
      <c r="AA157" s="2"/>
      <c r="AB157" s="207">
        <f>ROUNDDOWN(+BG154+BG155+BG156+BG157+BG158+BG159,2)</f>
        <v>0</v>
      </c>
      <c r="AC157" s="49"/>
      <c r="AD157" s="49"/>
      <c r="AE157" s="50"/>
      <c r="AF157" s="1"/>
      <c r="AG157" s="2"/>
      <c r="AH157" s="207">
        <f>ROUNDDOWN(+BH154+BH155+BH156+BH157+BH158+BH159,2)</f>
        <v>0</v>
      </c>
      <c r="AI157" s="56"/>
      <c r="AJ157" s="50"/>
      <c r="AK157" s="50"/>
      <c r="AL157" s="1"/>
      <c r="AM157" s="2"/>
      <c r="AN157" s="207">
        <f>ROUNDDOWN(+BI154+BI155+BI156+BI157+BI158+BI159,2)</f>
        <v>0</v>
      </c>
      <c r="AO157" s="225">
        <f>+AN157+AH157+AB157+V157+P157</f>
        <v>0</v>
      </c>
      <c r="AP157" s="219"/>
      <c r="AQ157" s="195"/>
      <c r="AR157" s="197"/>
      <c r="AS157" s="197"/>
      <c r="AT157" s="197"/>
      <c r="AU157" s="193"/>
      <c r="AV157" s="51"/>
      <c r="AW157" s="52"/>
      <c r="AY157" s="54">
        <f t="shared" si="20"/>
        <v>0</v>
      </c>
      <c r="AZ157" s="54">
        <f t="shared" si="21"/>
        <v>0</v>
      </c>
      <c r="BA157" s="54">
        <f t="shared" si="22"/>
        <v>0</v>
      </c>
      <c r="BB157" s="54">
        <f t="shared" si="23"/>
        <v>0</v>
      </c>
      <c r="BC157" s="54">
        <f t="shared" si="24"/>
        <v>0</v>
      </c>
      <c r="BE157" s="54">
        <f t="shared" si="25"/>
        <v>0</v>
      </c>
      <c r="BF157" s="54">
        <f t="shared" si="26"/>
        <v>0</v>
      </c>
      <c r="BG157" s="54">
        <f t="shared" si="27"/>
        <v>0</v>
      </c>
      <c r="BH157" s="54">
        <f t="shared" si="28"/>
        <v>0</v>
      </c>
      <c r="BI157" s="54">
        <f t="shared" si="29"/>
        <v>0</v>
      </c>
    </row>
    <row r="158" spans="1:61" s="53" customFormat="1" ht="12.95" customHeight="1">
      <c r="A158" s="179"/>
      <c r="B158" s="262"/>
      <c r="C158" s="265"/>
      <c r="D158" s="272"/>
      <c r="E158" s="274"/>
      <c r="F158" s="274"/>
      <c r="G158" s="274"/>
      <c r="H158" s="274"/>
      <c r="I158" s="274"/>
      <c r="J158" s="276"/>
      <c r="K158" s="48"/>
      <c r="L158" s="49"/>
      <c r="M158" s="50"/>
      <c r="N158" s="1"/>
      <c r="O158" s="2"/>
      <c r="P158" s="208"/>
      <c r="Q158" s="49"/>
      <c r="R158" s="49"/>
      <c r="S158" s="50"/>
      <c r="T158" s="1"/>
      <c r="U158" s="2"/>
      <c r="V158" s="208"/>
      <c r="W158" s="49"/>
      <c r="X158" s="49"/>
      <c r="Y158" s="50"/>
      <c r="Z158" s="1"/>
      <c r="AA158" s="2"/>
      <c r="AB158" s="208"/>
      <c r="AC158" s="49"/>
      <c r="AD158" s="49"/>
      <c r="AE158" s="50"/>
      <c r="AF158" s="1"/>
      <c r="AG158" s="2"/>
      <c r="AH158" s="208"/>
      <c r="AI158" s="58"/>
      <c r="AJ158" s="50"/>
      <c r="AK158" s="50"/>
      <c r="AL158" s="1"/>
      <c r="AM158" s="2"/>
      <c r="AN158" s="208"/>
      <c r="AO158" s="226"/>
      <c r="AP158" s="214">
        <f>IF(J157=0,0,ROUNDDOWN(+AO157/+J157,2))</f>
        <v>0</v>
      </c>
      <c r="AQ158" s="216" t="str">
        <f>IF(P157=0,"-",ROUNDDOWN(+P157/+AO157,2))</f>
        <v>-</v>
      </c>
      <c r="AR158" s="210" t="str">
        <f>IF(V157=0,"-",ROUNDDOWN(+V157/+AO157,2))</f>
        <v>-</v>
      </c>
      <c r="AS158" s="210" t="str">
        <f>IF(AB157=0,"-",ROUNDDOWN(+AB157/+AO157,2))</f>
        <v>-</v>
      </c>
      <c r="AT158" s="210" t="str">
        <f>IF(AH157=0,"-",ROUNDDOWN(+AH157/+AO157,2))</f>
        <v>-</v>
      </c>
      <c r="AU158" s="212" t="str">
        <f>IF(AN157=0,"-",ROUNDDOWN(+AN157/+AO157,2))</f>
        <v>-</v>
      </c>
      <c r="AV158" s="57"/>
      <c r="AW158" s="52"/>
      <c r="AY158" s="54">
        <f t="shared" si="20"/>
        <v>0</v>
      </c>
      <c r="AZ158" s="54">
        <f t="shared" si="21"/>
        <v>0</v>
      </c>
      <c r="BA158" s="54">
        <f t="shared" si="22"/>
        <v>0</v>
      </c>
      <c r="BB158" s="54">
        <f t="shared" si="23"/>
        <v>0</v>
      </c>
      <c r="BC158" s="54">
        <f t="shared" si="24"/>
        <v>0</v>
      </c>
      <c r="BE158" s="54">
        <f t="shared" si="25"/>
        <v>0</v>
      </c>
      <c r="BF158" s="54">
        <f t="shared" si="26"/>
        <v>0</v>
      </c>
      <c r="BG158" s="54">
        <f t="shared" si="27"/>
        <v>0</v>
      </c>
      <c r="BH158" s="54">
        <f t="shared" si="28"/>
        <v>0</v>
      </c>
      <c r="BI158" s="54">
        <f t="shared" si="29"/>
        <v>0</v>
      </c>
    </row>
    <row r="159" spans="1:61" s="53" customFormat="1" ht="12.95" customHeight="1" thickBot="1">
      <c r="A159" s="242"/>
      <c r="B159" s="286"/>
      <c r="C159" s="287"/>
      <c r="D159" s="272"/>
      <c r="E159" s="274"/>
      <c r="F159" s="274"/>
      <c r="G159" s="274"/>
      <c r="H159" s="274"/>
      <c r="I159" s="274"/>
      <c r="J159" s="288"/>
      <c r="K159" s="70"/>
      <c r="L159" s="71"/>
      <c r="M159" s="72"/>
      <c r="N159" s="7"/>
      <c r="O159" s="8"/>
      <c r="P159" s="248"/>
      <c r="Q159" s="71"/>
      <c r="R159" s="71"/>
      <c r="S159" s="72"/>
      <c r="T159" s="7"/>
      <c r="U159" s="8"/>
      <c r="V159" s="248"/>
      <c r="W159" s="71"/>
      <c r="X159" s="71"/>
      <c r="Y159" s="72"/>
      <c r="Z159" s="7"/>
      <c r="AA159" s="8"/>
      <c r="AB159" s="248"/>
      <c r="AC159" s="71"/>
      <c r="AD159" s="71"/>
      <c r="AE159" s="72"/>
      <c r="AF159" s="7"/>
      <c r="AG159" s="8"/>
      <c r="AH159" s="248"/>
      <c r="AI159" s="73"/>
      <c r="AJ159" s="72"/>
      <c r="AK159" s="72"/>
      <c r="AL159" s="7"/>
      <c r="AM159" s="8"/>
      <c r="AN159" s="248"/>
      <c r="AO159" s="254"/>
      <c r="AP159" s="215"/>
      <c r="AQ159" s="253"/>
      <c r="AR159" s="250"/>
      <c r="AS159" s="250"/>
      <c r="AT159" s="250"/>
      <c r="AU159" s="251"/>
      <c r="AV159" s="57"/>
      <c r="AW159" s="52"/>
      <c r="AY159" s="54">
        <f t="shared" si="20"/>
        <v>0</v>
      </c>
      <c r="AZ159" s="54">
        <f t="shared" si="21"/>
        <v>0</v>
      </c>
      <c r="BA159" s="54">
        <f t="shared" si="22"/>
        <v>0</v>
      </c>
      <c r="BB159" s="54">
        <f t="shared" si="23"/>
        <v>0</v>
      </c>
      <c r="BC159" s="54">
        <f t="shared" si="24"/>
        <v>0</v>
      </c>
      <c r="BE159" s="54">
        <f t="shared" si="25"/>
        <v>0</v>
      </c>
      <c r="BF159" s="54">
        <f t="shared" si="26"/>
        <v>0</v>
      </c>
      <c r="BG159" s="54">
        <f t="shared" si="27"/>
        <v>0</v>
      </c>
      <c r="BH159" s="54">
        <f t="shared" si="28"/>
        <v>0</v>
      </c>
      <c r="BI159" s="54">
        <f t="shared" si="29"/>
        <v>0</v>
      </c>
    </row>
    <row r="160" spans="1:61" s="53" customFormat="1" ht="12.95" customHeight="1" thickTop="1">
      <c r="A160" s="178">
        <f>A154+1</f>
        <v>26</v>
      </c>
      <c r="B160" s="261"/>
      <c r="C160" s="264"/>
      <c r="D160" s="267"/>
      <c r="E160" s="269"/>
      <c r="F160" s="269"/>
      <c r="G160" s="269"/>
      <c r="H160" s="269"/>
      <c r="I160" s="269"/>
      <c r="J160" s="275">
        <f>SUM(D160:I162)</f>
        <v>0</v>
      </c>
      <c r="K160" s="48"/>
      <c r="L160" s="49"/>
      <c r="M160" s="50"/>
      <c r="N160" s="1"/>
      <c r="O160" s="2"/>
      <c r="P160" s="277">
        <f>ROUNDDOWN(+AY160+AY161+AY162+AY163+AY164+AY165,2)</f>
        <v>0</v>
      </c>
      <c r="Q160" s="49"/>
      <c r="R160" s="49"/>
      <c r="S160" s="50"/>
      <c r="T160" s="1"/>
      <c r="U160" s="2"/>
      <c r="V160" s="277">
        <f>ROUNDDOWN(+AZ160+AZ161+AZ162+AZ163+AZ164+AZ165,2)</f>
        <v>0</v>
      </c>
      <c r="W160" s="49"/>
      <c r="X160" s="49"/>
      <c r="Y160" s="50"/>
      <c r="Z160" s="1"/>
      <c r="AA160" s="2"/>
      <c r="AB160" s="277">
        <f>ROUNDDOWN(+BA160+BA161+BA162+BA163+BA164+BA165,2)</f>
        <v>0</v>
      </c>
      <c r="AC160" s="49"/>
      <c r="AD160" s="49"/>
      <c r="AE160" s="50"/>
      <c r="AF160" s="1"/>
      <c r="AG160" s="2"/>
      <c r="AH160" s="277">
        <f>ROUNDDOWN(+BB160+BB161+BB162+BB163+BB164+BB165,2)</f>
        <v>0</v>
      </c>
      <c r="AI160" s="49"/>
      <c r="AJ160" s="49"/>
      <c r="AK160" s="50"/>
      <c r="AL160" s="1"/>
      <c r="AM160" s="2"/>
      <c r="AN160" s="198">
        <f>ROUNDDOWN(+BC160+BC161+BC162+BC163+BC164+BC165,2)</f>
        <v>0</v>
      </c>
      <c r="AO160" s="200">
        <f>+AN160+AH160+AB160+V160+P160</f>
        <v>0</v>
      </c>
      <c r="AP160" s="202">
        <f>IF(J160=0,0,ROUNDDOWN(+AO160/+J160,2))</f>
        <v>0</v>
      </c>
      <c r="AQ160" s="194" t="str">
        <f>IF(P160=0,"-",ROUNDDOWN(+P160/+AO160,2))</f>
        <v>-</v>
      </c>
      <c r="AR160" s="196" t="str">
        <f>IF(V160=0,"-",ROUNDDOWN(+V160/+AO160,2))</f>
        <v>-</v>
      </c>
      <c r="AS160" s="196" t="str">
        <f>IF(AB160=0,"-",ROUNDDOWN(+AB160/+AO160,2))</f>
        <v>-</v>
      </c>
      <c r="AT160" s="196" t="str">
        <f>IF(AH160=0,"-",ROUNDDOWN(+AH160/+AO160,2))</f>
        <v>-</v>
      </c>
      <c r="AU160" s="204" t="str">
        <f>IF(AN160=0,"-",ROUNDDOWN(+AN160/+AO160,2))</f>
        <v>-</v>
      </c>
      <c r="AV160" s="51"/>
      <c r="AW160" s="52"/>
      <c r="AY160" s="54">
        <f t="shared" si="20"/>
        <v>0</v>
      </c>
      <c r="AZ160" s="54">
        <f t="shared" si="21"/>
        <v>0</v>
      </c>
      <c r="BA160" s="54">
        <f t="shared" si="22"/>
        <v>0</v>
      </c>
      <c r="BB160" s="54">
        <f t="shared" si="23"/>
        <v>0</v>
      </c>
      <c r="BC160" s="54">
        <f t="shared" si="24"/>
        <v>0</v>
      </c>
      <c r="BE160" s="54">
        <f t="shared" si="25"/>
        <v>0</v>
      </c>
      <c r="BF160" s="54">
        <f t="shared" si="26"/>
        <v>0</v>
      </c>
      <c r="BG160" s="54">
        <f t="shared" si="27"/>
        <v>0</v>
      </c>
      <c r="BH160" s="54">
        <f t="shared" si="28"/>
        <v>0</v>
      </c>
      <c r="BI160" s="54">
        <f t="shared" si="29"/>
        <v>0</v>
      </c>
    </row>
    <row r="161" spans="1:61" s="53" customFormat="1" ht="12.95" customHeight="1">
      <c r="A161" s="179"/>
      <c r="B161" s="262"/>
      <c r="C161" s="265"/>
      <c r="D161" s="268"/>
      <c r="E161" s="270"/>
      <c r="F161" s="270"/>
      <c r="G161" s="270"/>
      <c r="H161" s="270"/>
      <c r="I161" s="270"/>
      <c r="J161" s="276"/>
      <c r="K161" s="48"/>
      <c r="L161" s="50"/>
      <c r="M161" s="50"/>
      <c r="N161" s="2"/>
      <c r="O161" s="2"/>
      <c r="P161" s="208"/>
      <c r="Q161" s="49"/>
      <c r="R161" s="49"/>
      <c r="S161" s="50"/>
      <c r="T161" s="2"/>
      <c r="U161" s="2"/>
      <c r="V161" s="208"/>
      <c r="W161" s="55"/>
      <c r="X161" s="55"/>
      <c r="Y161" s="56"/>
      <c r="Z161" s="2"/>
      <c r="AA161" s="2"/>
      <c r="AB161" s="208"/>
      <c r="AC161" s="55"/>
      <c r="AD161" s="55"/>
      <c r="AE161" s="56"/>
      <c r="AF161" s="2"/>
      <c r="AG161" s="2"/>
      <c r="AH161" s="208"/>
      <c r="AI161" s="56"/>
      <c r="AJ161" s="56"/>
      <c r="AK161" s="56"/>
      <c r="AL161" s="2"/>
      <c r="AM161" s="2"/>
      <c r="AN161" s="199"/>
      <c r="AO161" s="201"/>
      <c r="AP161" s="203"/>
      <c r="AQ161" s="195"/>
      <c r="AR161" s="197"/>
      <c r="AS161" s="197"/>
      <c r="AT161" s="197"/>
      <c r="AU161" s="193"/>
      <c r="AV161" s="57"/>
      <c r="AW161" s="52"/>
      <c r="AY161" s="54">
        <f t="shared" si="20"/>
        <v>0</v>
      </c>
      <c r="AZ161" s="54">
        <f t="shared" si="21"/>
        <v>0</v>
      </c>
      <c r="BA161" s="54">
        <f t="shared" si="22"/>
        <v>0</v>
      </c>
      <c r="BB161" s="54">
        <f t="shared" si="23"/>
        <v>0</v>
      </c>
      <c r="BC161" s="54">
        <f t="shared" si="24"/>
        <v>0</v>
      </c>
      <c r="BE161" s="54">
        <f t="shared" si="25"/>
        <v>0</v>
      </c>
      <c r="BF161" s="54">
        <f t="shared" si="26"/>
        <v>0</v>
      </c>
      <c r="BG161" s="54">
        <f t="shared" si="27"/>
        <v>0</v>
      </c>
      <c r="BH161" s="54">
        <f t="shared" si="28"/>
        <v>0</v>
      </c>
      <c r="BI161" s="54">
        <f t="shared" si="29"/>
        <v>0</v>
      </c>
    </row>
    <row r="162" spans="1:61" s="53" customFormat="1" ht="12.95" customHeight="1">
      <c r="A162" s="179"/>
      <c r="B162" s="262"/>
      <c r="C162" s="265"/>
      <c r="D162" s="268"/>
      <c r="E162" s="270"/>
      <c r="F162" s="270"/>
      <c r="G162" s="270"/>
      <c r="H162" s="270"/>
      <c r="I162" s="270"/>
      <c r="J162" s="276"/>
      <c r="K162" s="48"/>
      <c r="L162" s="49"/>
      <c r="M162" s="50"/>
      <c r="N162" s="1"/>
      <c r="O162" s="2"/>
      <c r="P162" s="208"/>
      <c r="Q162" s="49"/>
      <c r="R162" s="49"/>
      <c r="S162" s="50"/>
      <c r="T162" s="1"/>
      <c r="U162" s="2"/>
      <c r="V162" s="208"/>
      <c r="W162" s="49"/>
      <c r="X162" s="49"/>
      <c r="Y162" s="50"/>
      <c r="Z162" s="1"/>
      <c r="AA162" s="2"/>
      <c r="AB162" s="208"/>
      <c r="AC162" s="49"/>
      <c r="AD162" s="49"/>
      <c r="AE162" s="50"/>
      <c r="AF162" s="1"/>
      <c r="AG162" s="2"/>
      <c r="AH162" s="208"/>
      <c r="AI162" s="56"/>
      <c r="AJ162" s="50"/>
      <c r="AK162" s="50"/>
      <c r="AL162" s="1"/>
      <c r="AM162" s="2"/>
      <c r="AN162" s="199"/>
      <c r="AO162" s="201"/>
      <c r="AP162" s="218">
        <f>IF(AP160-$AT$3/100&lt;0,0,AP160-$AT$3/100)</f>
        <v>0</v>
      </c>
      <c r="AQ162" s="220" t="str">
        <f>IF(AQ160="-","-",IF(AQ160-$AT$3/100&lt;0,0,IF(AQ160=1,1,AQ160-$AT$3/100)))</f>
        <v>-</v>
      </c>
      <c r="AR162" s="205" t="str">
        <f>IF(AR160="-","-",IF(AR160-$AT$3/100&lt;0,0,IF(AR160=1,1,AR160-$AT$3/100)))</f>
        <v>-</v>
      </c>
      <c r="AS162" s="205" t="str">
        <f>IF(AS160="-","-",IF(AS160-$AT$3/100&lt;0,0,IF(AS160=1,1,AS160-$AT$3/100)))</f>
        <v>-</v>
      </c>
      <c r="AT162" s="205" t="str">
        <f>IF(AT160="-","-",IF(AT160-$AT$3/100&lt;0,0,IF(AT160=1,1,AT160-$AT$3/100)))</f>
        <v>-</v>
      </c>
      <c r="AU162" s="192" t="str">
        <f>IF(AU160="-","-",IF(AU160-$AT$3/100&lt;0,0,IF(AU160=1,1,AU160-$AT$3/100)))</f>
        <v>-</v>
      </c>
      <c r="AV162" s="57"/>
      <c r="AW162" s="52"/>
      <c r="AY162" s="54">
        <f t="shared" si="20"/>
        <v>0</v>
      </c>
      <c r="AZ162" s="54">
        <f t="shared" si="21"/>
        <v>0</v>
      </c>
      <c r="BA162" s="54">
        <f t="shared" si="22"/>
        <v>0</v>
      </c>
      <c r="BB162" s="54">
        <f t="shared" si="23"/>
        <v>0</v>
      </c>
      <c r="BC162" s="54">
        <f t="shared" si="24"/>
        <v>0</v>
      </c>
      <c r="BE162" s="54">
        <f t="shared" si="25"/>
        <v>0</v>
      </c>
      <c r="BF162" s="54">
        <f t="shared" si="26"/>
        <v>0</v>
      </c>
      <c r="BG162" s="54">
        <f t="shared" si="27"/>
        <v>0</v>
      </c>
      <c r="BH162" s="54">
        <f t="shared" si="28"/>
        <v>0</v>
      </c>
      <c r="BI162" s="54">
        <f t="shared" si="29"/>
        <v>0</v>
      </c>
    </row>
    <row r="163" spans="1:61" s="53" customFormat="1" ht="12.95" customHeight="1">
      <c r="A163" s="179"/>
      <c r="B163" s="262"/>
      <c r="C163" s="265"/>
      <c r="D163" s="271"/>
      <c r="E163" s="273"/>
      <c r="F163" s="273"/>
      <c r="G163" s="273"/>
      <c r="H163" s="273"/>
      <c r="I163" s="273"/>
      <c r="J163" s="278">
        <f>SUM(D163:I165)</f>
        <v>0</v>
      </c>
      <c r="K163" s="48"/>
      <c r="L163" s="49"/>
      <c r="M163" s="50"/>
      <c r="N163" s="1"/>
      <c r="O163" s="2"/>
      <c r="P163" s="207">
        <f>ROUNDDOWN(+BE160+BE161+BE162+BE163+BE164+BE165,2)</f>
        <v>0</v>
      </c>
      <c r="Q163" s="49"/>
      <c r="R163" s="49"/>
      <c r="S163" s="50"/>
      <c r="T163" s="1"/>
      <c r="U163" s="2"/>
      <c r="V163" s="207">
        <f>ROUNDDOWN(+BF160+BF161+BF162+BF163+BF164+BF165,2)</f>
        <v>0</v>
      </c>
      <c r="W163" s="49"/>
      <c r="X163" s="49"/>
      <c r="Y163" s="50"/>
      <c r="Z163" s="1"/>
      <c r="AA163" s="2"/>
      <c r="AB163" s="207">
        <f>ROUNDDOWN(+BG160+BG161+BG162+BG163+BG164+BG165,2)</f>
        <v>0</v>
      </c>
      <c r="AC163" s="49"/>
      <c r="AD163" s="49"/>
      <c r="AE163" s="50"/>
      <c r="AF163" s="1"/>
      <c r="AG163" s="2"/>
      <c r="AH163" s="207">
        <f>ROUNDDOWN(+BH160+BH161+BH162+BH163+BH164+BH165,2)</f>
        <v>0</v>
      </c>
      <c r="AI163" s="56"/>
      <c r="AJ163" s="50"/>
      <c r="AK163" s="50"/>
      <c r="AL163" s="1"/>
      <c r="AM163" s="2"/>
      <c r="AN163" s="207">
        <f>ROUNDDOWN(+BI160+BI161+BI162+BI163+BI164+BI165,2)</f>
        <v>0</v>
      </c>
      <c r="AO163" s="225">
        <f>+AN163+AH163+AB163+V163+P163</f>
        <v>0</v>
      </c>
      <c r="AP163" s="219"/>
      <c r="AQ163" s="195"/>
      <c r="AR163" s="197"/>
      <c r="AS163" s="197"/>
      <c r="AT163" s="197"/>
      <c r="AU163" s="193"/>
      <c r="AV163" s="51"/>
      <c r="AW163" s="52"/>
      <c r="AY163" s="54">
        <f t="shared" si="20"/>
        <v>0</v>
      </c>
      <c r="AZ163" s="54">
        <f t="shared" si="21"/>
        <v>0</v>
      </c>
      <c r="BA163" s="54">
        <f t="shared" si="22"/>
        <v>0</v>
      </c>
      <c r="BB163" s="54">
        <f t="shared" si="23"/>
        <v>0</v>
      </c>
      <c r="BC163" s="54">
        <f t="shared" si="24"/>
        <v>0</v>
      </c>
      <c r="BE163" s="54">
        <f t="shared" si="25"/>
        <v>0</v>
      </c>
      <c r="BF163" s="54">
        <f t="shared" si="26"/>
        <v>0</v>
      </c>
      <c r="BG163" s="54">
        <f t="shared" si="27"/>
        <v>0</v>
      </c>
      <c r="BH163" s="54">
        <f t="shared" si="28"/>
        <v>0</v>
      </c>
      <c r="BI163" s="54">
        <f t="shared" si="29"/>
        <v>0</v>
      </c>
    </row>
    <row r="164" spans="1:61" s="53" customFormat="1" ht="12.95" customHeight="1">
      <c r="A164" s="179"/>
      <c r="B164" s="262"/>
      <c r="C164" s="265"/>
      <c r="D164" s="272"/>
      <c r="E164" s="274"/>
      <c r="F164" s="274"/>
      <c r="G164" s="274"/>
      <c r="H164" s="274"/>
      <c r="I164" s="274"/>
      <c r="J164" s="276"/>
      <c r="K164" s="48"/>
      <c r="L164" s="49"/>
      <c r="M164" s="50"/>
      <c r="N164" s="1"/>
      <c r="O164" s="2"/>
      <c r="P164" s="208"/>
      <c r="Q164" s="49"/>
      <c r="R164" s="49"/>
      <c r="S164" s="50"/>
      <c r="T164" s="1"/>
      <c r="U164" s="2"/>
      <c r="V164" s="208"/>
      <c r="W164" s="49"/>
      <c r="X164" s="49"/>
      <c r="Y164" s="50"/>
      <c r="Z164" s="1"/>
      <c r="AA164" s="2"/>
      <c r="AB164" s="208"/>
      <c r="AC164" s="49"/>
      <c r="AD164" s="49"/>
      <c r="AE164" s="50"/>
      <c r="AF164" s="1"/>
      <c r="AG164" s="2"/>
      <c r="AH164" s="208"/>
      <c r="AI164" s="58"/>
      <c r="AJ164" s="50"/>
      <c r="AK164" s="50"/>
      <c r="AL164" s="1"/>
      <c r="AM164" s="2"/>
      <c r="AN164" s="208"/>
      <c r="AO164" s="226"/>
      <c r="AP164" s="214">
        <f>IF(J163=0,0,ROUNDDOWN(+AO163/+J163,2))</f>
        <v>0</v>
      </c>
      <c r="AQ164" s="216" t="str">
        <f>IF(P163=0,"-",ROUNDDOWN(+P163/+AO163,2))</f>
        <v>-</v>
      </c>
      <c r="AR164" s="210" t="str">
        <f>IF(V163=0,"-",ROUNDDOWN(+V163/+AO163,2))</f>
        <v>-</v>
      </c>
      <c r="AS164" s="210" t="str">
        <f>IF(AB163=0,"-",ROUNDDOWN(+AB163/+AO163,2))</f>
        <v>-</v>
      </c>
      <c r="AT164" s="210" t="str">
        <f>IF(AH163=0,"-",ROUNDDOWN(+AH163/+AO163,2))</f>
        <v>-</v>
      </c>
      <c r="AU164" s="212" t="str">
        <f>IF(AN163=0,"-",ROUNDDOWN(+AN163/+AO163,2))</f>
        <v>-</v>
      </c>
      <c r="AV164" s="57"/>
      <c r="AW164" s="52"/>
      <c r="AY164" s="54">
        <f t="shared" si="20"/>
        <v>0</v>
      </c>
      <c r="AZ164" s="54">
        <f t="shared" si="21"/>
        <v>0</v>
      </c>
      <c r="BA164" s="54">
        <f t="shared" si="22"/>
        <v>0</v>
      </c>
      <c r="BB164" s="54">
        <f t="shared" si="23"/>
        <v>0</v>
      </c>
      <c r="BC164" s="54">
        <f t="shared" si="24"/>
        <v>0</v>
      </c>
      <c r="BE164" s="54">
        <f t="shared" si="25"/>
        <v>0</v>
      </c>
      <c r="BF164" s="54">
        <f t="shared" si="26"/>
        <v>0</v>
      </c>
      <c r="BG164" s="54">
        <f t="shared" si="27"/>
        <v>0</v>
      </c>
      <c r="BH164" s="54">
        <f t="shared" si="28"/>
        <v>0</v>
      </c>
      <c r="BI164" s="54">
        <f t="shared" si="29"/>
        <v>0</v>
      </c>
    </row>
    <row r="165" spans="1:61" s="53" customFormat="1" ht="12.95" customHeight="1" thickBot="1">
      <c r="A165" s="180"/>
      <c r="B165" s="263"/>
      <c r="C165" s="266"/>
      <c r="D165" s="272"/>
      <c r="E165" s="274"/>
      <c r="F165" s="274"/>
      <c r="G165" s="274"/>
      <c r="H165" s="274"/>
      <c r="I165" s="274"/>
      <c r="J165" s="276"/>
      <c r="K165" s="59"/>
      <c r="L165" s="60"/>
      <c r="M165" s="61"/>
      <c r="N165" s="9"/>
      <c r="O165" s="10"/>
      <c r="P165" s="208"/>
      <c r="Q165" s="60"/>
      <c r="R165" s="60"/>
      <c r="S165" s="61"/>
      <c r="T165" s="9"/>
      <c r="U165" s="10"/>
      <c r="V165" s="208"/>
      <c r="W165" s="60"/>
      <c r="X165" s="60"/>
      <c r="Y165" s="61"/>
      <c r="Z165" s="9"/>
      <c r="AA165" s="10"/>
      <c r="AB165" s="208"/>
      <c r="AC165" s="60"/>
      <c r="AD165" s="60"/>
      <c r="AE165" s="61"/>
      <c r="AF165" s="9"/>
      <c r="AG165" s="10"/>
      <c r="AH165" s="208"/>
      <c r="AI165" s="62"/>
      <c r="AJ165" s="61"/>
      <c r="AK165" s="61"/>
      <c r="AL165" s="9"/>
      <c r="AM165" s="10"/>
      <c r="AN165" s="208"/>
      <c r="AO165" s="226"/>
      <c r="AP165" s="215"/>
      <c r="AQ165" s="217"/>
      <c r="AR165" s="211"/>
      <c r="AS165" s="211"/>
      <c r="AT165" s="211"/>
      <c r="AU165" s="213"/>
      <c r="AV165" s="57"/>
      <c r="AW165" s="52"/>
      <c r="AY165" s="54">
        <f t="shared" si="20"/>
        <v>0</v>
      </c>
      <c r="AZ165" s="54">
        <f t="shared" si="21"/>
        <v>0</v>
      </c>
      <c r="BA165" s="54">
        <f t="shared" si="22"/>
        <v>0</v>
      </c>
      <c r="BB165" s="54">
        <f t="shared" si="23"/>
        <v>0</v>
      </c>
      <c r="BC165" s="54">
        <f t="shared" si="24"/>
        <v>0</v>
      </c>
      <c r="BE165" s="54">
        <f t="shared" si="25"/>
        <v>0</v>
      </c>
      <c r="BF165" s="54">
        <f t="shared" si="26"/>
        <v>0</v>
      </c>
      <c r="BG165" s="54">
        <f t="shared" si="27"/>
        <v>0</v>
      </c>
      <c r="BH165" s="54">
        <f t="shared" si="28"/>
        <v>0</v>
      </c>
      <c r="BI165" s="54">
        <f t="shared" si="29"/>
        <v>0</v>
      </c>
    </row>
    <row r="166" spans="1:61" s="53" customFormat="1" ht="12.95" customHeight="1" thickTop="1">
      <c r="A166" s="221">
        <f>A160+1</f>
        <v>27</v>
      </c>
      <c r="B166" s="279"/>
      <c r="C166" s="280"/>
      <c r="D166" s="281"/>
      <c r="E166" s="282"/>
      <c r="F166" s="282"/>
      <c r="G166" s="282"/>
      <c r="H166" s="282"/>
      <c r="I166" s="282"/>
      <c r="J166" s="283">
        <f>SUM(D166:I168)</f>
        <v>0</v>
      </c>
      <c r="K166" s="63"/>
      <c r="L166" s="64"/>
      <c r="M166" s="65"/>
      <c r="N166" s="5"/>
      <c r="O166" s="6"/>
      <c r="P166" s="284">
        <f>ROUNDDOWN(+AY166+AY167+AY168+AY169+AY170+AY171,2)</f>
        <v>0</v>
      </c>
      <c r="Q166" s="64"/>
      <c r="R166" s="64"/>
      <c r="S166" s="65"/>
      <c r="T166" s="5"/>
      <c r="U166" s="6"/>
      <c r="V166" s="284">
        <f>ROUNDDOWN(+AZ166+AZ167+AZ168+AZ169+AZ170+AZ171,2)</f>
        <v>0</v>
      </c>
      <c r="W166" s="64"/>
      <c r="X166" s="64"/>
      <c r="Y166" s="65"/>
      <c r="Z166" s="5"/>
      <c r="AA166" s="6"/>
      <c r="AB166" s="284">
        <f>ROUNDDOWN(+BA166+BA167+BA168+BA169+BA170+BA171,2)</f>
        <v>0</v>
      </c>
      <c r="AC166" s="64"/>
      <c r="AD166" s="64"/>
      <c r="AE166" s="65"/>
      <c r="AF166" s="5"/>
      <c r="AG166" s="6"/>
      <c r="AH166" s="284">
        <f>ROUNDDOWN(+BB166+BB167+BB168+BB169+BB170+BB171,2)</f>
        <v>0</v>
      </c>
      <c r="AI166" s="64"/>
      <c r="AJ166" s="64"/>
      <c r="AK166" s="65"/>
      <c r="AL166" s="5"/>
      <c r="AM166" s="6"/>
      <c r="AN166" s="227">
        <f>ROUNDDOWN(+BC166+BC167+BC168+BC169+BC170+BC171,2)</f>
        <v>0</v>
      </c>
      <c r="AO166" s="234">
        <f>+AN166+AH166+AB166+V166+P166</f>
        <v>0</v>
      </c>
      <c r="AP166" s="202">
        <f>IF(J166=0,0,ROUNDDOWN(+AO166/+J166,2))</f>
        <v>0</v>
      </c>
      <c r="AQ166" s="232" t="str">
        <f>IF(P166=0,"-",ROUNDDOWN(+P166/+AO166,2))</f>
        <v>-</v>
      </c>
      <c r="AR166" s="233" t="str">
        <f>IF(V166=0,"-",ROUNDDOWN(+V166/+AO166,2))</f>
        <v>-</v>
      </c>
      <c r="AS166" s="233" t="str">
        <f>IF(AB166=0,"-",ROUNDDOWN(+AB166/+AO166,2))</f>
        <v>-</v>
      </c>
      <c r="AT166" s="233" t="str">
        <f>IF(AH166=0,"-",ROUNDDOWN(+AH166/+AO166,2))</f>
        <v>-</v>
      </c>
      <c r="AU166" s="230" t="str">
        <f>IF(AN166=0,"-",ROUNDDOWN(+AN166/+AO166,2))</f>
        <v>-</v>
      </c>
      <c r="AV166" s="51"/>
      <c r="AW166" s="52"/>
      <c r="AY166" s="54">
        <f t="shared" si="20"/>
        <v>0</v>
      </c>
      <c r="AZ166" s="54">
        <f t="shared" si="21"/>
        <v>0</v>
      </c>
      <c r="BA166" s="54">
        <f t="shared" si="22"/>
        <v>0</v>
      </c>
      <c r="BB166" s="54">
        <f t="shared" si="23"/>
        <v>0</v>
      </c>
      <c r="BC166" s="54">
        <f t="shared" si="24"/>
        <v>0</v>
      </c>
      <c r="BE166" s="54">
        <f t="shared" si="25"/>
        <v>0</v>
      </c>
      <c r="BF166" s="54">
        <f t="shared" si="26"/>
        <v>0</v>
      </c>
      <c r="BG166" s="54">
        <f t="shared" si="27"/>
        <v>0</v>
      </c>
      <c r="BH166" s="54">
        <f t="shared" si="28"/>
        <v>0</v>
      </c>
      <c r="BI166" s="54">
        <f t="shared" si="29"/>
        <v>0</v>
      </c>
    </row>
    <row r="167" spans="1:61" s="53" customFormat="1" ht="12.95" customHeight="1">
      <c r="A167" s="179"/>
      <c r="B167" s="262"/>
      <c r="C167" s="265"/>
      <c r="D167" s="268"/>
      <c r="E167" s="270"/>
      <c r="F167" s="270"/>
      <c r="G167" s="270"/>
      <c r="H167" s="270"/>
      <c r="I167" s="270"/>
      <c r="J167" s="276"/>
      <c r="K167" s="48"/>
      <c r="L167" s="50"/>
      <c r="M167" s="50"/>
      <c r="N167" s="2"/>
      <c r="O167" s="2"/>
      <c r="P167" s="208"/>
      <c r="Q167" s="49"/>
      <c r="R167" s="49"/>
      <c r="S167" s="50"/>
      <c r="T167" s="2"/>
      <c r="U167" s="2"/>
      <c r="V167" s="208"/>
      <c r="W167" s="55"/>
      <c r="X167" s="55"/>
      <c r="Y167" s="56"/>
      <c r="Z167" s="2"/>
      <c r="AA167" s="2"/>
      <c r="AB167" s="208"/>
      <c r="AC167" s="55"/>
      <c r="AD167" s="55"/>
      <c r="AE167" s="56"/>
      <c r="AF167" s="2"/>
      <c r="AG167" s="2"/>
      <c r="AH167" s="208"/>
      <c r="AI167" s="56"/>
      <c r="AJ167" s="56"/>
      <c r="AK167" s="56"/>
      <c r="AL167" s="2"/>
      <c r="AM167" s="2"/>
      <c r="AN167" s="199"/>
      <c r="AO167" s="201"/>
      <c r="AP167" s="203"/>
      <c r="AQ167" s="195"/>
      <c r="AR167" s="197"/>
      <c r="AS167" s="197"/>
      <c r="AT167" s="197"/>
      <c r="AU167" s="193"/>
      <c r="AV167" s="57"/>
      <c r="AW167" s="52"/>
      <c r="AY167" s="54">
        <f t="shared" si="20"/>
        <v>0</v>
      </c>
      <c r="AZ167" s="54">
        <f t="shared" si="21"/>
        <v>0</v>
      </c>
      <c r="BA167" s="54">
        <f t="shared" si="22"/>
        <v>0</v>
      </c>
      <c r="BB167" s="54">
        <f t="shared" si="23"/>
        <v>0</v>
      </c>
      <c r="BC167" s="54">
        <f t="shared" si="24"/>
        <v>0</v>
      </c>
      <c r="BE167" s="54">
        <f t="shared" si="25"/>
        <v>0</v>
      </c>
      <c r="BF167" s="54">
        <f t="shared" si="26"/>
        <v>0</v>
      </c>
      <c r="BG167" s="54">
        <f t="shared" si="27"/>
        <v>0</v>
      </c>
      <c r="BH167" s="54">
        <f t="shared" si="28"/>
        <v>0</v>
      </c>
      <c r="BI167" s="54">
        <f t="shared" si="29"/>
        <v>0</v>
      </c>
    </row>
    <row r="168" spans="1:61" s="53" customFormat="1" ht="12.95" customHeight="1">
      <c r="A168" s="179"/>
      <c r="B168" s="262"/>
      <c r="C168" s="265"/>
      <c r="D168" s="268"/>
      <c r="E168" s="270"/>
      <c r="F168" s="270"/>
      <c r="G168" s="270"/>
      <c r="H168" s="270"/>
      <c r="I168" s="270"/>
      <c r="J168" s="276"/>
      <c r="K168" s="48"/>
      <c r="L168" s="49"/>
      <c r="M168" s="50"/>
      <c r="N168" s="1"/>
      <c r="O168" s="2"/>
      <c r="P168" s="208"/>
      <c r="Q168" s="49"/>
      <c r="R168" s="49"/>
      <c r="S168" s="50"/>
      <c r="T168" s="1"/>
      <c r="U168" s="2"/>
      <c r="V168" s="208"/>
      <c r="W168" s="49"/>
      <c r="X168" s="49"/>
      <c r="Y168" s="50"/>
      <c r="Z168" s="1"/>
      <c r="AA168" s="2"/>
      <c r="AB168" s="208"/>
      <c r="AC168" s="49"/>
      <c r="AD168" s="49"/>
      <c r="AE168" s="50"/>
      <c r="AF168" s="1"/>
      <c r="AG168" s="2"/>
      <c r="AH168" s="208"/>
      <c r="AI168" s="56"/>
      <c r="AJ168" s="50"/>
      <c r="AK168" s="50"/>
      <c r="AL168" s="1"/>
      <c r="AM168" s="2"/>
      <c r="AN168" s="199"/>
      <c r="AO168" s="201"/>
      <c r="AP168" s="218">
        <f>IF(AP166-$AT$3/100&lt;0,0,AP166-$AT$3/100)</f>
        <v>0</v>
      </c>
      <c r="AQ168" s="220" t="str">
        <f>IF(AQ166="-","-",IF(AQ166-$AT$3/100&lt;0,0,IF(AQ166=1,1,AQ166-$AT$3/100)))</f>
        <v>-</v>
      </c>
      <c r="AR168" s="205" t="str">
        <f>IF(AR166="-","-",IF(AR166-$AT$3/100&lt;0,0,IF(AR166=1,1,AR166-$AT$3/100)))</f>
        <v>-</v>
      </c>
      <c r="AS168" s="205" t="str">
        <f>IF(AS166="-","-",IF(AS166-$AT$3/100&lt;0,0,IF(AS166=1,1,AS166-$AT$3/100)))</f>
        <v>-</v>
      </c>
      <c r="AT168" s="205" t="str">
        <f>IF(AT166="-","-",IF(AT166-$AT$3/100&lt;0,0,IF(AT166=1,1,AT166-$AT$3/100)))</f>
        <v>-</v>
      </c>
      <c r="AU168" s="192" t="str">
        <f>IF(AU166="-","-",IF(AU166-$AT$3/100&lt;0,0,IF(AU166=1,1,AU166-$AT$3/100)))</f>
        <v>-</v>
      </c>
      <c r="AV168" s="57"/>
      <c r="AW168" s="52"/>
      <c r="AY168" s="54">
        <f t="shared" si="20"/>
        <v>0</v>
      </c>
      <c r="AZ168" s="54">
        <f t="shared" si="21"/>
        <v>0</v>
      </c>
      <c r="BA168" s="54">
        <f t="shared" si="22"/>
        <v>0</v>
      </c>
      <c r="BB168" s="54">
        <f t="shared" si="23"/>
        <v>0</v>
      </c>
      <c r="BC168" s="54">
        <f t="shared" si="24"/>
        <v>0</v>
      </c>
      <c r="BE168" s="54">
        <f t="shared" si="25"/>
        <v>0</v>
      </c>
      <c r="BF168" s="54">
        <f t="shared" si="26"/>
        <v>0</v>
      </c>
      <c r="BG168" s="54">
        <f t="shared" si="27"/>
        <v>0</v>
      </c>
      <c r="BH168" s="54">
        <f t="shared" si="28"/>
        <v>0</v>
      </c>
      <c r="BI168" s="54">
        <f t="shared" si="29"/>
        <v>0</v>
      </c>
    </row>
    <row r="169" spans="1:61" s="53" customFormat="1" ht="12.95" customHeight="1">
      <c r="A169" s="179"/>
      <c r="B169" s="262"/>
      <c r="C169" s="265"/>
      <c r="D169" s="271"/>
      <c r="E169" s="273"/>
      <c r="F169" s="273"/>
      <c r="G169" s="273"/>
      <c r="H169" s="273"/>
      <c r="I169" s="273"/>
      <c r="J169" s="278">
        <f>SUM(D169:I171)</f>
        <v>0</v>
      </c>
      <c r="K169" s="48"/>
      <c r="L169" s="49"/>
      <c r="M169" s="50"/>
      <c r="N169" s="1"/>
      <c r="O169" s="2"/>
      <c r="P169" s="207">
        <f>ROUNDDOWN(+BE166+BE167+BE168+BE169+BE170+BE171,2)</f>
        <v>0</v>
      </c>
      <c r="Q169" s="49"/>
      <c r="R169" s="49"/>
      <c r="S169" s="50"/>
      <c r="T169" s="1"/>
      <c r="U169" s="2"/>
      <c r="V169" s="207">
        <f>ROUNDDOWN(+BF166+BF167+BF168+BF169+BF170+BF171,2)</f>
        <v>0</v>
      </c>
      <c r="W169" s="49"/>
      <c r="X169" s="49"/>
      <c r="Y169" s="50"/>
      <c r="Z169" s="1"/>
      <c r="AA169" s="2"/>
      <c r="AB169" s="207">
        <f>ROUNDDOWN(+BG166+BG167+BG168+BG169+BG170+BG171,2)</f>
        <v>0</v>
      </c>
      <c r="AC169" s="49"/>
      <c r="AD169" s="49"/>
      <c r="AE169" s="50"/>
      <c r="AF169" s="1"/>
      <c r="AG169" s="2"/>
      <c r="AH169" s="207">
        <f>ROUNDDOWN(+BH166+BH167+BH168+BH169+BH170+BH171,2)</f>
        <v>0</v>
      </c>
      <c r="AI169" s="56"/>
      <c r="AJ169" s="50"/>
      <c r="AK169" s="50"/>
      <c r="AL169" s="1"/>
      <c r="AM169" s="2"/>
      <c r="AN169" s="207">
        <f>ROUNDDOWN(+BI166+BI167+BI168+BI169+BI170+BI171,2)</f>
        <v>0</v>
      </c>
      <c r="AO169" s="225">
        <f>+AN169+AH169+AB169+V169+P169</f>
        <v>0</v>
      </c>
      <c r="AP169" s="219"/>
      <c r="AQ169" s="195"/>
      <c r="AR169" s="197"/>
      <c r="AS169" s="197"/>
      <c r="AT169" s="197"/>
      <c r="AU169" s="193"/>
      <c r="AV169" s="51"/>
      <c r="AW169" s="52"/>
      <c r="AY169" s="54">
        <f t="shared" si="20"/>
        <v>0</v>
      </c>
      <c r="AZ169" s="54">
        <f t="shared" si="21"/>
        <v>0</v>
      </c>
      <c r="BA169" s="54">
        <f t="shared" si="22"/>
        <v>0</v>
      </c>
      <c r="BB169" s="54">
        <f t="shared" si="23"/>
        <v>0</v>
      </c>
      <c r="BC169" s="54">
        <f t="shared" si="24"/>
        <v>0</v>
      </c>
      <c r="BE169" s="54">
        <f t="shared" si="25"/>
        <v>0</v>
      </c>
      <c r="BF169" s="54">
        <f t="shared" si="26"/>
        <v>0</v>
      </c>
      <c r="BG169" s="54">
        <f t="shared" si="27"/>
        <v>0</v>
      </c>
      <c r="BH169" s="54">
        <f t="shared" si="28"/>
        <v>0</v>
      </c>
      <c r="BI169" s="54">
        <f t="shared" si="29"/>
        <v>0</v>
      </c>
    </row>
    <row r="170" spans="1:61" s="53" customFormat="1" ht="12.95" customHeight="1">
      <c r="A170" s="179"/>
      <c r="B170" s="262"/>
      <c r="C170" s="265"/>
      <c r="D170" s="272"/>
      <c r="E170" s="274"/>
      <c r="F170" s="274"/>
      <c r="G170" s="274"/>
      <c r="H170" s="274"/>
      <c r="I170" s="274"/>
      <c r="J170" s="276"/>
      <c r="K170" s="48"/>
      <c r="L170" s="49"/>
      <c r="M170" s="50"/>
      <c r="N170" s="1"/>
      <c r="O170" s="2"/>
      <c r="P170" s="208"/>
      <c r="Q170" s="49"/>
      <c r="R170" s="49"/>
      <c r="S170" s="50"/>
      <c r="T170" s="1"/>
      <c r="U170" s="2"/>
      <c r="V170" s="208"/>
      <c r="W170" s="49"/>
      <c r="X170" s="49"/>
      <c r="Y170" s="50"/>
      <c r="Z170" s="1"/>
      <c r="AA170" s="2"/>
      <c r="AB170" s="208"/>
      <c r="AC170" s="49"/>
      <c r="AD170" s="49"/>
      <c r="AE170" s="50"/>
      <c r="AF170" s="1"/>
      <c r="AG170" s="2"/>
      <c r="AH170" s="208"/>
      <c r="AI170" s="58"/>
      <c r="AJ170" s="50"/>
      <c r="AK170" s="50"/>
      <c r="AL170" s="1"/>
      <c r="AM170" s="2"/>
      <c r="AN170" s="208"/>
      <c r="AO170" s="226"/>
      <c r="AP170" s="214">
        <f>IF(J169=0,0,ROUNDDOWN(+AO169/+J169,2))</f>
        <v>0</v>
      </c>
      <c r="AQ170" s="216" t="str">
        <f>IF(P169=0,"-",ROUNDDOWN(+P169/+AO169,2))</f>
        <v>-</v>
      </c>
      <c r="AR170" s="210" t="str">
        <f>IF(V169=0,"-",ROUNDDOWN(+V169/+AO169,2))</f>
        <v>-</v>
      </c>
      <c r="AS170" s="210" t="str">
        <f>IF(AB169=0,"-",ROUNDDOWN(+AB169/+AO169,2))</f>
        <v>-</v>
      </c>
      <c r="AT170" s="210" t="str">
        <f>IF(AH169=0,"-",ROUNDDOWN(+AH169/+AO169,2))</f>
        <v>-</v>
      </c>
      <c r="AU170" s="212" t="str">
        <f>IF(AN169=0,"-",ROUNDDOWN(+AN169/+AO169,2))</f>
        <v>-</v>
      </c>
      <c r="AV170" s="57"/>
      <c r="AW170" s="52"/>
      <c r="AY170" s="54">
        <f t="shared" si="20"/>
        <v>0</v>
      </c>
      <c r="AZ170" s="54">
        <f t="shared" si="21"/>
        <v>0</v>
      </c>
      <c r="BA170" s="54">
        <f t="shared" si="22"/>
        <v>0</v>
      </c>
      <c r="BB170" s="54">
        <f t="shared" si="23"/>
        <v>0</v>
      </c>
      <c r="BC170" s="54">
        <f t="shared" si="24"/>
        <v>0</v>
      </c>
      <c r="BE170" s="54">
        <f t="shared" si="25"/>
        <v>0</v>
      </c>
      <c r="BF170" s="54">
        <f t="shared" si="26"/>
        <v>0</v>
      </c>
      <c r="BG170" s="54">
        <f t="shared" si="27"/>
        <v>0</v>
      </c>
      <c r="BH170" s="54">
        <f t="shared" si="28"/>
        <v>0</v>
      </c>
      <c r="BI170" s="54">
        <f t="shared" si="29"/>
        <v>0</v>
      </c>
    </row>
    <row r="171" spans="1:61" s="53" customFormat="1" ht="12.95" customHeight="1" thickBot="1">
      <c r="A171" s="179"/>
      <c r="B171" s="262"/>
      <c r="C171" s="265"/>
      <c r="D171" s="272"/>
      <c r="E171" s="274"/>
      <c r="F171" s="274"/>
      <c r="G171" s="274"/>
      <c r="H171" s="274"/>
      <c r="I171" s="274"/>
      <c r="J171" s="285"/>
      <c r="K171" s="66"/>
      <c r="L171" s="67"/>
      <c r="M171" s="68"/>
      <c r="N171" s="3"/>
      <c r="O171" s="4"/>
      <c r="P171" s="236"/>
      <c r="Q171" s="67"/>
      <c r="R171" s="67"/>
      <c r="S171" s="68"/>
      <c r="T171" s="3"/>
      <c r="U171" s="4"/>
      <c r="V171" s="236"/>
      <c r="W171" s="67"/>
      <c r="X171" s="67"/>
      <c r="Y171" s="68"/>
      <c r="Z171" s="3"/>
      <c r="AA171" s="4"/>
      <c r="AB171" s="236"/>
      <c r="AC171" s="67"/>
      <c r="AD171" s="67"/>
      <c r="AE171" s="68"/>
      <c r="AF171" s="3"/>
      <c r="AG171" s="4"/>
      <c r="AH171" s="236"/>
      <c r="AI171" s="69"/>
      <c r="AJ171" s="68"/>
      <c r="AK171" s="68"/>
      <c r="AL171" s="3"/>
      <c r="AM171" s="4"/>
      <c r="AN171" s="236"/>
      <c r="AO171" s="239"/>
      <c r="AP171" s="215"/>
      <c r="AQ171" s="217"/>
      <c r="AR171" s="211"/>
      <c r="AS171" s="211"/>
      <c r="AT171" s="211"/>
      <c r="AU171" s="213"/>
      <c r="AV171" s="57"/>
      <c r="AW171" s="52"/>
      <c r="AY171" s="54">
        <f t="shared" si="20"/>
        <v>0</v>
      </c>
      <c r="AZ171" s="54">
        <f t="shared" si="21"/>
        <v>0</v>
      </c>
      <c r="BA171" s="54">
        <f t="shared" si="22"/>
        <v>0</v>
      </c>
      <c r="BB171" s="54">
        <f t="shared" si="23"/>
        <v>0</v>
      </c>
      <c r="BC171" s="54">
        <f t="shared" si="24"/>
        <v>0</v>
      </c>
      <c r="BE171" s="54">
        <f t="shared" si="25"/>
        <v>0</v>
      </c>
      <c r="BF171" s="54">
        <f t="shared" si="26"/>
        <v>0</v>
      </c>
      <c r="BG171" s="54">
        <f t="shared" si="27"/>
        <v>0</v>
      </c>
      <c r="BH171" s="54">
        <f t="shared" si="28"/>
        <v>0</v>
      </c>
      <c r="BI171" s="54">
        <f t="shared" si="29"/>
        <v>0</v>
      </c>
    </row>
    <row r="172" spans="1:61" s="53" customFormat="1" ht="12.95" customHeight="1" thickTop="1">
      <c r="A172" s="221">
        <f>A166+1</f>
        <v>28</v>
      </c>
      <c r="B172" s="279"/>
      <c r="C172" s="280"/>
      <c r="D172" s="281"/>
      <c r="E172" s="282"/>
      <c r="F172" s="282"/>
      <c r="G172" s="282"/>
      <c r="H172" s="282"/>
      <c r="I172" s="282"/>
      <c r="J172" s="283">
        <f>SUM(D172:I174)</f>
        <v>0</v>
      </c>
      <c r="K172" s="63"/>
      <c r="L172" s="64"/>
      <c r="M172" s="65"/>
      <c r="N172" s="5"/>
      <c r="O172" s="6"/>
      <c r="P172" s="284">
        <f>ROUNDDOWN(+AY172+AY173+AY174+AY175+AY176+AY177,2)</f>
        <v>0</v>
      </c>
      <c r="Q172" s="64"/>
      <c r="R172" s="64"/>
      <c r="S172" s="65"/>
      <c r="T172" s="5"/>
      <c r="U172" s="6"/>
      <c r="V172" s="284">
        <f>ROUNDDOWN(+AZ172+AZ173+AZ174+AZ175+AZ176+AZ177,2)</f>
        <v>0</v>
      </c>
      <c r="W172" s="64"/>
      <c r="X172" s="64"/>
      <c r="Y172" s="65"/>
      <c r="Z172" s="5"/>
      <c r="AA172" s="6"/>
      <c r="AB172" s="284">
        <f>ROUNDDOWN(+BA172+BA173+BA174+BA175+BA176+BA177,2)</f>
        <v>0</v>
      </c>
      <c r="AC172" s="64"/>
      <c r="AD172" s="64"/>
      <c r="AE172" s="65"/>
      <c r="AF172" s="5"/>
      <c r="AG172" s="6"/>
      <c r="AH172" s="284">
        <f>ROUNDDOWN(+BB172+BB173+BB174+BB175+BB176+BB177,2)</f>
        <v>0</v>
      </c>
      <c r="AI172" s="64"/>
      <c r="AJ172" s="64"/>
      <c r="AK172" s="65"/>
      <c r="AL172" s="5"/>
      <c r="AM172" s="6"/>
      <c r="AN172" s="227">
        <f>ROUNDDOWN(+BC172+BC173+BC174+BC175+BC176+BC177,2)</f>
        <v>0</v>
      </c>
      <c r="AO172" s="234">
        <f>+AN172+AH172+AB172+V172+P172</f>
        <v>0</v>
      </c>
      <c r="AP172" s="202">
        <f>IF(J172=0,0,ROUNDDOWN(+AO172/+J172,2))</f>
        <v>0</v>
      </c>
      <c r="AQ172" s="232" t="str">
        <f>IF(P172=0,"-",ROUNDDOWN(+P172/+AO172,2))</f>
        <v>-</v>
      </c>
      <c r="AR172" s="233" t="str">
        <f>IF(V172=0,"-",ROUNDDOWN(+V172/+AO172,2))</f>
        <v>-</v>
      </c>
      <c r="AS172" s="233" t="str">
        <f>IF(AB172=0,"-",ROUNDDOWN(+AB172/+AO172,2))</f>
        <v>-</v>
      </c>
      <c r="AT172" s="233" t="str">
        <f>IF(AH172=0,"-",ROUNDDOWN(+AH172/+AO172,2))</f>
        <v>-</v>
      </c>
      <c r="AU172" s="230" t="str">
        <f>IF(AN172=0,"-",ROUNDDOWN(+AN172/+AO172,2))</f>
        <v>-</v>
      </c>
      <c r="AV172" s="51"/>
      <c r="AW172" s="52"/>
      <c r="AY172" s="54">
        <f t="shared" si="20"/>
        <v>0</v>
      </c>
      <c r="AZ172" s="54">
        <f t="shared" si="21"/>
        <v>0</v>
      </c>
      <c r="BA172" s="54">
        <f t="shared" si="22"/>
        <v>0</v>
      </c>
      <c r="BB172" s="54">
        <f t="shared" si="23"/>
        <v>0</v>
      </c>
      <c r="BC172" s="54">
        <f t="shared" si="24"/>
        <v>0</v>
      </c>
      <c r="BE172" s="54">
        <f t="shared" si="25"/>
        <v>0</v>
      </c>
      <c r="BF172" s="54">
        <f t="shared" si="26"/>
        <v>0</v>
      </c>
      <c r="BG172" s="54">
        <f t="shared" si="27"/>
        <v>0</v>
      </c>
      <c r="BH172" s="54">
        <f t="shared" si="28"/>
        <v>0</v>
      </c>
      <c r="BI172" s="54">
        <f t="shared" si="29"/>
        <v>0</v>
      </c>
    </row>
    <row r="173" spans="1:61" s="53" customFormat="1" ht="12.95" customHeight="1">
      <c r="A173" s="179"/>
      <c r="B173" s="262"/>
      <c r="C173" s="265"/>
      <c r="D173" s="268"/>
      <c r="E173" s="270"/>
      <c r="F173" s="270"/>
      <c r="G173" s="270"/>
      <c r="H173" s="270"/>
      <c r="I173" s="270"/>
      <c r="J173" s="276"/>
      <c r="K173" s="48"/>
      <c r="L173" s="50"/>
      <c r="M173" s="50"/>
      <c r="N173" s="2"/>
      <c r="O173" s="2"/>
      <c r="P173" s="208"/>
      <c r="Q173" s="49"/>
      <c r="R173" s="49"/>
      <c r="S173" s="50"/>
      <c r="T173" s="2"/>
      <c r="U173" s="2"/>
      <c r="V173" s="208"/>
      <c r="W173" s="55"/>
      <c r="X173" s="55"/>
      <c r="Y173" s="56"/>
      <c r="Z173" s="2"/>
      <c r="AA173" s="2"/>
      <c r="AB173" s="208"/>
      <c r="AC173" s="55"/>
      <c r="AD173" s="55"/>
      <c r="AE173" s="56"/>
      <c r="AF173" s="2"/>
      <c r="AG173" s="2"/>
      <c r="AH173" s="208"/>
      <c r="AI173" s="56"/>
      <c r="AJ173" s="56"/>
      <c r="AK173" s="56"/>
      <c r="AL173" s="2"/>
      <c r="AM173" s="2"/>
      <c r="AN173" s="199"/>
      <c r="AO173" s="201"/>
      <c r="AP173" s="203"/>
      <c r="AQ173" s="195"/>
      <c r="AR173" s="197"/>
      <c r="AS173" s="197"/>
      <c r="AT173" s="197"/>
      <c r="AU173" s="193"/>
      <c r="AV173" s="57"/>
      <c r="AW173" s="52"/>
      <c r="AY173" s="54">
        <f t="shared" si="20"/>
        <v>0</v>
      </c>
      <c r="AZ173" s="54">
        <f t="shared" si="21"/>
        <v>0</v>
      </c>
      <c r="BA173" s="54">
        <f t="shared" si="22"/>
        <v>0</v>
      </c>
      <c r="BB173" s="54">
        <f t="shared" si="23"/>
        <v>0</v>
      </c>
      <c r="BC173" s="54">
        <f t="shared" si="24"/>
        <v>0</v>
      </c>
      <c r="BE173" s="54">
        <f t="shared" si="25"/>
        <v>0</v>
      </c>
      <c r="BF173" s="54">
        <f t="shared" si="26"/>
        <v>0</v>
      </c>
      <c r="BG173" s="54">
        <f t="shared" si="27"/>
        <v>0</v>
      </c>
      <c r="BH173" s="54">
        <f t="shared" si="28"/>
        <v>0</v>
      </c>
      <c r="BI173" s="54">
        <f t="shared" si="29"/>
        <v>0</v>
      </c>
    </row>
    <row r="174" spans="1:61" s="53" customFormat="1" ht="12.95" customHeight="1">
      <c r="A174" s="179"/>
      <c r="B174" s="262"/>
      <c r="C174" s="265"/>
      <c r="D174" s="268"/>
      <c r="E174" s="270"/>
      <c r="F174" s="270"/>
      <c r="G174" s="270"/>
      <c r="H174" s="270"/>
      <c r="I174" s="270"/>
      <c r="J174" s="276"/>
      <c r="K174" s="48"/>
      <c r="L174" s="49"/>
      <c r="M174" s="50"/>
      <c r="N174" s="1"/>
      <c r="O174" s="2"/>
      <c r="P174" s="208"/>
      <c r="Q174" s="49"/>
      <c r="R174" s="49"/>
      <c r="S174" s="50"/>
      <c r="T174" s="1"/>
      <c r="U174" s="2"/>
      <c r="V174" s="208"/>
      <c r="W174" s="49"/>
      <c r="X174" s="49"/>
      <c r="Y174" s="50"/>
      <c r="Z174" s="1"/>
      <c r="AA174" s="2"/>
      <c r="AB174" s="208"/>
      <c r="AC174" s="49"/>
      <c r="AD174" s="49"/>
      <c r="AE174" s="50"/>
      <c r="AF174" s="1"/>
      <c r="AG174" s="2"/>
      <c r="AH174" s="208"/>
      <c r="AI174" s="56"/>
      <c r="AJ174" s="50"/>
      <c r="AK174" s="50"/>
      <c r="AL174" s="1"/>
      <c r="AM174" s="2"/>
      <c r="AN174" s="199"/>
      <c r="AO174" s="201"/>
      <c r="AP174" s="218">
        <f>IF(AP172-$AT$3/100&lt;0,0,AP172-$AT$3/100)</f>
        <v>0</v>
      </c>
      <c r="AQ174" s="220" t="str">
        <f>IF(AQ172="-","-",IF(AQ172-$AT$3/100&lt;0,0,IF(AQ172=1,1,AQ172-$AT$3/100)))</f>
        <v>-</v>
      </c>
      <c r="AR174" s="205" t="str">
        <f>IF(AR172="-","-",IF(AR172-$AT$3/100&lt;0,0,IF(AR172=1,1,AR172-$AT$3/100)))</f>
        <v>-</v>
      </c>
      <c r="AS174" s="205" t="str">
        <f>IF(AS172="-","-",IF(AS172-$AT$3/100&lt;0,0,IF(AS172=1,1,AS172-$AT$3/100)))</f>
        <v>-</v>
      </c>
      <c r="AT174" s="205" t="str">
        <f>IF(AT172="-","-",IF(AT172-$AT$3/100&lt;0,0,IF(AT172=1,1,AT172-$AT$3/100)))</f>
        <v>-</v>
      </c>
      <c r="AU174" s="192" t="str">
        <f>IF(AU172="-","-",IF(AU172-$AT$3/100&lt;0,0,IF(AU172=1,1,AU172-$AT$3/100)))</f>
        <v>-</v>
      </c>
      <c r="AV174" s="57"/>
      <c r="AW174" s="52"/>
      <c r="AY174" s="54">
        <f t="shared" si="20"/>
        <v>0</v>
      </c>
      <c r="AZ174" s="54">
        <f t="shared" si="21"/>
        <v>0</v>
      </c>
      <c r="BA174" s="54">
        <f t="shared" si="22"/>
        <v>0</v>
      </c>
      <c r="BB174" s="54">
        <f t="shared" si="23"/>
        <v>0</v>
      </c>
      <c r="BC174" s="54">
        <f t="shared" si="24"/>
        <v>0</v>
      </c>
      <c r="BE174" s="54">
        <f t="shared" si="25"/>
        <v>0</v>
      </c>
      <c r="BF174" s="54">
        <f t="shared" si="26"/>
        <v>0</v>
      </c>
      <c r="BG174" s="54">
        <f t="shared" si="27"/>
        <v>0</v>
      </c>
      <c r="BH174" s="54">
        <f t="shared" si="28"/>
        <v>0</v>
      </c>
      <c r="BI174" s="54">
        <f t="shared" si="29"/>
        <v>0</v>
      </c>
    </row>
    <row r="175" spans="1:61" s="53" customFormat="1" ht="12.95" customHeight="1">
      <c r="A175" s="179"/>
      <c r="B175" s="262"/>
      <c r="C175" s="265"/>
      <c r="D175" s="271"/>
      <c r="E175" s="273"/>
      <c r="F175" s="273"/>
      <c r="G175" s="273"/>
      <c r="H175" s="273"/>
      <c r="I175" s="273"/>
      <c r="J175" s="278">
        <f>SUM(D175:I177)</f>
        <v>0</v>
      </c>
      <c r="K175" s="48"/>
      <c r="L175" s="49"/>
      <c r="M175" s="50"/>
      <c r="N175" s="1"/>
      <c r="O175" s="2"/>
      <c r="P175" s="207">
        <f>ROUNDDOWN(+BE172+BE173+BE174+BE175+BE176+BE177,2)</f>
        <v>0</v>
      </c>
      <c r="Q175" s="49"/>
      <c r="R175" s="49"/>
      <c r="S175" s="50"/>
      <c r="T175" s="1"/>
      <c r="U175" s="2"/>
      <c r="V175" s="207">
        <f>ROUNDDOWN(+BF172+BF173+BF174+BF175+BF176+BF177,2)</f>
        <v>0</v>
      </c>
      <c r="W175" s="49"/>
      <c r="X175" s="49"/>
      <c r="Y175" s="50"/>
      <c r="Z175" s="1"/>
      <c r="AA175" s="2"/>
      <c r="AB175" s="207">
        <f>ROUNDDOWN(+BG172+BG173+BG174+BG175+BG176+BG177,2)</f>
        <v>0</v>
      </c>
      <c r="AC175" s="49"/>
      <c r="AD175" s="49"/>
      <c r="AE175" s="50"/>
      <c r="AF175" s="1"/>
      <c r="AG175" s="2"/>
      <c r="AH175" s="207">
        <f>ROUNDDOWN(+BH172+BH173+BH174+BH175+BH176+BH177,2)</f>
        <v>0</v>
      </c>
      <c r="AI175" s="56"/>
      <c r="AJ175" s="50"/>
      <c r="AK175" s="50"/>
      <c r="AL175" s="1"/>
      <c r="AM175" s="2"/>
      <c r="AN175" s="207">
        <f>ROUNDDOWN(+BI172+BI173+BI174+BI175+BI176+BI177,2)</f>
        <v>0</v>
      </c>
      <c r="AO175" s="225">
        <f>+AN175+AH175+AB175+V175+P175</f>
        <v>0</v>
      </c>
      <c r="AP175" s="219"/>
      <c r="AQ175" s="195"/>
      <c r="AR175" s="197"/>
      <c r="AS175" s="197"/>
      <c r="AT175" s="197"/>
      <c r="AU175" s="193"/>
      <c r="AV175" s="51"/>
      <c r="AW175" s="52"/>
      <c r="AY175" s="54">
        <f t="shared" si="20"/>
        <v>0</v>
      </c>
      <c r="AZ175" s="54">
        <f t="shared" si="21"/>
        <v>0</v>
      </c>
      <c r="BA175" s="54">
        <f t="shared" si="22"/>
        <v>0</v>
      </c>
      <c r="BB175" s="54">
        <f t="shared" si="23"/>
        <v>0</v>
      </c>
      <c r="BC175" s="54">
        <f t="shared" si="24"/>
        <v>0</v>
      </c>
      <c r="BE175" s="54">
        <f t="shared" si="25"/>
        <v>0</v>
      </c>
      <c r="BF175" s="54">
        <f t="shared" si="26"/>
        <v>0</v>
      </c>
      <c r="BG175" s="54">
        <f t="shared" si="27"/>
        <v>0</v>
      </c>
      <c r="BH175" s="54">
        <f t="shared" si="28"/>
        <v>0</v>
      </c>
      <c r="BI175" s="54">
        <f t="shared" si="29"/>
        <v>0</v>
      </c>
    </row>
    <row r="176" spans="1:61" s="53" customFormat="1" ht="12.95" customHeight="1">
      <c r="A176" s="179"/>
      <c r="B176" s="262"/>
      <c r="C176" s="265"/>
      <c r="D176" s="272"/>
      <c r="E176" s="274"/>
      <c r="F176" s="274"/>
      <c r="G176" s="274"/>
      <c r="H176" s="274"/>
      <c r="I176" s="274"/>
      <c r="J176" s="276"/>
      <c r="K176" s="48"/>
      <c r="L176" s="49"/>
      <c r="M176" s="50"/>
      <c r="N176" s="1"/>
      <c r="O176" s="2"/>
      <c r="P176" s="208"/>
      <c r="Q176" s="49"/>
      <c r="R176" s="49"/>
      <c r="S176" s="50"/>
      <c r="T176" s="1"/>
      <c r="U176" s="2"/>
      <c r="V176" s="208"/>
      <c r="W176" s="49"/>
      <c r="X176" s="49"/>
      <c r="Y176" s="50"/>
      <c r="Z176" s="1"/>
      <c r="AA176" s="2"/>
      <c r="AB176" s="208"/>
      <c r="AC176" s="49"/>
      <c r="AD176" s="49"/>
      <c r="AE176" s="50"/>
      <c r="AF176" s="1"/>
      <c r="AG176" s="2"/>
      <c r="AH176" s="208"/>
      <c r="AI176" s="58"/>
      <c r="AJ176" s="50"/>
      <c r="AK176" s="50"/>
      <c r="AL176" s="1"/>
      <c r="AM176" s="2"/>
      <c r="AN176" s="208"/>
      <c r="AO176" s="226"/>
      <c r="AP176" s="214">
        <f>IF(J175=0,0,ROUNDDOWN(+AO175/+J175,2))</f>
        <v>0</v>
      </c>
      <c r="AQ176" s="216" t="str">
        <f>IF(P175=0,"-",ROUNDDOWN(+P175/+AO175,2))</f>
        <v>-</v>
      </c>
      <c r="AR176" s="210" t="str">
        <f>IF(V175=0,"-",ROUNDDOWN(+V175/+AO175,2))</f>
        <v>-</v>
      </c>
      <c r="AS176" s="210" t="str">
        <f>IF(AB175=0,"-",ROUNDDOWN(+AB175/+AO175,2))</f>
        <v>-</v>
      </c>
      <c r="AT176" s="210" t="str">
        <f>IF(AH175=0,"-",ROUNDDOWN(+AH175/+AO175,2))</f>
        <v>-</v>
      </c>
      <c r="AU176" s="212" t="str">
        <f>IF(AN175=0,"-",ROUNDDOWN(+AN175/+AO175,2))</f>
        <v>-</v>
      </c>
      <c r="AV176" s="57"/>
      <c r="AW176" s="52"/>
      <c r="AY176" s="54">
        <f t="shared" si="20"/>
        <v>0</v>
      </c>
      <c r="AZ176" s="54">
        <f t="shared" si="21"/>
        <v>0</v>
      </c>
      <c r="BA176" s="54">
        <f t="shared" si="22"/>
        <v>0</v>
      </c>
      <c r="BB176" s="54">
        <f t="shared" si="23"/>
        <v>0</v>
      </c>
      <c r="BC176" s="54">
        <f t="shared" si="24"/>
        <v>0</v>
      </c>
      <c r="BE176" s="54">
        <f t="shared" si="25"/>
        <v>0</v>
      </c>
      <c r="BF176" s="54">
        <f t="shared" si="26"/>
        <v>0</v>
      </c>
      <c r="BG176" s="54">
        <f t="shared" si="27"/>
        <v>0</v>
      </c>
      <c r="BH176" s="54">
        <f t="shared" si="28"/>
        <v>0</v>
      </c>
      <c r="BI176" s="54">
        <f t="shared" si="29"/>
        <v>0</v>
      </c>
    </row>
    <row r="177" spans="1:61" s="53" customFormat="1" ht="12.95" customHeight="1" thickBot="1">
      <c r="A177" s="179"/>
      <c r="B177" s="262"/>
      <c r="C177" s="265"/>
      <c r="D177" s="272"/>
      <c r="E177" s="274"/>
      <c r="F177" s="274"/>
      <c r="G177" s="274"/>
      <c r="H177" s="274"/>
      <c r="I177" s="274"/>
      <c r="J177" s="285"/>
      <c r="K177" s="66"/>
      <c r="L177" s="67"/>
      <c r="M177" s="68"/>
      <c r="N177" s="3"/>
      <c r="O177" s="4"/>
      <c r="P177" s="236"/>
      <c r="Q177" s="67"/>
      <c r="R177" s="67"/>
      <c r="S177" s="68"/>
      <c r="T177" s="3"/>
      <c r="U177" s="4"/>
      <c r="V177" s="236"/>
      <c r="W177" s="67"/>
      <c r="X177" s="67"/>
      <c r="Y177" s="68"/>
      <c r="Z177" s="3"/>
      <c r="AA177" s="4"/>
      <c r="AB177" s="236"/>
      <c r="AC177" s="67"/>
      <c r="AD177" s="67"/>
      <c r="AE177" s="68"/>
      <c r="AF177" s="3"/>
      <c r="AG177" s="4"/>
      <c r="AH177" s="236"/>
      <c r="AI177" s="69"/>
      <c r="AJ177" s="68"/>
      <c r="AK177" s="68"/>
      <c r="AL177" s="3"/>
      <c r="AM177" s="4"/>
      <c r="AN177" s="236"/>
      <c r="AO177" s="239"/>
      <c r="AP177" s="215"/>
      <c r="AQ177" s="217"/>
      <c r="AR177" s="211"/>
      <c r="AS177" s="211"/>
      <c r="AT177" s="211"/>
      <c r="AU177" s="213"/>
      <c r="AV177" s="57"/>
      <c r="AW177" s="52"/>
      <c r="AY177" s="54">
        <f t="shared" si="20"/>
        <v>0</v>
      </c>
      <c r="AZ177" s="54">
        <f t="shared" si="21"/>
        <v>0</v>
      </c>
      <c r="BA177" s="54">
        <f t="shared" si="22"/>
        <v>0</v>
      </c>
      <c r="BB177" s="54">
        <f t="shared" si="23"/>
        <v>0</v>
      </c>
      <c r="BC177" s="54">
        <f t="shared" si="24"/>
        <v>0</v>
      </c>
      <c r="BE177" s="54">
        <f t="shared" si="25"/>
        <v>0</v>
      </c>
      <c r="BF177" s="54">
        <f t="shared" si="26"/>
        <v>0</v>
      </c>
      <c r="BG177" s="54">
        <f t="shared" si="27"/>
        <v>0</v>
      </c>
      <c r="BH177" s="54">
        <f t="shared" si="28"/>
        <v>0</v>
      </c>
      <c r="BI177" s="54">
        <f t="shared" si="29"/>
        <v>0</v>
      </c>
    </row>
    <row r="178" spans="1:61" s="53" customFormat="1" ht="12.95" customHeight="1" thickTop="1">
      <c r="A178" s="221">
        <f>A172+1</f>
        <v>29</v>
      </c>
      <c r="B178" s="279"/>
      <c r="C178" s="280"/>
      <c r="D178" s="281"/>
      <c r="E178" s="282"/>
      <c r="F178" s="282"/>
      <c r="G178" s="282"/>
      <c r="H178" s="282"/>
      <c r="I178" s="282"/>
      <c r="J178" s="283">
        <f>SUM(D178:I180)</f>
        <v>0</v>
      </c>
      <c r="K178" s="63"/>
      <c r="L178" s="64"/>
      <c r="M178" s="65"/>
      <c r="N178" s="5"/>
      <c r="O178" s="6"/>
      <c r="P178" s="284">
        <f>ROUNDDOWN(+AY178+AY179+AY180+AY181+AY182+AY183,2)</f>
        <v>0</v>
      </c>
      <c r="Q178" s="64"/>
      <c r="R178" s="64"/>
      <c r="S178" s="65"/>
      <c r="T178" s="5"/>
      <c r="U178" s="6"/>
      <c r="V178" s="284">
        <f>ROUNDDOWN(+AZ178+AZ179+AZ180+AZ181+AZ182+AZ183,2)</f>
        <v>0</v>
      </c>
      <c r="W178" s="64"/>
      <c r="X178" s="64"/>
      <c r="Y178" s="65"/>
      <c r="Z178" s="5"/>
      <c r="AA178" s="6"/>
      <c r="AB178" s="284">
        <f>ROUNDDOWN(+BA178+BA179+BA180+BA181+BA182+BA183,2)</f>
        <v>0</v>
      </c>
      <c r="AC178" s="64"/>
      <c r="AD178" s="64"/>
      <c r="AE178" s="65"/>
      <c r="AF178" s="5"/>
      <c r="AG178" s="6"/>
      <c r="AH178" s="284">
        <f>ROUNDDOWN(+BB178+BB179+BB180+BB181+BB182+BB183,2)</f>
        <v>0</v>
      </c>
      <c r="AI178" s="64"/>
      <c r="AJ178" s="64"/>
      <c r="AK178" s="65"/>
      <c r="AL178" s="5"/>
      <c r="AM178" s="6"/>
      <c r="AN178" s="227">
        <f>ROUNDDOWN(+BC178+BC179+BC180+BC181+BC182+BC183,2)</f>
        <v>0</v>
      </c>
      <c r="AO178" s="234">
        <f>+AN178+AH178+AB178+V178+P178</f>
        <v>0</v>
      </c>
      <c r="AP178" s="202">
        <f>IF(J178=0,0,ROUNDDOWN(+AO178/+J178,2))</f>
        <v>0</v>
      </c>
      <c r="AQ178" s="232" t="str">
        <f>IF(P178=0,"-",ROUNDDOWN(+P178/+AO178,2))</f>
        <v>-</v>
      </c>
      <c r="AR178" s="233" t="str">
        <f>IF(V178=0,"-",ROUNDDOWN(+V178/+AO178,2))</f>
        <v>-</v>
      </c>
      <c r="AS178" s="233" t="str">
        <f>IF(AB178=0,"-",ROUNDDOWN(+AB178/+AO178,2))</f>
        <v>-</v>
      </c>
      <c r="AT178" s="233" t="str">
        <f>IF(AH178=0,"-",ROUNDDOWN(+AH178/+AO178,2))</f>
        <v>-</v>
      </c>
      <c r="AU178" s="230" t="str">
        <f>IF(AN178=0,"-",ROUNDDOWN(+AN178/+AO178,2))</f>
        <v>-</v>
      </c>
      <c r="AV178" s="51"/>
      <c r="AW178" s="52"/>
      <c r="AY178" s="54">
        <f t="shared" si="20"/>
        <v>0</v>
      </c>
      <c r="AZ178" s="54">
        <f t="shared" si="21"/>
        <v>0</v>
      </c>
      <c r="BA178" s="54">
        <f t="shared" si="22"/>
        <v>0</v>
      </c>
      <c r="BB178" s="54">
        <f t="shared" si="23"/>
        <v>0</v>
      </c>
      <c r="BC178" s="54">
        <f t="shared" si="24"/>
        <v>0</v>
      </c>
      <c r="BE178" s="54">
        <f t="shared" si="25"/>
        <v>0</v>
      </c>
      <c r="BF178" s="54">
        <f t="shared" si="26"/>
        <v>0</v>
      </c>
      <c r="BG178" s="54">
        <f t="shared" si="27"/>
        <v>0</v>
      </c>
      <c r="BH178" s="54">
        <f t="shared" si="28"/>
        <v>0</v>
      </c>
      <c r="BI178" s="54">
        <f t="shared" si="29"/>
        <v>0</v>
      </c>
    </row>
    <row r="179" spans="1:61" s="53" customFormat="1" ht="12.95" customHeight="1">
      <c r="A179" s="179"/>
      <c r="B179" s="262"/>
      <c r="C179" s="265"/>
      <c r="D179" s="268"/>
      <c r="E179" s="270"/>
      <c r="F179" s="270"/>
      <c r="G179" s="270"/>
      <c r="H179" s="270"/>
      <c r="I179" s="270"/>
      <c r="J179" s="276"/>
      <c r="K179" s="48"/>
      <c r="L179" s="50"/>
      <c r="M179" s="50"/>
      <c r="N179" s="2"/>
      <c r="O179" s="2"/>
      <c r="P179" s="208"/>
      <c r="Q179" s="49"/>
      <c r="R179" s="49"/>
      <c r="S179" s="50"/>
      <c r="T179" s="2"/>
      <c r="U179" s="2"/>
      <c r="V179" s="208"/>
      <c r="W179" s="55"/>
      <c r="X179" s="55"/>
      <c r="Y179" s="56"/>
      <c r="Z179" s="2"/>
      <c r="AA179" s="2"/>
      <c r="AB179" s="208"/>
      <c r="AC179" s="55"/>
      <c r="AD179" s="55"/>
      <c r="AE179" s="56"/>
      <c r="AF179" s="2"/>
      <c r="AG179" s="2"/>
      <c r="AH179" s="208"/>
      <c r="AI179" s="56"/>
      <c r="AJ179" s="56"/>
      <c r="AK179" s="56"/>
      <c r="AL179" s="2"/>
      <c r="AM179" s="2"/>
      <c r="AN179" s="199"/>
      <c r="AO179" s="201"/>
      <c r="AP179" s="203"/>
      <c r="AQ179" s="195"/>
      <c r="AR179" s="197"/>
      <c r="AS179" s="197"/>
      <c r="AT179" s="197"/>
      <c r="AU179" s="193"/>
      <c r="AV179" s="57"/>
      <c r="AW179" s="52"/>
      <c r="AY179" s="54">
        <f t="shared" si="20"/>
        <v>0</v>
      </c>
      <c r="AZ179" s="54">
        <f t="shared" si="21"/>
        <v>0</v>
      </c>
      <c r="BA179" s="54">
        <f t="shared" si="22"/>
        <v>0</v>
      </c>
      <c r="BB179" s="54">
        <f t="shared" si="23"/>
        <v>0</v>
      </c>
      <c r="BC179" s="54">
        <f t="shared" si="24"/>
        <v>0</v>
      </c>
      <c r="BE179" s="54">
        <f t="shared" si="25"/>
        <v>0</v>
      </c>
      <c r="BF179" s="54">
        <f t="shared" si="26"/>
        <v>0</v>
      </c>
      <c r="BG179" s="54">
        <f t="shared" si="27"/>
        <v>0</v>
      </c>
      <c r="BH179" s="54">
        <f t="shared" si="28"/>
        <v>0</v>
      </c>
      <c r="BI179" s="54">
        <f t="shared" si="29"/>
        <v>0</v>
      </c>
    </row>
    <row r="180" spans="1:61" s="53" customFormat="1" ht="12.95" customHeight="1">
      <c r="A180" s="179"/>
      <c r="B180" s="262"/>
      <c r="C180" s="265"/>
      <c r="D180" s="268"/>
      <c r="E180" s="270"/>
      <c r="F180" s="270"/>
      <c r="G180" s="270"/>
      <c r="H180" s="270"/>
      <c r="I180" s="270"/>
      <c r="J180" s="276"/>
      <c r="K180" s="48"/>
      <c r="L180" s="49"/>
      <c r="M180" s="50"/>
      <c r="N180" s="1"/>
      <c r="O180" s="2"/>
      <c r="P180" s="208"/>
      <c r="Q180" s="49"/>
      <c r="R180" s="49"/>
      <c r="S180" s="50"/>
      <c r="T180" s="1"/>
      <c r="U180" s="2"/>
      <c r="V180" s="208"/>
      <c r="W180" s="49"/>
      <c r="X180" s="49"/>
      <c r="Y180" s="50"/>
      <c r="Z180" s="1"/>
      <c r="AA180" s="2"/>
      <c r="AB180" s="208"/>
      <c r="AC180" s="49"/>
      <c r="AD180" s="49"/>
      <c r="AE180" s="50"/>
      <c r="AF180" s="1"/>
      <c r="AG180" s="2"/>
      <c r="AH180" s="208"/>
      <c r="AI180" s="56"/>
      <c r="AJ180" s="50"/>
      <c r="AK180" s="50"/>
      <c r="AL180" s="1"/>
      <c r="AM180" s="2"/>
      <c r="AN180" s="199"/>
      <c r="AO180" s="201"/>
      <c r="AP180" s="218">
        <f>IF(AP178-$AT$3/100&lt;0,0,AP178-$AT$3/100)</f>
        <v>0</v>
      </c>
      <c r="AQ180" s="220" t="str">
        <f>IF(AQ178="-","-",IF(AQ178-$AT$3/100&lt;0,0,IF(AQ178=1,1,AQ178-$AT$3/100)))</f>
        <v>-</v>
      </c>
      <c r="AR180" s="205" t="str">
        <f>IF(AR178="-","-",IF(AR178-$AT$3/100&lt;0,0,IF(AR178=1,1,AR178-$AT$3/100)))</f>
        <v>-</v>
      </c>
      <c r="AS180" s="205" t="str">
        <f>IF(AS178="-","-",IF(AS178-$AT$3/100&lt;0,0,IF(AS178=1,1,AS178-$AT$3/100)))</f>
        <v>-</v>
      </c>
      <c r="AT180" s="205" t="str">
        <f>IF(AT178="-","-",IF(AT178-$AT$3/100&lt;0,0,IF(AT178=1,1,AT178-$AT$3/100)))</f>
        <v>-</v>
      </c>
      <c r="AU180" s="192" t="str">
        <f>IF(AU178="-","-",IF(AU178-$AT$3/100&lt;0,0,IF(AU178=1,1,AU178-$AT$3/100)))</f>
        <v>-</v>
      </c>
      <c r="AV180" s="57"/>
      <c r="AW180" s="52"/>
      <c r="AY180" s="54">
        <f t="shared" si="20"/>
        <v>0</v>
      </c>
      <c r="AZ180" s="54">
        <f t="shared" si="21"/>
        <v>0</v>
      </c>
      <c r="BA180" s="54">
        <f t="shared" si="22"/>
        <v>0</v>
      </c>
      <c r="BB180" s="54">
        <f t="shared" si="23"/>
        <v>0</v>
      </c>
      <c r="BC180" s="54">
        <f t="shared" si="24"/>
        <v>0</v>
      </c>
      <c r="BE180" s="54">
        <f t="shared" si="25"/>
        <v>0</v>
      </c>
      <c r="BF180" s="54">
        <f t="shared" si="26"/>
        <v>0</v>
      </c>
      <c r="BG180" s="54">
        <f t="shared" si="27"/>
        <v>0</v>
      </c>
      <c r="BH180" s="54">
        <f t="shared" si="28"/>
        <v>0</v>
      </c>
      <c r="BI180" s="54">
        <f t="shared" si="29"/>
        <v>0</v>
      </c>
    </row>
    <row r="181" spans="1:61" s="53" customFormat="1" ht="12.95" customHeight="1">
      <c r="A181" s="179"/>
      <c r="B181" s="262"/>
      <c r="C181" s="265"/>
      <c r="D181" s="271"/>
      <c r="E181" s="273"/>
      <c r="F181" s="273"/>
      <c r="G181" s="273"/>
      <c r="H181" s="273"/>
      <c r="I181" s="273"/>
      <c r="J181" s="278">
        <f>SUM(D181:I183)</f>
        <v>0</v>
      </c>
      <c r="K181" s="48"/>
      <c r="L181" s="49"/>
      <c r="M181" s="50"/>
      <c r="N181" s="1"/>
      <c r="O181" s="2"/>
      <c r="P181" s="207">
        <f>ROUNDDOWN(+BE178+BE179+BE180+BE181+BE182+BE183,2)</f>
        <v>0</v>
      </c>
      <c r="Q181" s="49"/>
      <c r="R181" s="49"/>
      <c r="S181" s="50"/>
      <c r="T181" s="1"/>
      <c r="U181" s="2"/>
      <c r="V181" s="207">
        <f>ROUNDDOWN(+BF178+BF179+BF180+BF181+BF182+BF183,2)</f>
        <v>0</v>
      </c>
      <c r="W181" s="49"/>
      <c r="X181" s="49"/>
      <c r="Y181" s="50"/>
      <c r="Z181" s="1"/>
      <c r="AA181" s="2"/>
      <c r="AB181" s="207">
        <f>ROUNDDOWN(+BG178+BG179+BG180+BG181+BG182+BG183,2)</f>
        <v>0</v>
      </c>
      <c r="AC181" s="49"/>
      <c r="AD181" s="49"/>
      <c r="AE181" s="50"/>
      <c r="AF181" s="1"/>
      <c r="AG181" s="2"/>
      <c r="AH181" s="207">
        <f>ROUNDDOWN(+BH178+BH179+BH180+BH181+BH182+BH183,2)</f>
        <v>0</v>
      </c>
      <c r="AI181" s="56"/>
      <c r="AJ181" s="50"/>
      <c r="AK181" s="50"/>
      <c r="AL181" s="1"/>
      <c r="AM181" s="2"/>
      <c r="AN181" s="207">
        <f>ROUNDDOWN(+BI178+BI179+BI180+BI181+BI182+BI183,2)</f>
        <v>0</v>
      </c>
      <c r="AO181" s="225">
        <f>+AN181+AH181+AB181+V181+P181</f>
        <v>0</v>
      </c>
      <c r="AP181" s="219"/>
      <c r="AQ181" s="195"/>
      <c r="AR181" s="197"/>
      <c r="AS181" s="197"/>
      <c r="AT181" s="197"/>
      <c r="AU181" s="193"/>
      <c r="AV181" s="51"/>
      <c r="AW181" s="52"/>
      <c r="AY181" s="54">
        <f t="shared" si="20"/>
        <v>0</v>
      </c>
      <c r="AZ181" s="54">
        <f t="shared" si="21"/>
        <v>0</v>
      </c>
      <c r="BA181" s="54">
        <f t="shared" si="22"/>
        <v>0</v>
      </c>
      <c r="BB181" s="54">
        <f t="shared" si="23"/>
        <v>0</v>
      </c>
      <c r="BC181" s="54">
        <f t="shared" si="24"/>
        <v>0</v>
      </c>
      <c r="BE181" s="54">
        <f t="shared" si="25"/>
        <v>0</v>
      </c>
      <c r="BF181" s="54">
        <f t="shared" si="26"/>
        <v>0</v>
      </c>
      <c r="BG181" s="54">
        <f t="shared" si="27"/>
        <v>0</v>
      </c>
      <c r="BH181" s="54">
        <f t="shared" si="28"/>
        <v>0</v>
      </c>
      <c r="BI181" s="54">
        <f t="shared" si="29"/>
        <v>0</v>
      </c>
    </row>
    <row r="182" spans="1:61" s="53" customFormat="1" ht="12.95" customHeight="1">
      <c r="A182" s="179"/>
      <c r="B182" s="262"/>
      <c r="C182" s="265"/>
      <c r="D182" s="272"/>
      <c r="E182" s="274"/>
      <c r="F182" s="274"/>
      <c r="G182" s="274"/>
      <c r="H182" s="274"/>
      <c r="I182" s="274"/>
      <c r="J182" s="276"/>
      <c r="K182" s="48"/>
      <c r="L182" s="49"/>
      <c r="M182" s="50"/>
      <c r="N182" s="1"/>
      <c r="O182" s="2"/>
      <c r="P182" s="208"/>
      <c r="Q182" s="49"/>
      <c r="R182" s="49"/>
      <c r="S182" s="50"/>
      <c r="T182" s="1"/>
      <c r="U182" s="2"/>
      <c r="V182" s="208"/>
      <c r="W182" s="49"/>
      <c r="X182" s="49"/>
      <c r="Y182" s="50"/>
      <c r="Z182" s="1"/>
      <c r="AA182" s="2"/>
      <c r="AB182" s="208"/>
      <c r="AC182" s="49"/>
      <c r="AD182" s="49"/>
      <c r="AE182" s="50"/>
      <c r="AF182" s="1"/>
      <c r="AG182" s="2"/>
      <c r="AH182" s="208"/>
      <c r="AI182" s="58"/>
      <c r="AJ182" s="50"/>
      <c r="AK182" s="50"/>
      <c r="AL182" s="1"/>
      <c r="AM182" s="2"/>
      <c r="AN182" s="208"/>
      <c r="AO182" s="226"/>
      <c r="AP182" s="214">
        <f>IF(J181=0,0,ROUNDDOWN(+AO181/+J181,2))</f>
        <v>0</v>
      </c>
      <c r="AQ182" s="216" t="str">
        <f>IF(P181=0,"-",ROUNDDOWN(+P181/+AO181,2))</f>
        <v>-</v>
      </c>
      <c r="AR182" s="210" t="str">
        <f>IF(V181=0,"-",ROUNDDOWN(+V181/+AO181,2))</f>
        <v>-</v>
      </c>
      <c r="AS182" s="210" t="str">
        <f>IF(AB181=0,"-",ROUNDDOWN(+AB181/+AO181,2))</f>
        <v>-</v>
      </c>
      <c r="AT182" s="210" t="str">
        <f>IF(AH181=0,"-",ROUNDDOWN(+AH181/+AO181,2))</f>
        <v>-</v>
      </c>
      <c r="AU182" s="212" t="str">
        <f>IF(AN181=0,"-",ROUNDDOWN(+AN181/+AO181,2))</f>
        <v>-</v>
      </c>
      <c r="AV182" s="57"/>
      <c r="AW182" s="52"/>
      <c r="AY182" s="54">
        <f t="shared" si="20"/>
        <v>0</v>
      </c>
      <c r="AZ182" s="54">
        <f t="shared" si="21"/>
        <v>0</v>
      </c>
      <c r="BA182" s="54">
        <f t="shared" si="22"/>
        <v>0</v>
      </c>
      <c r="BB182" s="54">
        <f t="shared" si="23"/>
        <v>0</v>
      </c>
      <c r="BC182" s="54">
        <f t="shared" si="24"/>
        <v>0</v>
      </c>
      <c r="BE182" s="54">
        <f t="shared" si="25"/>
        <v>0</v>
      </c>
      <c r="BF182" s="54">
        <f t="shared" si="26"/>
        <v>0</v>
      </c>
      <c r="BG182" s="54">
        <f t="shared" si="27"/>
        <v>0</v>
      </c>
      <c r="BH182" s="54">
        <f t="shared" si="28"/>
        <v>0</v>
      </c>
      <c r="BI182" s="54">
        <f t="shared" si="29"/>
        <v>0</v>
      </c>
    </row>
    <row r="183" spans="1:61" s="53" customFormat="1" ht="12.95" customHeight="1" thickBot="1">
      <c r="A183" s="179"/>
      <c r="B183" s="262"/>
      <c r="C183" s="265"/>
      <c r="D183" s="272"/>
      <c r="E183" s="274"/>
      <c r="F183" s="274"/>
      <c r="G183" s="274"/>
      <c r="H183" s="274"/>
      <c r="I183" s="274"/>
      <c r="J183" s="285"/>
      <c r="K183" s="66"/>
      <c r="L183" s="67"/>
      <c r="M183" s="68"/>
      <c r="N183" s="3"/>
      <c r="O183" s="4"/>
      <c r="P183" s="236"/>
      <c r="Q183" s="67"/>
      <c r="R183" s="67"/>
      <c r="S183" s="68"/>
      <c r="T183" s="3"/>
      <c r="U183" s="4"/>
      <c r="V183" s="236"/>
      <c r="W183" s="67"/>
      <c r="X183" s="67"/>
      <c r="Y183" s="68"/>
      <c r="Z183" s="3"/>
      <c r="AA183" s="4"/>
      <c r="AB183" s="236"/>
      <c r="AC183" s="67"/>
      <c r="AD183" s="67"/>
      <c r="AE183" s="68"/>
      <c r="AF183" s="3"/>
      <c r="AG183" s="4"/>
      <c r="AH183" s="236"/>
      <c r="AI183" s="69"/>
      <c r="AJ183" s="68"/>
      <c r="AK183" s="68"/>
      <c r="AL183" s="3"/>
      <c r="AM183" s="4"/>
      <c r="AN183" s="236"/>
      <c r="AO183" s="239"/>
      <c r="AP183" s="215"/>
      <c r="AQ183" s="217"/>
      <c r="AR183" s="211"/>
      <c r="AS183" s="211"/>
      <c r="AT183" s="211"/>
      <c r="AU183" s="213"/>
      <c r="AV183" s="57"/>
      <c r="AW183" s="52"/>
      <c r="AY183" s="54">
        <f t="shared" si="20"/>
        <v>0</v>
      </c>
      <c r="AZ183" s="54">
        <f t="shared" si="21"/>
        <v>0</v>
      </c>
      <c r="BA183" s="54">
        <f t="shared" si="22"/>
        <v>0</v>
      </c>
      <c r="BB183" s="54">
        <f t="shared" si="23"/>
        <v>0</v>
      </c>
      <c r="BC183" s="54">
        <f t="shared" si="24"/>
        <v>0</v>
      </c>
      <c r="BE183" s="54">
        <f t="shared" si="25"/>
        <v>0</v>
      </c>
      <c r="BF183" s="54">
        <f t="shared" si="26"/>
        <v>0</v>
      </c>
      <c r="BG183" s="54">
        <f t="shared" si="27"/>
        <v>0</v>
      </c>
      <c r="BH183" s="54">
        <f t="shared" si="28"/>
        <v>0</v>
      </c>
      <c r="BI183" s="54">
        <f t="shared" si="29"/>
        <v>0</v>
      </c>
    </row>
    <row r="184" spans="1:61" s="53" customFormat="1" ht="12.95" customHeight="1" thickTop="1">
      <c r="A184" s="221">
        <f>A178+1</f>
        <v>30</v>
      </c>
      <c r="B184" s="279"/>
      <c r="C184" s="280"/>
      <c r="D184" s="281"/>
      <c r="E184" s="282"/>
      <c r="F184" s="282"/>
      <c r="G184" s="282"/>
      <c r="H184" s="282"/>
      <c r="I184" s="282"/>
      <c r="J184" s="283">
        <f>SUM(D184:I186)</f>
        <v>0</v>
      </c>
      <c r="K184" s="63"/>
      <c r="L184" s="64"/>
      <c r="M184" s="65"/>
      <c r="N184" s="5"/>
      <c r="O184" s="6"/>
      <c r="P184" s="284">
        <f>ROUNDDOWN(+AY184+AY185+AY186+AY187+AY188+AY189,2)</f>
        <v>0</v>
      </c>
      <c r="Q184" s="64"/>
      <c r="R184" s="64"/>
      <c r="S184" s="65"/>
      <c r="T184" s="5"/>
      <c r="U184" s="6"/>
      <c r="V184" s="284">
        <f>ROUNDDOWN(+AZ184+AZ185+AZ186+AZ187+AZ188+AZ189,2)</f>
        <v>0</v>
      </c>
      <c r="W184" s="64"/>
      <c r="X184" s="64"/>
      <c r="Y184" s="65"/>
      <c r="Z184" s="5"/>
      <c r="AA184" s="6"/>
      <c r="AB184" s="284">
        <f>ROUNDDOWN(+BA184+BA185+BA186+BA187+BA188+BA189,2)</f>
        <v>0</v>
      </c>
      <c r="AC184" s="64"/>
      <c r="AD184" s="64"/>
      <c r="AE184" s="65"/>
      <c r="AF184" s="5"/>
      <c r="AG184" s="6"/>
      <c r="AH184" s="284">
        <f>ROUNDDOWN(+BB184+BB185+BB186+BB187+BB188+BB189,2)</f>
        <v>0</v>
      </c>
      <c r="AI184" s="64"/>
      <c r="AJ184" s="64"/>
      <c r="AK184" s="65"/>
      <c r="AL184" s="5"/>
      <c r="AM184" s="6"/>
      <c r="AN184" s="227">
        <f>ROUNDDOWN(+BC184+BC185+BC186+BC187+BC188+BC189,2)</f>
        <v>0</v>
      </c>
      <c r="AO184" s="234">
        <f>+AN184+AH184+AB184+V184+P184</f>
        <v>0</v>
      </c>
      <c r="AP184" s="202">
        <f>IF(J184=0,0,ROUNDDOWN(+AO184/+J184,2))</f>
        <v>0</v>
      </c>
      <c r="AQ184" s="232" t="str">
        <f>IF(P184=0,"-",ROUNDDOWN(+P184/+AO184,2))</f>
        <v>-</v>
      </c>
      <c r="AR184" s="233" t="str">
        <f>IF(V184=0,"-",ROUNDDOWN(+V184/+AO184,2))</f>
        <v>-</v>
      </c>
      <c r="AS184" s="233" t="str">
        <f>IF(AB184=0,"-",ROUNDDOWN(+AB184/+AO184,2))</f>
        <v>-</v>
      </c>
      <c r="AT184" s="233" t="str">
        <f>IF(AH184=0,"-",ROUNDDOWN(+AH184/+AO184,2))</f>
        <v>-</v>
      </c>
      <c r="AU184" s="230" t="str">
        <f>IF(AN184=0,"-",ROUNDDOWN(+AN184/+AO184,2))</f>
        <v>-</v>
      </c>
      <c r="AV184" s="51"/>
      <c r="AW184" s="52"/>
      <c r="AY184" s="54">
        <f t="shared" si="20"/>
        <v>0</v>
      </c>
      <c r="AZ184" s="54">
        <f t="shared" si="21"/>
        <v>0</v>
      </c>
      <c r="BA184" s="54">
        <f t="shared" si="22"/>
        <v>0</v>
      </c>
      <c r="BB184" s="54">
        <f t="shared" si="23"/>
        <v>0</v>
      </c>
      <c r="BC184" s="54">
        <f t="shared" si="24"/>
        <v>0</v>
      </c>
      <c r="BE184" s="54">
        <f t="shared" si="25"/>
        <v>0</v>
      </c>
      <c r="BF184" s="54">
        <f t="shared" si="26"/>
        <v>0</v>
      </c>
      <c r="BG184" s="54">
        <f t="shared" si="27"/>
        <v>0</v>
      </c>
      <c r="BH184" s="54">
        <f t="shared" si="28"/>
        <v>0</v>
      </c>
      <c r="BI184" s="54">
        <f t="shared" si="29"/>
        <v>0</v>
      </c>
    </row>
    <row r="185" spans="1:61" s="53" customFormat="1" ht="12.95" customHeight="1">
      <c r="A185" s="179"/>
      <c r="B185" s="262"/>
      <c r="C185" s="265"/>
      <c r="D185" s="268"/>
      <c r="E185" s="270"/>
      <c r="F185" s="270"/>
      <c r="G185" s="270"/>
      <c r="H185" s="270"/>
      <c r="I185" s="270"/>
      <c r="J185" s="276"/>
      <c r="K185" s="48"/>
      <c r="L185" s="50"/>
      <c r="M185" s="50"/>
      <c r="N185" s="2"/>
      <c r="O185" s="2"/>
      <c r="P185" s="208"/>
      <c r="Q185" s="49"/>
      <c r="R185" s="49"/>
      <c r="S185" s="50"/>
      <c r="T185" s="2"/>
      <c r="U185" s="2"/>
      <c r="V185" s="208"/>
      <c r="W185" s="55"/>
      <c r="X185" s="55"/>
      <c r="Y185" s="56"/>
      <c r="Z185" s="2"/>
      <c r="AA185" s="2"/>
      <c r="AB185" s="208"/>
      <c r="AC185" s="55"/>
      <c r="AD185" s="55"/>
      <c r="AE185" s="56"/>
      <c r="AF185" s="2"/>
      <c r="AG185" s="2"/>
      <c r="AH185" s="208"/>
      <c r="AI185" s="56"/>
      <c r="AJ185" s="56"/>
      <c r="AK185" s="56"/>
      <c r="AL185" s="2"/>
      <c r="AM185" s="2"/>
      <c r="AN185" s="199"/>
      <c r="AO185" s="201"/>
      <c r="AP185" s="203"/>
      <c r="AQ185" s="195"/>
      <c r="AR185" s="197"/>
      <c r="AS185" s="197"/>
      <c r="AT185" s="197"/>
      <c r="AU185" s="193"/>
      <c r="AV185" s="57"/>
      <c r="AW185" s="52"/>
      <c r="AY185" s="54">
        <f t="shared" si="20"/>
        <v>0</v>
      </c>
      <c r="AZ185" s="54">
        <f t="shared" si="21"/>
        <v>0</v>
      </c>
      <c r="BA185" s="54">
        <f t="shared" si="22"/>
        <v>0</v>
      </c>
      <c r="BB185" s="54">
        <f t="shared" si="23"/>
        <v>0</v>
      </c>
      <c r="BC185" s="54">
        <f t="shared" si="24"/>
        <v>0</v>
      </c>
      <c r="BE185" s="54">
        <f t="shared" si="25"/>
        <v>0</v>
      </c>
      <c r="BF185" s="54">
        <f t="shared" si="26"/>
        <v>0</v>
      </c>
      <c r="BG185" s="54">
        <f t="shared" si="27"/>
        <v>0</v>
      </c>
      <c r="BH185" s="54">
        <f t="shared" si="28"/>
        <v>0</v>
      </c>
      <c r="BI185" s="54">
        <f t="shared" si="29"/>
        <v>0</v>
      </c>
    </row>
    <row r="186" spans="1:61" s="53" customFormat="1" ht="12.95" customHeight="1">
      <c r="A186" s="179"/>
      <c r="B186" s="262"/>
      <c r="C186" s="265"/>
      <c r="D186" s="268"/>
      <c r="E186" s="270"/>
      <c r="F186" s="270"/>
      <c r="G186" s="270"/>
      <c r="H186" s="270"/>
      <c r="I186" s="270"/>
      <c r="J186" s="276"/>
      <c r="K186" s="48"/>
      <c r="L186" s="49"/>
      <c r="M186" s="50"/>
      <c r="N186" s="1"/>
      <c r="O186" s="2"/>
      <c r="P186" s="208"/>
      <c r="Q186" s="49"/>
      <c r="R186" s="49"/>
      <c r="S186" s="50"/>
      <c r="T186" s="1"/>
      <c r="U186" s="2"/>
      <c r="V186" s="208"/>
      <c r="W186" s="49"/>
      <c r="X186" s="49"/>
      <c r="Y186" s="50"/>
      <c r="Z186" s="1"/>
      <c r="AA186" s="2"/>
      <c r="AB186" s="208"/>
      <c r="AC186" s="49"/>
      <c r="AD186" s="49"/>
      <c r="AE186" s="50"/>
      <c r="AF186" s="1"/>
      <c r="AG186" s="2"/>
      <c r="AH186" s="208"/>
      <c r="AI186" s="56"/>
      <c r="AJ186" s="50"/>
      <c r="AK186" s="50"/>
      <c r="AL186" s="1"/>
      <c r="AM186" s="2"/>
      <c r="AN186" s="199"/>
      <c r="AO186" s="201"/>
      <c r="AP186" s="218">
        <f>IF(AP184-$AT$3/100&lt;0,0,AP184-$AT$3/100)</f>
        <v>0</v>
      </c>
      <c r="AQ186" s="220" t="str">
        <f>IF(AQ184="-","-",IF(AQ184-$AT$3/100&lt;0,0,IF(AQ184=1,1,AQ184-$AT$3/100)))</f>
        <v>-</v>
      </c>
      <c r="AR186" s="205" t="str">
        <f>IF(AR184="-","-",IF(AR184-$AT$3/100&lt;0,0,IF(AR184=1,1,AR184-$AT$3/100)))</f>
        <v>-</v>
      </c>
      <c r="AS186" s="205" t="str">
        <f>IF(AS184="-","-",IF(AS184-$AT$3/100&lt;0,0,IF(AS184=1,1,AS184-$AT$3/100)))</f>
        <v>-</v>
      </c>
      <c r="AT186" s="205" t="str">
        <f>IF(AT184="-","-",IF(AT184-$AT$3/100&lt;0,0,IF(AT184=1,1,AT184-$AT$3/100)))</f>
        <v>-</v>
      </c>
      <c r="AU186" s="192" t="str">
        <f>IF(AU184="-","-",IF(AU184-$AT$3/100&lt;0,0,IF(AU184=1,1,AU184-$AT$3/100)))</f>
        <v>-</v>
      </c>
      <c r="AV186" s="57"/>
      <c r="AW186" s="52"/>
      <c r="AY186" s="54">
        <f t="shared" si="20"/>
        <v>0</v>
      </c>
      <c r="AZ186" s="54">
        <f t="shared" si="21"/>
        <v>0</v>
      </c>
      <c r="BA186" s="54">
        <f t="shared" si="22"/>
        <v>0</v>
      </c>
      <c r="BB186" s="54">
        <f t="shared" si="23"/>
        <v>0</v>
      </c>
      <c r="BC186" s="54">
        <f t="shared" si="24"/>
        <v>0</v>
      </c>
      <c r="BE186" s="54">
        <f t="shared" si="25"/>
        <v>0</v>
      </c>
      <c r="BF186" s="54">
        <f t="shared" si="26"/>
        <v>0</v>
      </c>
      <c r="BG186" s="54">
        <f t="shared" si="27"/>
        <v>0</v>
      </c>
      <c r="BH186" s="54">
        <f t="shared" si="28"/>
        <v>0</v>
      </c>
      <c r="BI186" s="54">
        <f t="shared" si="29"/>
        <v>0</v>
      </c>
    </row>
    <row r="187" spans="1:61" s="53" customFormat="1" ht="12.95" customHeight="1">
      <c r="A187" s="179"/>
      <c r="B187" s="262"/>
      <c r="C187" s="265"/>
      <c r="D187" s="271"/>
      <c r="E187" s="273"/>
      <c r="F187" s="273"/>
      <c r="G187" s="273"/>
      <c r="H187" s="273"/>
      <c r="I187" s="273"/>
      <c r="J187" s="278">
        <f>SUM(D187:I189)</f>
        <v>0</v>
      </c>
      <c r="K187" s="48"/>
      <c r="L187" s="49"/>
      <c r="M187" s="50"/>
      <c r="N187" s="1"/>
      <c r="O187" s="2"/>
      <c r="P187" s="207">
        <f>ROUNDDOWN(+BE184+BE185+BE186+BE187+BE188+BE189,2)</f>
        <v>0</v>
      </c>
      <c r="Q187" s="49"/>
      <c r="R187" s="49"/>
      <c r="S187" s="50"/>
      <c r="T187" s="1"/>
      <c r="U187" s="2"/>
      <c r="V187" s="207">
        <f>ROUNDDOWN(+BF184+BF185+BF186+BF187+BF188+BF189,2)</f>
        <v>0</v>
      </c>
      <c r="W187" s="49"/>
      <c r="X187" s="49"/>
      <c r="Y187" s="50"/>
      <c r="Z187" s="1"/>
      <c r="AA187" s="2"/>
      <c r="AB187" s="207">
        <f>ROUNDDOWN(+BG184+BG185+BG186+BG187+BG188+BG189,2)</f>
        <v>0</v>
      </c>
      <c r="AC187" s="49"/>
      <c r="AD187" s="49"/>
      <c r="AE187" s="50"/>
      <c r="AF187" s="1"/>
      <c r="AG187" s="2"/>
      <c r="AH187" s="207">
        <f>ROUNDDOWN(+BH184+BH185+BH186+BH187+BH188+BH189,2)</f>
        <v>0</v>
      </c>
      <c r="AI187" s="56"/>
      <c r="AJ187" s="50"/>
      <c r="AK187" s="50"/>
      <c r="AL187" s="1"/>
      <c r="AM187" s="2"/>
      <c r="AN187" s="207">
        <f>ROUNDDOWN(+BI184+BI185+BI186+BI187+BI188+BI189,2)</f>
        <v>0</v>
      </c>
      <c r="AO187" s="225">
        <f>+AN187+AH187+AB187+V187+P187</f>
        <v>0</v>
      </c>
      <c r="AP187" s="219"/>
      <c r="AQ187" s="195"/>
      <c r="AR187" s="197"/>
      <c r="AS187" s="197"/>
      <c r="AT187" s="197"/>
      <c r="AU187" s="193"/>
      <c r="AV187" s="51"/>
      <c r="AW187" s="52"/>
      <c r="AY187" s="54">
        <f t="shared" si="20"/>
        <v>0</v>
      </c>
      <c r="AZ187" s="54">
        <f t="shared" si="21"/>
        <v>0</v>
      </c>
      <c r="BA187" s="54">
        <f t="shared" si="22"/>
        <v>0</v>
      </c>
      <c r="BB187" s="54">
        <f t="shared" si="23"/>
        <v>0</v>
      </c>
      <c r="BC187" s="54">
        <f t="shared" si="24"/>
        <v>0</v>
      </c>
      <c r="BE187" s="54">
        <f t="shared" si="25"/>
        <v>0</v>
      </c>
      <c r="BF187" s="54">
        <f t="shared" si="26"/>
        <v>0</v>
      </c>
      <c r="BG187" s="54">
        <f t="shared" si="27"/>
        <v>0</v>
      </c>
      <c r="BH187" s="54">
        <f t="shared" si="28"/>
        <v>0</v>
      </c>
      <c r="BI187" s="54">
        <f t="shared" si="29"/>
        <v>0</v>
      </c>
    </row>
    <row r="188" spans="1:61" s="53" customFormat="1" ht="12.95" customHeight="1">
      <c r="A188" s="179"/>
      <c r="B188" s="262"/>
      <c r="C188" s="265"/>
      <c r="D188" s="272"/>
      <c r="E188" s="274"/>
      <c r="F188" s="274"/>
      <c r="G188" s="274"/>
      <c r="H188" s="274"/>
      <c r="I188" s="274"/>
      <c r="J188" s="276"/>
      <c r="K188" s="48"/>
      <c r="L188" s="49"/>
      <c r="M188" s="50"/>
      <c r="N188" s="1"/>
      <c r="O188" s="2"/>
      <c r="P188" s="208"/>
      <c r="Q188" s="49"/>
      <c r="R188" s="49"/>
      <c r="S188" s="50"/>
      <c r="T188" s="1"/>
      <c r="U188" s="2"/>
      <c r="V188" s="208"/>
      <c r="W188" s="49"/>
      <c r="X188" s="49"/>
      <c r="Y188" s="50"/>
      <c r="Z188" s="1"/>
      <c r="AA188" s="2"/>
      <c r="AB188" s="208"/>
      <c r="AC188" s="49"/>
      <c r="AD188" s="49"/>
      <c r="AE188" s="50"/>
      <c r="AF188" s="1"/>
      <c r="AG188" s="2"/>
      <c r="AH188" s="208"/>
      <c r="AI188" s="58"/>
      <c r="AJ188" s="50"/>
      <c r="AK188" s="50"/>
      <c r="AL188" s="1"/>
      <c r="AM188" s="2"/>
      <c r="AN188" s="208"/>
      <c r="AO188" s="226"/>
      <c r="AP188" s="214">
        <f>IF(J187=0,0,ROUNDDOWN(+AO187/+J187,2))</f>
        <v>0</v>
      </c>
      <c r="AQ188" s="216" t="str">
        <f>IF(P187=0,"-",ROUNDDOWN(+P187/+AO187,2))</f>
        <v>-</v>
      </c>
      <c r="AR188" s="210" t="str">
        <f>IF(V187=0,"-",ROUNDDOWN(+V187/+AO187,2))</f>
        <v>-</v>
      </c>
      <c r="AS188" s="210" t="str">
        <f>IF(AB187=0,"-",ROUNDDOWN(+AB187/+AO187,2))</f>
        <v>-</v>
      </c>
      <c r="AT188" s="210" t="str">
        <f>IF(AH187=0,"-",ROUNDDOWN(+AH187/+AO187,2))</f>
        <v>-</v>
      </c>
      <c r="AU188" s="212" t="str">
        <f>IF(AN187=0,"-",ROUNDDOWN(+AN187/+AO187,2))</f>
        <v>-</v>
      </c>
      <c r="AV188" s="57"/>
      <c r="AW188" s="52"/>
      <c r="AY188" s="54">
        <f t="shared" si="20"/>
        <v>0</v>
      </c>
      <c r="AZ188" s="54">
        <f t="shared" si="21"/>
        <v>0</v>
      </c>
      <c r="BA188" s="54">
        <f t="shared" si="22"/>
        <v>0</v>
      </c>
      <c r="BB188" s="54">
        <f t="shared" si="23"/>
        <v>0</v>
      </c>
      <c r="BC188" s="54">
        <f t="shared" si="24"/>
        <v>0</v>
      </c>
      <c r="BE188" s="54">
        <f t="shared" si="25"/>
        <v>0</v>
      </c>
      <c r="BF188" s="54">
        <f t="shared" si="26"/>
        <v>0</v>
      </c>
      <c r="BG188" s="54">
        <f t="shared" si="27"/>
        <v>0</v>
      </c>
      <c r="BH188" s="54">
        <f t="shared" si="28"/>
        <v>0</v>
      </c>
      <c r="BI188" s="54">
        <f t="shared" si="29"/>
        <v>0</v>
      </c>
    </row>
    <row r="189" spans="1:61" s="53" customFormat="1" ht="12.95" customHeight="1" thickBot="1">
      <c r="A189" s="242"/>
      <c r="B189" s="286"/>
      <c r="C189" s="287"/>
      <c r="D189" s="289"/>
      <c r="E189" s="290"/>
      <c r="F189" s="290"/>
      <c r="G189" s="290"/>
      <c r="H189" s="290"/>
      <c r="I189" s="290"/>
      <c r="J189" s="288"/>
      <c r="K189" s="70"/>
      <c r="L189" s="71"/>
      <c r="M189" s="72"/>
      <c r="N189" s="7"/>
      <c r="O189" s="8"/>
      <c r="P189" s="248"/>
      <c r="Q189" s="71"/>
      <c r="R189" s="71"/>
      <c r="S189" s="72"/>
      <c r="T189" s="7"/>
      <c r="U189" s="8"/>
      <c r="V189" s="248"/>
      <c r="W189" s="71"/>
      <c r="X189" s="71"/>
      <c r="Y189" s="72"/>
      <c r="Z189" s="7"/>
      <c r="AA189" s="8"/>
      <c r="AB189" s="248"/>
      <c r="AC189" s="71"/>
      <c r="AD189" s="71"/>
      <c r="AE189" s="72"/>
      <c r="AF189" s="7"/>
      <c r="AG189" s="8"/>
      <c r="AH189" s="248"/>
      <c r="AI189" s="73"/>
      <c r="AJ189" s="72"/>
      <c r="AK189" s="72"/>
      <c r="AL189" s="7"/>
      <c r="AM189" s="8"/>
      <c r="AN189" s="248"/>
      <c r="AO189" s="254"/>
      <c r="AP189" s="215"/>
      <c r="AQ189" s="253"/>
      <c r="AR189" s="250"/>
      <c r="AS189" s="250"/>
      <c r="AT189" s="250"/>
      <c r="AU189" s="251"/>
      <c r="AV189" s="57"/>
      <c r="AW189" s="52"/>
      <c r="AY189" s="54">
        <f t="shared" si="20"/>
        <v>0</v>
      </c>
      <c r="AZ189" s="54">
        <f t="shared" si="21"/>
        <v>0</v>
      </c>
      <c r="BA189" s="54">
        <f t="shared" si="22"/>
        <v>0</v>
      </c>
      <c r="BB189" s="54">
        <f t="shared" si="23"/>
        <v>0</v>
      </c>
      <c r="BC189" s="54">
        <f t="shared" si="24"/>
        <v>0</v>
      </c>
      <c r="BE189" s="54">
        <f t="shared" si="25"/>
        <v>0</v>
      </c>
      <c r="BF189" s="54">
        <f t="shared" si="26"/>
        <v>0</v>
      </c>
      <c r="BG189" s="54">
        <f t="shared" si="27"/>
        <v>0</v>
      </c>
      <c r="BH189" s="54">
        <f t="shared" si="28"/>
        <v>0</v>
      </c>
      <c r="BI189" s="54">
        <f t="shared" si="29"/>
        <v>0</v>
      </c>
    </row>
    <row r="190" spans="1:61" s="53" customFormat="1" ht="12.95" customHeight="1" thickTop="1">
      <c r="A190" s="178">
        <f>A184+1</f>
        <v>31</v>
      </c>
      <c r="B190" s="261"/>
      <c r="C190" s="264"/>
      <c r="D190" s="267"/>
      <c r="E190" s="269"/>
      <c r="F190" s="269"/>
      <c r="G190" s="269"/>
      <c r="H190" s="269"/>
      <c r="I190" s="269"/>
      <c r="J190" s="275">
        <f>SUM(D190:I192)</f>
        <v>0</v>
      </c>
      <c r="K190" s="48"/>
      <c r="L190" s="49"/>
      <c r="M190" s="50"/>
      <c r="N190" s="1"/>
      <c r="O190" s="2"/>
      <c r="P190" s="277">
        <f>ROUNDDOWN(+AY190+AY191+AY192+AY193+AY194+AY195,2)</f>
        <v>0</v>
      </c>
      <c r="Q190" s="49"/>
      <c r="R190" s="49"/>
      <c r="S190" s="50"/>
      <c r="T190" s="1"/>
      <c r="U190" s="2"/>
      <c r="V190" s="277">
        <f>ROUNDDOWN(+AZ190+AZ191+AZ192+AZ193+AZ194+AZ195,2)</f>
        <v>0</v>
      </c>
      <c r="W190" s="49"/>
      <c r="X190" s="49"/>
      <c r="Y190" s="50"/>
      <c r="Z190" s="1"/>
      <c r="AA190" s="2"/>
      <c r="AB190" s="277">
        <f>ROUNDDOWN(+BA190+BA191+BA192+BA193+BA194+BA195,2)</f>
        <v>0</v>
      </c>
      <c r="AC190" s="49"/>
      <c r="AD190" s="49"/>
      <c r="AE190" s="50"/>
      <c r="AF190" s="1"/>
      <c r="AG190" s="2"/>
      <c r="AH190" s="277">
        <f>ROUNDDOWN(+BB190+BB191+BB192+BB193+BB194+BB195,2)</f>
        <v>0</v>
      </c>
      <c r="AI190" s="49"/>
      <c r="AJ190" s="49"/>
      <c r="AK190" s="50"/>
      <c r="AL190" s="1"/>
      <c r="AM190" s="2"/>
      <c r="AN190" s="198">
        <f>ROUNDDOWN(+BC190+BC191+BC192+BC193+BC194+BC195,2)</f>
        <v>0</v>
      </c>
      <c r="AO190" s="200">
        <f>+AN190+AH190+AB190+V190+P190</f>
        <v>0</v>
      </c>
      <c r="AP190" s="202">
        <f>IF(J190=0,0,ROUNDDOWN(+AO190/+J190,2))</f>
        <v>0</v>
      </c>
      <c r="AQ190" s="194" t="str">
        <f>IF(P190=0,"-",ROUNDDOWN(+P190/+AO190,2))</f>
        <v>-</v>
      </c>
      <c r="AR190" s="196" t="str">
        <f>IF(V190=0,"-",ROUNDDOWN(+V190/+AO190,2))</f>
        <v>-</v>
      </c>
      <c r="AS190" s="196" t="str">
        <f>IF(AB190=0,"-",ROUNDDOWN(+AB190/+AO190,2))</f>
        <v>-</v>
      </c>
      <c r="AT190" s="196" t="str">
        <f>IF(AH190=0,"-",ROUNDDOWN(+AH190/+AO190,2))</f>
        <v>-</v>
      </c>
      <c r="AU190" s="204" t="str">
        <f>IF(AN190=0,"-",ROUNDDOWN(+AN190/+AO190,2))</f>
        <v>-</v>
      </c>
      <c r="AV190" s="51"/>
      <c r="AW190" s="52"/>
      <c r="AY190" s="54">
        <f t="shared" si="20"/>
        <v>0</v>
      </c>
      <c r="AZ190" s="54">
        <f t="shared" si="21"/>
        <v>0</v>
      </c>
      <c r="BA190" s="54">
        <f t="shared" si="22"/>
        <v>0</v>
      </c>
      <c r="BB190" s="54">
        <f t="shared" si="23"/>
        <v>0</v>
      </c>
      <c r="BC190" s="54">
        <f t="shared" si="24"/>
        <v>0</v>
      </c>
      <c r="BE190" s="54">
        <f t="shared" si="25"/>
        <v>0</v>
      </c>
      <c r="BF190" s="54">
        <f t="shared" si="26"/>
        <v>0</v>
      </c>
      <c r="BG190" s="54">
        <f t="shared" si="27"/>
        <v>0</v>
      </c>
      <c r="BH190" s="54">
        <f t="shared" si="28"/>
        <v>0</v>
      </c>
      <c r="BI190" s="54">
        <f t="shared" si="29"/>
        <v>0</v>
      </c>
    </row>
    <row r="191" spans="1:61" s="53" customFormat="1" ht="12.95" customHeight="1">
      <c r="A191" s="179"/>
      <c r="B191" s="262"/>
      <c r="C191" s="265"/>
      <c r="D191" s="268"/>
      <c r="E191" s="270"/>
      <c r="F191" s="270"/>
      <c r="G191" s="270"/>
      <c r="H191" s="270"/>
      <c r="I191" s="270"/>
      <c r="J191" s="276"/>
      <c r="K191" s="48"/>
      <c r="L191" s="50"/>
      <c r="M191" s="50"/>
      <c r="N191" s="2"/>
      <c r="O191" s="2"/>
      <c r="P191" s="208"/>
      <c r="Q191" s="49"/>
      <c r="R191" s="49"/>
      <c r="S191" s="50"/>
      <c r="T191" s="2"/>
      <c r="U191" s="2"/>
      <c r="V191" s="208"/>
      <c r="W191" s="55"/>
      <c r="X191" s="55"/>
      <c r="Y191" s="56"/>
      <c r="Z191" s="2"/>
      <c r="AA191" s="2"/>
      <c r="AB191" s="208"/>
      <c r="AC191" s="55"/>
      <c r="AD191" s="55"/>
      <c r="AE191" s="56"/>
      <c r="AF191" s="2"/>
      <c r="AG191" s="2"/>
      <c r="AH191" s="208"/>
      <c r="AI191" s="56"/>
      <c r="AJ191" s="56"/>
      <c r="AK191" s="56"/>
      <c r="AL191" s="2"/>
      <c r="AM191" s="2"/>
      <c r="AN191" s="199"/>
      <c r="AO191" s="201"/>
      <c r="AP191" s="203"/>
      <c r="AQ191" s="195"/>
      <c r="AR191" s="197"/>
      <c r="AS191" s="197"/>
      <c r="AT191" s="197"/>
      <c r="AU191" s="193"/>
      <c r="AV191" s="57"/>
      <c r="AW191" s="52"/>
      <c r="AY191" s="54">
        <f t="shared" si="20"/>
        <v>0</v>
      </c>
      <c r="AZ191" s="54">
        <f t="shared" si="21"/>
        <v>0</v>
      </c>
      <c r="BA191" s="54">
        <f t="shared" si="22"/>
        <v>0</v>
      </c>
      <c r="BB191" s="54">
        <f t="shared" si="23"/>
        <v>0</v>
      </c>
      <c r="BC191" s="54">
        <f t="shared" si="24"/>
        <v>0</v>
      </c>
      <c r="BE191" s="54">
        <f t="shared" si="25"/>
        <v>0</v>
      </c>
      <c r="BF191" s="54">
        <f t="shared" si="26"/>
        <v>0</v>
      </c>
      <c r="BG191" s="54">
        <f t="shared" si="27"/>
        <v>0</v>
      </c>
      <c r="BH191" s="54">
        <f t="shared" si="28"/>
        <v>0</v>
      </c>
      <c r="BI191" s="54">
        <f t="shared" si="29"/>
        <v>0</v>
      </c>
    </row>
    <row r="192" spans="1:61" s="53" customFormat="1" ht="12.95" customHeight="1">
      <c r="A192" s="179"/>
      <c r="B192" s="262"/>
      <c r="C192" s="265"/>
      <c r="D192" s="268"/>
      <c r="E192" s="270"/>
      <c r="F192" s="270"/>
      <c r="G192" s="270"/>
      <c r="H192" s="270"/>
      <c r="I192" s="270"/>
      <c r="J192" s="276"/>
      <c r="K192" s="48"/>
      <c r="L192" s="49"/>
      <c r="M192" s="50"/>
      <c r="N192" s="1"/>
      <c r="O192" s="2"/>
      <c r="P192" s="208"/>
      <c r="Q192" s="49"/>
      <c r="R192" s="49"/>
      <c r="S192" s="50"/>
      <c r="T192" s="1"/>
      <c r="U192" s="2"/>
      <c r="V192" s="208"/>
      <c r="W192" s="49"/>
      <c r="X192" s="49"/>
      <c r="Y192" s="50"/>
      <c r="Z192" s="1"/>
      <c r="AA192" s="2"/>
      <c r="AB192" s="208"/>
      <c r="AC192" s="49"/>
      <c r="AD192" s="49"/>
      <c r="AE192" s="50"/>
      <c r="AF192" s="1"/>
      <c r="AG192" s="2"/>
      <c r="AH192" s="208"/>
      <c r="AI192" s="56"/>
      <c r="AJ192" s="50"/>
      <c r="AK192" s="50"/>
      <c r="AL192" s="1"/>
      <c r="AM192" s="2"/>
      <c r="AN192" s="199"/>
      <c r="AO192" s="201"/>
      <c r="AP192" s="218">
        <f>IF(AP190-$AT$3/100&lt;0,0,AP190-$AT$3/100)</f>
        <v>0</v>
      </c>
      <c r="AQ192" s="220" t="str">
        <f>IF(AQ190="-","-",IF(AQ190-$AT$3/100&lt;0,0,IF(AQ190=1,1,AQ190-$AT$3/100)))</f>
        <v>-</v>
      </c>
      <c r="AR192" s="205" t="str">
        <f>IF(AR190="-","-",IF(AR190-$AT$3/100&lt;0,0,IF(AR190=1,1,AR190-$AT$3/100)))</f>
        <v>-</v>
      </c>
      <c r="AS192" s="205" t="str">
        <f>IF(AS190="-","-",IF(AS190-$AT$3/100&lt;0,0,IF(AS190=1,1,AS190-$AT$3/100)))</f>
        <v>-</v>
      </c>
      <c r="AT192" s="205" t="str">
        <f>IF(AT190="-","-",IF(AT190-$AT$3/100&lt;0,0,IF(AT190=1,1,AT190-$AT$3/100)))</f>
        <v>-</v>
      </c>
      <c r="AU192" s="192" t="str">
        <f>IF(AU190="-","-",IF(AU190-$AT$3/100&lt;0,0,IF(AU190=1,1,AU190-$AT$3/100)))</f>
        <v>-</v>
      </c>
      <c r="AV192" s="57"/>
      <c r="AW192" s="52"/>
      <c r="AY192" s="54">
        <f t="shared" si="20"/>
        <v>0</v>
      </c>
      <c r="AZ192" s="54">
        <f t="shared" si="21"/>
        <v>0</v>
      </c>
      <c r="BA192" s="54">
        <f t="shared" si="22"/>
        <v>0</v>
      </c>
      <c r="BB192" s="54">
        <f t="shared" si="23"/>
        <v>0</v>
      </c>
      <c r="BC192" s="54">
        <f t="shared" si="24"/>
        <v>0</v>
      </c>
      <c r="BE192" s="54">
        <f t="shared" si="25"/>
        <v>0</v>
      </c>
      <c r="BF192" s="54">
        <f t="shared" si="26"/>
        <v>0</v>
      </c>
      <c r="BG192" s="54">
        <f t="shared" si="27"/>
        <v>0</v>
      </c>
      <c r="BH192" s="54">
        <f t="shared" si="28"/>
        <v>0</v>
      </c>
      <c r="BI192" s="54">
        <f t="shared" si="29"/>
        <v>0</v>
      </c>
    </row>
    <row r="193" spans="1:61" s="53" customFormat="1" ht="12.95" customHeight="1">
      <c r="A193" s="179"/>
      <c r="B193" s="262"/>
      <c r="C193" s="265"/>
      <c r="D193" s="271"/>
      <c r="E193" s="273"/>
      <c r="F193" s="273"/>
      <c r="G193" s="273"/>
      <c r="H193" s="273"/>
      <c r="I193" s="273"/>
      <c r="J193" s="278">
        <f>SUM(D193:I195)</f>
        <v>0</v>
      </c>
      <c r="K193" s="48"/>
      <c r="L193" s="49"/>
      <c r="M193" s="50"/>
      <c r="N193" s="1"/>
      <c r="O193" s="2"/>
      <c r="P193" s="207">
        <f>ROUNDDOWN(+BE190+BE191+BE192+BE193+BE194+BE195,2)</f>
        <v>0</v>
      </c>
      <c r="Q193" s="49"/>
      <c r="R193" s="49"/>
      <c r="S193" s="50"/>
      <c r="T193" s="1"/>
      <c r="U193" s="2"/>
      <c r="V193" s="207">
        <f>ROUNDDOWN(+BF190+BF191+BF192+BF193+BF194+BF195,2)</f>
        <v>0</v>
      </c>
      <c r="W193" s="49"/>
      <c r="X193" s="49"/>
      <c r="Y193" s="50"/>
      <c r="Z193" s="1"/>
      <c r="AA193" s="2"/>
      <c r="AB193" s="207">
        <f>ROUNDDOWN(+BG190+BG191+BG192+BG193+BG194+BG195,2)</f>
        <v>0</v>
      </c>
      <c r="AC193" s="49"/>
      <c r="AD193" s="49"/>
      <c r="AE193" s="50"/>
      <c r="AF193" s="1"/>
      <c r="AG193" s="2"/>
      <c r="AH193" s="207">
        <f>ROUNDDOWN(+BH190+BH191+BH192+BH193+BH194+BH195,2)</f>
        <v>0</v>
      </c>
      <c r="AI193" s="56"/>
      <c r="AJ193" s="50"/>
      <c r="AK193" s="50"/>
      <c r="AL193" s="1"/>
      <c r="AM193" s="2"/>
      <c r="AN193" s="207">
        <f>ROUNDDOWN(+BI190+BI191+BI192+BI193+BI194+BI195,2)</f>
        <v>0</v>
      </c>
      <c r="AO193" s="225">
        <f>+AN193+AH193+AB193+V193+P193</f>
        <v>0</v>
      </c>
      <c r="AP193" s="219"/>
      <c r="AQ193" s="195"/>
      <c r="AR193" s="197"/>
      <c r="AS193" s="197"/>
      <c r="AT193" s="197"/>
      <c r="AU193" s="193"/>
      <c r="AV193" s="51"/>
      <c r="AW193" s="52"/>
      <c r="AY193" s="54">
        <f t="shared" si="20"/>
        <v>0</v>
      </c>
      <c r="AZ193" s="54">
        <f t="shared" si="21"/>
        <v>0</v>
      </c>
      <c r="BA193" s="54">
        <f t="shared" si="22"/>
        <v>0</v>
      </c>
      <c r="BB193" s="54">
        <f t="shared" si="23"/>
        <v>0</v>
      </c>
      <c r="BC193" s="54">
        <f t="shared" si="24"/>
        <v>0</v>
      </c>
      <c r="BE193" s="54">
        <f t="shared" si="25"/>
        <v>0</v>
      </c>
      <c r="BF193" s="54">
        <f t="shared" si="26"/>
        <v>0</v>
      </c>
      <c r="BG193" s="54">
        <f t="shared" si="27"/>
        <v>0</v>
      </c>
      <c r="BH193" s="54">
        <f t="shared" si="28"/>
        <v>0</v>
      </c>
      <c r="BI193" s="54">
        <f t="shared" si="29"/>
        <v>0</v>
      </c>
    </row>
    <row r="194" spans="1:61" s="53" customFormat="1" ht="12.95" customHeight="1">
      <c r="A194" s="179"/>
      <c r="B194" s="262"/>
      <c r="C194" s="265"/>
      <c r="D194" s="272"/>
      <c r="E194" s="274"/>
      <c r="F194" s="274"/>
      <c r="G194" s="274"/>
      <c r="H194" s="274"/>
      <c r="I194" s="274"/>
      <c r="J194" s="276"/>
      <c r="K194" s="48"/>
      <c r="L194" s="49"/>
      <c r="M194" s="50"/>
      <c r="N194" s="1"/>
      <c r="O194" s="2"/>
      <c r="P194" s="208"/>
      <c r="Q194" s="49"/>
      <c r="R194" s="49"/>
      <c r="S194" s="50"/>
      <c r="T194" s="1"/>
      <c r="U194" s="2"/>
      <c r="V194" s="208"/>
      <c r="W194" s="49"/>
      <c r="X194" s="49"/>
      <c r="Y194" s="50"/>
      <c r="Z194" s="1"/>
      <c r="AA194" s="2"/>
      <c r="AB194" s="208"/>
      <c r="AC194" s="49"/>
      <c r="AD194" s="49"/>
      <c r="AE194" s="50"/>
      <c r="AF194" s="1"/>
      <c r="AG194" s="2"/>
      <c r="AH194" s="208"/>
      <c r="AI194" s="58"/>
      <c r="AJ194" s="50"/>
      <c r="AK194" s="50"/>
      <c r="AL194" s="1"/>
      <c r="AM194" s="2"/>
      <c r="AN194" s="208"/>
      <c r="AO194" s="226"/>
      <c r="AP194" s="214">
        <f>IF(J193=0,0,ROUNDDOWN(+AO193/+J193,2))</f>
        <v>0</v>
      </c>
      <c r="AQ194" s="216" t="str">
        <f>IF(P193=0,"-",ROUNDDOWN(+P193/+AO193,2))</f>
        <v>-</v>
      </c>
      <c r="AR194" s="210" t="str">
        <f>IF(V193=0,"-",ROUNDDOWN(+V193/+AO193,2))</f>
        <v>-</v>
      </c>
      <c r="AS194" s="210" t="str">
        <f>IF(AB193=0,"-",ROUNDDOWN(+AB193/+AO193,2))</f>
        <v>-</v>
      </c>
      <c r="AT194" s="210" t="str">
        <f>IF(AH193=0,"-",ROUNDDOWN(+AH193/+AO193,2))</f>
        <v>-</v>
      </c>
      <c r="AU194" s="212" t="str">
        <f>IF(AN193=0,"-",ROUNDDOWN(+AN193/+AO193,2))</f>
        <v>-</v>
      </c>
      <c r="AV194" s="57"/>
      <c r="AW194" s="52"/>
      <c r="AY194" s="54">
        <f t="shared" si="20"/>
        <v>0</v>
      </c>
      <c r="AZ194" s="54">
        <f t="shared" si="21"/>
        <v>0</v>
      </c>
      <c r="BA194" s="54">
        <f t="shared" si="22"/>
        <v>0</v>
      </c>
      <c r="BB194" s="54">
        <f t="shared" si="23"/>
        <v>0</v>
      </c>
      <c r="BC194" s="54">
        <f t="shared" si="24"/>
        <v>0</v>
      </c>
      <c r="BE194" s="54">
        <f t="shared" si="25"/>
        <v>0</v>
      </c>
      <c r="BF194" s="54">
        <f t="shared" si="26"/>
        <v>0</v>
      </c>
      <c r="BG194" s="54">
        <f t="shared" si="27"/>
        <v>0</v>
      </c>
      <c r="BH194" s="54">
        <f t="shared" si="28"/>
        <v>0</v>
      </c>
      <c r="BI194" s="54">
        <f t="shared" si="29"/>
        <v>0</v>
      </c>
    </row>
    <row r="195" spans="1:61" s="53" customFormat="1" ht="12.95" customHeight="1" thickBot="1">
      <c r="A195" s="180"/>
      <c r="B195" s="263"/>
      <c r="C195" s="266"/>
      <c r="D195" s="272"/>
      <c r="E195" s="274"/>
      <c r="F195" s="274"/>
      <c r="G195" s="274"/>
      <c r="H195" s="274"/>
      <c r="I195" s="274"/>
      <c r="J195" s="276"/>
      <c r="K195" s="59"/>
      <c r="L195" s="60"/>
      <c r="M195" s="61"/>
      <c r="N195" s="9"/>
      <c r="O195" s="10"/>
      <c r="P195" s="208"/>
      <c r="Q195" s="60"/>
      <c r="R195" s="60"/>
      <c r="S195" s="61"/>
      <c r="T195" s="9"/>
      <c r="U195" s="10"/>
      <c r="V195" s="208"/>
      <c r="W195" s="60"/>
      <c r="X195" s="60"/>
      <c r="Y195" s="61"/>
      <c r="Z195" s="9"/>
      <c r="AA195" s="10"/>
      <c r="AB195" s="208"/>
      <c r="AC195" s="60"/>
      <c r="AD195" s="60"/>
      <c r="AE195" s="61"/>
      <c r="AF195" s="9"/>
      <c r="AG195" s="10"/>
      <c r="AH195" s="208"/>
      <c r="AI195" s="62"/>
      <c r="AJ195" s="61"/>
      <c r="AK195" s="61"/>
      <c r="AL195" s="9"/>
      <c r="AM195" s="10"/>
      <c r="AN195" s="208"/>
      <c r="AO195" s="226"/>
      <c r="AP195" s="215"/>
      <c r="AQ195" s="217"/>
      <c r="AR195" s="211"/>
      <c r="AS195" s="211"/>
      <c r="AT195" s="211"/>
      <c r="AU195" s="213"/>
      <c r="AV195" s="57"/>
      <c r="AW195" s="52"/>
      <c r="AY195" s="54">
        <f t="shared" si="20"/>
        <v>0</v>
      </c>
      <c r="AZ195" s="54">
        <f t="shared" si="21"/>
        <v>0</v>
      </c>
      <c r="BA195" s="54">
        <f t="shared" si="22"/>
        <v>0</v>
      </c>
      <c r="BB195" s="54">
        <f t="shared" si="23"/>
        <v>0</v>
      </c>
      <c r="BC195" s="54">
        <f t="shared" si="24"/>
        <v>0</v>
      </c>
      <c r="BE195" s="54">
        <f t="shared" si="25"/>
        <v>0</v>
      </c>
      <c r="BF195" s="54">
        <f t="shared" si="26"/>
        <v>0</v>
      </c>
      <c r="BG195" s="54">
        <f t="shared" si="27"/>
        <v>0</v>
      </c>
      <c r="BH195" s="54">
        <f t="shared" si="28"/>
        <v>0</v>
      </c>
      <c r="BI195" s="54">
        <f t="shared" si="29"/>
        <v>0</v>
      </c>
    </row>
    <row r="196" spans="1:61" s="53" customFormat="1" ht="12.95" customHeight="1" thickTop="1">
      <c r="A196" s="221">
        <f>A190+1</f>
        <v>32</v>
      </c>
      <c r="B196" s="279"/>
      <c r="C196" s="280"/>
      <c r="D196" s="281"/>
      <c r="E196" s="282"/>
      <c r="F196" s="282"/>
      <c r="G196" s="282"/>
      <c r="H196" s="282"/>
      <c r="I196" s="282"/>
      <c r="J196" s="283">
        <f>SUM(D196:I198)</f>
        <v>0</v>
      </c>
      <c r="K196" s="63"/>
      <c r="L196" s="64"/>
      <c r="M196" s="65"/>
      <c r="N196" s="5"/>
      <c r="O196" s="6"/>
      <c r="P196" s="284">
        <f>ROUNDDOWN(+AY196+AY197+AY198+AY199+AY200+AY201,2)</f>
        <v>0</v>
      </c>
      <c r="Q196" s="64"/>
      <c r="R196" s="64"/>
      <c r="S196" s="65"/>
      <c r="T196" s="5"/>
      <c r="U196" s="6"/>
      <c r="V196" s="284">
        <f>ROUNDDOWN(+AZ196+AZ197+AZ198+AZ199+AZ200+AZ201,2)</f>
        <v>0</v>
      </c>
      <c r="W196" s="64"/>
      <c r="X196" s="64"/>
      <c r="Y196" s="65"/>
      <c r="Z196" s="5"/>
      <c r="AA196" s="6"/>
      <c r="AB196" s="284">
        <f>ROUNDDOWN(+BA196+BA197+BA198+BA199+BA200+BA201,2)</f>
        <v>0</v>
      </c>
      <c r="AC196" s="64"/>
      <c r="AD196" s="64"/>
      <c r="AE196" s="65"/>
      <c r="AF196" s="5"/>
      <c r="AG196" s="6"/>
      <c r="AH196" s="284">
        <f>ROUNDDOWN(+BB196+BB197+BB198+BB199+BB200+BB201,2)</f>
        <v>0</v>
      </c>
      <c r="AI196" s="64"/>
      <c r="AJ196" s="64"/>
      <c r="AK196" s="65"/>
      <c r="AL196" s="5"/>
      <c r="AM196" s="6"/>
      <c r="AN196" s="227">
        <f>ROUNDDOWN(+BC196+BC197+BC198+BC199+BC200+BC201,2)</f>
        <v>0</v>
      </c>
      <c r="AO196" s="234">
        <f>+AN196+AH196+AB196+V196+P196</f>
        <v>0</v>
      </c>
      <c r="AP196" s="202">
        <f>IF(J196=0,0,ROUNDDOWN(+AO196/+J196,2))</f>
        <v>0</v>
      </c>
      <c r="AQ196" s="232" t="str">
        <f>IF(P196=0,"-",ROUNDDOWN(+P196/+AO196,2))</f>
        <v>-</v>
      </c>
      <c r="AR196" s="233" t="str">
        <f>IF(V196=0,"-",ROUNDDOWN(+V196/+AO196,2))</f>
        <v>-</v>
      </c>
      <c r="AS196" s="233" t="str">
        <f>IF(AB196=0,"-",ROUNDDOWN(+AB196/+AO196,2))</f>
        <v>-</v>
      </c>
      <c r="AT196" s="233" t="str">
        <f>IF(AH196=0,"-",ROUNDDOWN(+AH196/+AO196,2))</f>
        <v>-</v>
      </c>
      <c r="AU196" s="230" t="str">
        <f>IF(AN196=0,"-",ROUNDDOWN(+AN196/+AO196,2))</f>
        <v>-</v>
      </c>
      <c r="AV196" s="51"/>
      <c r="AW196" s="52"/>
      <c r="AY196" s="54">
        <f t="shared" si="20"/>
        <v>0</v>
      </c>
      <c r="AZ196" s="54">
        <f t="shared" si="21"/>
        <v>0</v>
      </c>
      <c r="BA196" s="54">
        <f t="shared" si="22"/>
        <v>0</v>
      </c>
      <c r="BB196" s="54">
        <f t="shared" si="23"/>
        <v>0</v>
      </c>
      <c r="BC196" s="54">
        <f t="shared" si="24"/>
        <v>0</v>
      </c>
      <c r="BE196" s="54">
        <f t="shared" si="25"/>
        <v>0</v>
      </c>
      <c r="BF196" s="54">
        <f t="shared" si="26"/>
        <v>0</v>
      </c>
      <c r="BG196" s="54">
        <f t="shared" si="27"/>
        <v>0</v>
      </c>
      <c r="BH196" s="54">
        <f t="shared" si="28"/>
        <v>0</v>
      </c>
      <c r="BI196" s="54">
        <f t="shared" si="29"/>
        <v>0</v>
      </c>
    </row>
    <row r="197" spans="1:61" s="53" customFormat="1" ht="12.95" customHeight="1">
      <c r="A197" s="179"/>
      <c r="B197" s="262"/>
      <c r="C197" s="265"/>
      <c r="D197" s="268"/>
      <c r="E197" s="270"/>
      <c r="F197" s="270"/>
      <c r="G197" s="270"/>
      <c r="H197" s="270"/>
      <c r="I197" s="270"/>
      <c r="J197" s="276"/>
      <c r="K197" s="48"/>
      <c r="L197" s="50"/>
      <c r="M197" s="50"/>
      <c r="N197" s="2"/>
      <c r="O197" s="2"/>
      <c r="P197" s="208"/>
      <c r="Q197" s="49"/>
      <c r="R197" s="49"/>
      <c r="S197" s="50"/>
      <c r="T197" s="2"/>
      <c r="U197" s="2"/>
      <c r="V197" s="208"/>
      <c r="W197" s="55"/>
      <c r="X197" s="55"/>
      <c r="Y197" s="56"/>
      <c r="Z197" s="2"/>
      <c r="AA197" s="2"/>
      <c r="AB197" s="208"/>
      <c r="AC197" s="55"/>
      <c r="AD197" s="55"/>
      <c r="AE197" s="56"/>
      <c r="AF197" s="2"/>
      <c r="AG197" s="2"/>
      <c r="AH197" s="208"/>
      <c r="AI197" s="56"/>
      <c r="AJ197" s="56"/>
      <c r="AK197" s="56"/>
      <c r="AL197" s="2"/>
      <c r="AM197" s="2"/>
      <c r="AN197" s="199"/>
      <c r="AO197" s="201"/>
      <c r="AP197" s="203"/>
      <c r="AQ197" s="195"/>
      <c r="AR197" s="197"/>
      <c r="AS197" s="197"/>
      <c r="AT197" s="197"/>
      <c r="AU197" s="193"/>
      <c r="AV197" s="57"/>
      <c r="AW197" s="52"/>
      <c r="AY197" s="54">
        <f t="shared" si="20"/>
        <v>0</v>
      </c>
      <c r="AZ197" s="54">
        <f t="shared" si="21"/>
        <v>0</v>
      </c>
      <c r="BA197" s="54">
        <f t="shared" si="22"/>
        <v>0</v>
      </c>
      <c r="BB197" s="54">
        <f t="shared" si="23"/>
        <v>0</v>
      </c>
      <c r="BC197" s="54">
        <f t="shared" si="24"/>
        <v>0</v>
      </c>
      <c r="BE197" s="54">
        <f t="shared" si="25"/>
        <v>0</v>
      </c>
      <c r="BF197" s="54">
        <f t="shared" si="26"/>
        <v>0</v>
      </c>
      <c r="BG197" s="54">
        <f t="shared" si="27"/>
        <v>0</v>
      </c>
      <c r="BH197" s="54">
        <f t="shared" si="28"/>
        <v>0</v>
      </c>
      <c r="BI197" s="54">
        <f t="shared" si="29"/>
        <v>0</v>
      </c>
    </row>
    <row r="198" spans="1:61" s="53" customFormat="1" ht="12.95" customHeight="1">
      <c r="A198" s="179"/>
      <c r="B198" s="262"/>
      <c r="C198" s="265"/>
      <c r="D198" s="268"/>
      <c r="E198" s="270"/>
      <c r="F198" s="270"/>
      <c r="G198" s="270"/>
      <c r="H198" s="270"/>
      <c r="I198" s="270"/>
      <c r="J198" s="276"/>
      <c r="K198" s="48"/>
      <c r="L198" s="49"/>
      <c r="M198" s="50"/>
      <c r="N198" s="1"/>
      <c r="O198" s="2"/>
      <c r="P198" s="208"/>
      <c r="Q198" s="49"/>
      <c r="R198" s="49"/>
      <c r="S198" s="50"/>
      <c r="T198" s="1"/>
      <c r="U198" s="2"/>
      <c r="V198" s="208"/>
      <c r="W198" s="49"/>
      <c r="X198" s="49"/>
      <c r="Y198" s="50"/>
      <c r="Z198" s="1"/>
      <c r="AA198" s="2"/>
      <c r="AB198" s="208"/>
      <c r="AC198" s="49"/>
      <c r="AD198" s="49"/>
      <c r="AE198" s="50"/>
      <c r="AF198" s="1"/>
      <c r="AG198" s="2"/>
      <c r="AH198" s="208"/>
      <c r="AI198" s="56"/>
      <c r="AJ198" s="50"/>
      <c r="AK198" s="50"/>
      <c r="AL198" s="1"/>
      <c r="AM198" s="2"/>
      <c r="AN198" s="199"/>
      <c r="AO198" s="201"/>
      <c r="AP198" s="218">
        <f>IF(AP196-$AT$3/100&lt;0,0,AP196-$AT$3/100)</f>
        <v>0</v>
      </c>
      <c r="AQ198" s="220" t="str">
        <f>IF(AQ196="-","-",IF(AQ196-$AT$3/100&lt;0,0,IF(AQ196=1,1,AQ196-$AT$3/100)))</f>
        <v>-</v>
      </c>
      <c r="AR198" s="205" t="str">
        <f>IF(AR196="-","-",IF(AR196-$AT$3/100&lt;0,0,IF(AR196=1,1,AR196-$AT$3/100)))</f>
        <v>-</v>
      </c>
      <c r="AS198" s="205" t="str">
        <f>IF(AS196="-","-",IF(AS196-$AT$3/100&lt;0,0,IF(AS196=1,1,AS196-$AT$3/100)))</f>
        <v>-</v>
      </c>
      <c r="AT198" s="205" t="str">
        <f>IF(AT196="-","-",IF(AT196-$AT$3/100&lt;0,0,IF(AT196=1,1,AT196-$AT$3/100)))</f>
        <v>-</v>
      </c>
      <c r="AU198" s="192" t="str">
        <f>IF(AU196="-","-",IF(AU196-$AT$3/100&lt;0,0,IF(AU196=1,1,AU196-$AT$3/100)))</f>
        <v>-</v>
      </c>
      <c r="AV198" s="57"/>
      <c r="AW198" s="52"/>
      <c r="AY198" s="54">
        <f t="shared" si="20"/>
        <v>0</v>
      </c>
      <c r="AZ198" s="54">
        <f t="shared" si="21"/>
        <v>0</v>
      </c>
      <c r="BA198" s="54">
        <f t="shared" si="22"/>
        <v>0</v>
      </c>
      <c r="BB198" s="54">
        <f t="shared" si="23"/>
        <v>0</v>
      </c>
      <c r="BC198" s="54">
        <f t="shared" si="24"/>
        <v>0</v>
      </c>
      <c r="BE198" s="54">
        <f t="shared" si="25"/>
        <v>0</v>
      </c>
      <c r="BF198" s="54">
        <f t="shared" si="26"/>
        <v>0</v>
      </c>
      <c r="BG198" s="54">
        <f t="shared" si="27"/>
        <v>0</v>
      </c>
      <c r="BH198" s="54">
        <f t="shared" si="28"/>
        <v>0</v>
      </c>
      <c r="BI198" s="54">
        <f t="shared" si="29"/>
        <v>0</v>
      </c>
    </row>
    <row r="199" spans="1:61" s="53" customFormat="1" ht="12.95" customHeight="1">
      <c r="A199" s="179"/>
      <c r="B199" s="262"/>
      <c r="C199" s="265"/>
      <c r="D199" s="271"/>
      <c r="E199" s="273"/>
      <c r="F199" s="273"/>
      <c r="G199" s="273"/>
      <c r="H199" s="273"/>
      <c r="I199" s="273"/>
      <c r="J199" s="278">
        <f>SUM(D199:I201)</f>
        <v>0</v>
      </c>
      <c r="K199" s="48"/>
      <c r="L199" s="49"/>
      <c r="M199" s="50"/>
      <c r="N199" s="1"/>
      <c r="O199" s="2"/>
      <c r="P199" s="207">
        <f>ROUNDDOWN(+BE196+BE197+BE198+BE199+BE200+BE201,2)</f>
        <v>0</v>
      </c>
      <c r="Q199" s="49"/>
      <c r="R199" s="49"/>
      <c r="S199" s="50"/>
      <c r="T199" s="1"/>
      <c r="U199" s="2"/>
      <c r="V199" s="207">
        <f>ROUNDDOWN(+BF196+BF197+BF198+BF199+BF200+BF201,2)</f>
        <v>0</v>
      </c>
      <c r="W199" s="49"/>
      <c r="X199" s="49"/>
      <c r="Y199" s="50"/>
      <c r="Z199" s="1"/>
      <c r="AA199" s="2"/>
      <c r="AB199" s="207">
        <f>ROUNDDOWN(+BG196+BG197+BG198+BG199+BG200+BG201,2)</f>
        <v>0</v>
      </c>
      <c r="AC199" s="49"/>
      <c r="AD199" s="49"/>
      <c r="AE199" s="50"/>
      <c r="AF199" s="1"/>
      <c r="AG199" s="2"/>
      <c r="AH199" s="207">
        <f>ROUNDDOWN(+BH196+BH197+BH198+BH199+BH200+BH201,2)</f>
        <v>0</v>
      </c>
      <c r="AI199" s="56"/>
      <c r="AJ199" s="50"/>
      <c r="AK199" s="50"/>
      <c r="AL199" s="1"/>
      <c r="AM199" s="2"/>
      <c r="AN199" s="207">
        <f>ROUNDDOWN(+BI196+BI197+BI198+BI199+BI200+BI201,2)</f>
        <v>0</v>
      </c>
      <c r="AO199" s="225">
        <f>+AN199+AH199+AB199+V199+P199</f>
        <v>0</v>
      </c>
      <c r="AP199" s="219"/>
      <c r="AQ199" s="195"/>
      <c r="AR199" s="197"/>
      <c r="AS199" s="197"/>
      <c r="AT199" s="197"/>
      <c r="AU199" s="193"/>
      <c r="AV199" s="51"/>
      <c r="AW199" s="52"/>
      <c r="AY199" s="54">
        <f t="shared" si="20"/>
        <v>0</v>
      </c>
      <c r="AZ199" s="54">
        <f t="shared" si="21"/>
        <v>0</v>
      </c>
      <c r="BA199" s="54">
        <f t="shared" si="22"/>
        <v>0</v>
      </c>
      <c r="BB199" s="54">
        <f t="shared" si="23"/>
        <v>0</v>
      </c>
      <c r="BC199" s="54">
        <f t="shared" si="24"/>
        <v>0</v>
      </c>
      <c r="BE199" s="54">
        <f t="shared" si="25"/>
        <v>0</v>
      </c>
      <c r="BF199" s="54">
        <f t="shared" si="26"/>
        <v>0</v>
      </c>
      <c r="BG199" s="54">
        <f t="shared" si="27"/>
        <v>0</v>
      </c>
      <c r="BH199" s="54">
        <f t="shared" si="28"/>
        <v>0</v>
      </c>
      <c r="BI199" s="54">
        <f t="shared" si="29"/>
        <v>0</v>
      </c>
    </row>
    <row r="200" spans="1:61" s="53" customFormat="1" ht="12.95" customHeight="1">
      <c r="A200" s="179"/>
      <c r="B200" s="262"/>
      <c r="C200" s="265"/>
      <c r="D200" s="272"/>
      <c r="E200" s="274"/>
      <c r="F200" s="274"/>
      <c r="G200" s="274"/>
      <c r="H200" s="274"/>
      <c r="I200" s="274"/>
      <c r="J200" s="276"/>
      <c r="K200" s="48"/>
      <c r="L200" s="49"/>
      <c r="M200" s="50"/>
      <c r="N200" s="1"/>
      <c r="O200" s="2"/>
      <c r="P200" s="208"/>
      <c r="Q200" s="49"/>
      <c r="R200" s="49"/>
      <c r="S200" s="50"/>
      <c r="T200" s="1"/>
      <c r="U200" s="2"/>
      <c r="V200" s="208"/>
      <c r="W200" s="49"/>
      <c r="X200" s="49"/>
      <c r="Y200" s="50"/>
      <c r="Z200" s="1"/>
      <c r="AA200" s="2"/>
      <c r="AB200" s="208"/>
      <c r="AC200" s="49"/>
      <c r="AD200" s="49"/>
      <c r="AE200" s="50"/>
      <c r="AF200" s="1"/>
      <c r="AG200" s="2"/>
      <c r="AH200" s="208"/>
      <c r="AI200" s="58"/>
      <c r="AJ200" s="50"/>
      <c r="AK200" s="50"/>
      <c r="AL200" s="1"/>
      <c r="AM200" s="2"/>
      <c r="AN200" s="208"/>
      <c r="AO200" s="226"/>
      <c r="AP200" s="214">
        <f>IF(J199=0,0,ROUNDDOWN(+AO199/+J199,2))</f>
        <v>0</v>
      </c>
      <c r="AQ200" s="216" t="str">
        <f>IF(P199=0,"-",ROUNDDOWN(+P199/+AO199,2))</f>
        <v>-</v>
      </c>
      <c r="AR200" s="210" t="str">
        <f>IF(V199=0,"-",ROUNDDOWN(+V199/+AO199,2))</f>
        <v>-</v>
      </c>
      <c r="AS200" s="210" t="str">
        <f>IF(AB199=0,"-",ROUNDDOWN(+AB199/+AO199,2))</f>
        <v>-</v>
      </c>
      <c r="AT200" s="210" t="str">
        <f>IF(AH199=0,"-",ROUNDDOWN(+AH199/+AO199,2))</f>
        <v>-</v>
      </c>
      <c r="AU200" s="212" t="str">
        <f>IF(AN199=0,"-",ROUNDDOWN(+AN199/+AO199,2))</f>
        <v>-</v>
      </c>
      <c r="AV200" s="57"/>
      <c r="AW200" s="52"/>
      <c r="AY200" s="54">
        <f t="shared" si="20"/>
        <v>0</v>
      </c>
      <c r="AZ200" s="54">
        <f t="shared" si="21"/>
        <v>0</v>
      </c>
      <c r="BA200" s="54">
        <f t="shared" si="22"/>
        <v>0</v>
      </c>
      <c r="BB200" s="54">
        <f t="shared" si="23"/>
        <v>0</v>
      </c>
      <c r="BC200" s="54">
        <f t="shared" si="24"/>
        <v>0</v>
      </c>
      <c r="BE200" s="54">
        <f t="shared" si="25"/>
        <v>0</v>
      </c>
      <c r="BF200" s="54">
        <f t="shared" si="26"/>
        <v>0</v>
      </c>
      <c r="BG200" s="54">
        <f t="shared" si="27"/>
        <v>0</v>
      </c>
      <c r="BH200" s="54">
        <f t="shared" si="28"/>
        <v>0</v>
      </c>
      <c r="BI200" s="54">
        <f t="shared" si="29"/>
        <v>0</v>
      </c>
    </row>
    <row r="201" spans="1:61" s="53" customFormat="1" ht="12.95" customHeight="1" thickBot="1">
      <c r="A201" s="179"/>
      <c r="B201" s="262"/>
      <c r="C201" s="265"/>
      <c r="D201" s="272"/>
      <c r="E201" s="274"/>
      <c r="F201" s="274"/>
      <c r="G201" s="274"/>
      <c r="H201" s="274"/>
      <c r="I201" s="274"/>
      <c r="J201" s="285"/>
      <c r="K201" s="66"/>
      <c r="L201" s="67"/>
      <c r="M201" s="68"/>
      <c r="N201" s="3"/>
      <c r="O201" s="4"/>
      <c r="P201" s="236"/>
      <c r="Q201" s="67"/>
      <c r="R201" s="67"/>
      <c r="S201" s="68"/>
      <c r="T201" s="3"/>
      <c r="U201" s="4"/>
      <c r="V201" s="236"/>
      <c r="W201" s="67"/>
      <c r="X201" s="67"/>
      <c r="Y201" s="68"/>
      <c r="Z201" s="3"/>
      <c r="AA201" s="4"/>
      <c r="AB201" s="236"/>
      <c r="AC201" s="67"/>
      <c r="AD201" s="67"/>
      <c r="AE201" s="68"/>
      <c r="AF201" s="3"/>
      <c r="AG201" s="4"/>
      <c r="AH201" s="236"/>
      <c r="AI201" s="69"/>
      <c r="AJ201" s="68"/>
      <c r="AK201" s="68"/>
      <c r="AL201" s="3"/>
      <c r="AM201" s="4"/>
      <c r="AN201" s="236"/>
      <c r="AO201" s="239"/>
      <c r="AP201" s="215"/>
      <c r="AQ201" s="217"/>
      <c r="AR201" s="211"/>
      <c r="AS201" s="211"/>
      <c r="AT201" s="211"/>
      <c r="AU201" s="213"/>
      <c r="AV201" s="57"/>
      <c r="AW201" s="52"/>
      <c r="AY201" s="54">
        <f t="shared" si="20"/>
        <v>0</v>
      </c>
      <c r="AZ201" s="54">
        <f t="shared" si="21"/>
        <v>0</v>
      </c>
      <c r="BA201" s="54">
        <f t="shared" si="22"/>
        <v>0</v>
      </c>
      <c r="BB201" s="54">
        <f t="shared" si="23"/>
        <v>0</v>
      </c>
      <c r="BC201" s="54">
        <f t="shared" si="24"/>
        <v>0</v>
      </c>
      <c r="BE201" s="54">
        <f t="shared" si="25"/>
        <v>0</v>
      </c>
      <c r="BF201" s="54">
        <f t="shared" si="26"/>
        <v>0</v>
      </c>
      <c r="BG201" s="54">
        <f t="shared" si="27"/>
        <v>0</v>
      </c>
      <c r="BH201" s="54">
        <f t="shared" si="28"/>
        <v>0</v>
      </c>
      <c r="BI201" s="54">
        <f t="shared" si="29"/>
        <v>0</v>
      </c>
    </row>
    <row r="202" spans="1:61" s="53" customFormat="1" ht="12.95" customHeight="1" thickTop="1">
      <c r="A202" s="221">
        <f>A196+1</f>
        <v>33</v>
      </c>
      <c r="B202" s="279"/>
      <c r="C202" s="280"/>
      <c r="D202" s="281"/>
      <c r="E202" s="282"/>
      <c r="F202" s="282"/>
      <c r="G202" s="282"/>
      <c r="H202" s="282"/>
      <c r="I202" s="282"/>
      <c r="J202" s="283">
        <f>SUM(D202:I204)</f>
        <v>0</v>
      </c>
      <c r="K202" s="63"/>
      <c r="L202" s="64"/>
      <c r="M202" s="65"/>
      <c r="N202" s="5"/>
      <c r="O202" s="6"/>
      <c r="P202" s="284">
        <f>ROUNDDOWN(+AY202+AY203+AY204+AY205+AY206+AY207,2)</f>
        <v>0</v>
      </c>
      <c r="Q202" s="64"/>
      <c r="R202" s="64"/>
      <c r="S202" s="65"/>
      <c r="T202" s="5"/>
      <c r="U202" s="6"/>
      <c r="V202" s="284">
        <f>ROUNDDOWN(+AZ202+AZ203+AZ204+AZ205+AZ206+AZ207,2)</f>
        <v>0</v>
      </c>
      <c r="W202" s="64"/>
      <c r="X202" s="64"/>
      <c r="Y202" s="65"/>
      <c r="Z202" s="5"/>
      <c r="AA202" s="6"/>
      <c r="AB202" s="284">
        <f>ROUNDDOWN(+BA202+BA203+BA204+BA205+BA206+BA207,2)</f>
        <v>0</v>
      </c>
      <c r="AC202" s="64"/>
      <c r="AD202" s="64"/>
      <c r="AE202" s="65"/>
      <c r="AF202" s="5"/>
      <c r="AG202" s="6"/>
      <c r="AH202" s="284">
        <f>ROUNDDOWN(+BB202+BB203+BB204+BB205+BB206+BB207,2)</f>
        <v>0</v>
      </c>
      <c r="AI202" s="64"/>
      <c r="AJ202" s="64"/>
      <c r="AK202" s="65"/>
      <c r="AL202" s="5"/>
      <c r="AM202" s="6"/>
      <c r="AN202" s="227">
        <f>ROUNDDOWN(+BC202+BC203+BC204+BC205+BC206+BC207,2)</f>
        <v>0</v>
      </c>
      <c r="AO202" s="234">
        <f>+AN202+AH202+AB202+V202+P202</f>
        <v>0</v>
      </c>
      <c r="AP202" s="202">
        <f>IF(J202=0,0,ROUNDDOWN(+AO202/+J202,2))</f>
        <v>0</v>
      </c>
      <c r="AQ202" s="232" t="str">
        <f>IF(P202=0,"-",ROUNDDOWN(+P202/+AO202,2))</f>
        <v>-</v>
      </c>
      <c r="AR202" s="233" t="str">
        <f>IF(V202=0,"-",ROUNDDOWN(+V202/+AO202,2))</f>
        <v>-</v>
      </c>
      <c r="AS202" s="233" t="str">
        <f>IF(AB202=0,"-",ROUNDDOWN(+AB202/+AO202,2))</f>
        <v>-</v>
      </c>
      <c r="AT202" s="233" t="str">
        <f>IF(AH202=0,"-",ROUNDDOWN(+AH202/+AO202,2))</f>
        <v>-</v>
      </c>
      <c r="AU202" s="230" t="str">
        <f>IF(AN202=0,"-",ROUNDDOWN(+AN202/+AO202,2))</f>
        <v>-</v>
      </c>
      <c r="AV202" s="51"/>
      <c r="AW202" s="52"/>
      <c r="AY202" s="54">
        <f t="shared" ref="AY202:AY265" si="30">ROUNDDOWN(+L202*M202,3)</f>
        <v>0</v>
      </c>
      <c r="AZ202" s="54">
        <f t="shared" ref="AZ202:AZ265" si="31">ROUNDDOWN(+R202*+S202,3)</f>
        <v>0</v>
      </c>
      <c r="BA202" s="54">
        <f t="shared" ref="BA202:BA265" si="32">ROUNDDOWN(+X202*+Y202,3)</f>
        <v>0</v>
      </c>
      <c r="BB202" s="54">
        <f t="shared" ref="BB202:BB265" si="33">ROUNDDOWN(+AD202*+AE202,3)</f>
        <v>0</v>
      </c>
      <c r="BC202" s="54">
        <f t="shared" ref="BC202:BC265" si="34">ROUNDDOWN(+AJ202*+AK202,3)</f>
        <v>0</v>
      </c>
      <c r="BE202" s="54">
        <f t="shared" ref="BE202:BE265" si="35">ROUNDDOWN(+N202*O202,3)</f>
        <v>0</v>
      </c>
      <c r="BF202" s="54">
        <f t="shared" ref="BF202:BF265" si="36">ROUNDDOWN(+T202*+U202,3)</f>
        <v>0</v>
      </c>
      <c r="BG202" s="54">
        <f t="shared" ref="BG202:BG265" si="37">ROUNDDOWN(+Z202*+AA202,3)</f>
        <v>0</v>
      </c>
      <c r="BH202" s="54">
        <f t="shared" ref="BH202:BH265" si="38">ROUNDDOWN(+AF202*+AG202,3)</f>
        <v>0</v>
      </c>
      <c r="BI202" s="54">
        <f t="shared" ref="BI202:BI265" si="39">ROUNDDOWN(+AL202*+AM202,3)</f>
        <v>0</v>
      </c>
    </row>
    <row r="203" spans="1:61" s="53" customFormat="1" ht="12.95" customHeight="1">
      <c r="A203" s="179"/>
      <c r="B203" s="262"/>
      <c r="C203" s="265"/>
      <c r="D203" s="268"/>
      <c r="E203" s="270"/>
      <c r="F203" s="270"/>
      <c r="G203" s="270"/>
      <c r="H203" s="270"/>
      <c r="I203" s="270"/>
      <c r="J203" s="276"/>
      <c r="K203" s="48"/>
      <c r="L203" s="50"/>
      <c r="M203" s="50"/>
      <c r="N203" s="2"/>
      <c r="O203" s="2"/>
      <c r="P203" s="208"/>
      <c r="Q203" s="49"/>
      <c r="R203" s="49"/>
      <c r="S203" s="50"/>
      <c r="T203" s="2"/>
      <c r="U203" s="2"/>
      <c r="V203" s="208"/>
      <c r="W203" s="55"/>
      <c r="X203" s="55"/>
      <c r="Y203" s="56"/>
      <c r="Z203" s="2"/>
      <c r="AA203" s="2"/>
      <c r="AB203" s="208"/>
      <c r="AC203" s="55"/>
      <c r="AD203" s="55"/>
      <c r="AE203" s="56"/>
      <c r="AF203" s="2"/>
      <c r="AG203" s="2"/>
      <c r="AH203" s="208"/>
      <c r="AI203" s="56"/>
      <c r="AJ203" s="56"/>
      <c r="AK203" s="56"/>
      <c r="AL203" s="2"/>
      <c r="AM203" s="2"/>
      <c r="AN203" s="199"/>
      <c r="AO203" s="201"/>
      <c r="AP203" s="203"/>
      <c r="AQ203" s="195"/>
      <c r="AR203" s="197"/>
      <c r="AS203" s="197"/>
      <c r="AT203" s="197"/>
      <c r="AU203" s="193"/>
      <c r="AV203" s="57"/>
      <c r="AW203" s="52"/>
      <c r="AY203" s="54">
        <f t="shared" si="30"/>
        <v>0</v>
      </c>
      <c r="AZ203" s="54">
        <f t="shared" si="31"/>
        <v>0</v>
      </c>
      <c r="BA203" s="54">
        <f t="shared" si="32"/>
        <v>0</v>
      </c>
      <c r="BB203" s="54">
        <f t="shared" si="33"/>
        <v>0</v>
      </c>
      <c r="BC203" s="54">
        <f t="shared" si="34"/>
        <v>0</v>
      </c>
      <c r="BE203" s="54">
        <f t="shared" si="35"/>
        <v>0</v>
      </c>
      <c r="BF203" s="54">
        <f t="shared" si="36"/>
        <v>0</v>
      </c>
      <c r="BG203" s="54">
        <f t="shared" si="37"/>
        <v>0</v>
      </c>
      <c r="BH203" s="54">
        <f t="shared" si="38"/>
        <v>0</v>
      </c>
      <c r="BI203" s="54">
        <f t="shared" si="39"/>
        <v>0</v>
      </c>
    </row>
    <row r="204" spans="1:61" s="53" customFormat="1" ht="12.95" customHeight="1">
      <c r="A204" s="179"/>
      <c r="B204" s="262"/>
      <c r="C204" s="265"/>
      <c r="D204" s="268"/>
      <c r="E204" s="270"/>
      <c r="F204" s="270"/>
      <c r="G204" s="270"/>
      <c r="H204" s="270"/>
      <c r="I204" s="270"/>
      <c r="J204" s="276"/>
      <c r="K204" s="48"/>
      <c r="L204" s="49"/>
      <c r="M204" s="50"/>
      <c r="N204" s="1"/>
      <c r="O204" s="2"/>
      <c r="P204" s="208"/>
      <c r="Q204" s="49"/>
      <c r="R204" s="49"/>
      <c r="S204" s="50"/>
      <c r="T204" s="1"/>
      <c r="U204" s="2"/>
      <c r="V204" s="208"/>
      <c r="W204" s="49"/>
      <c r="X204" s="49"/>
      <c r="Y204" s="50"/>
      <c r="Z204" s="1"/>
      <c r="AA204" s="2"/>
      <c r="AB204" s="208"/>
      <c r="AC204" s="49"/>
      <c r="AD204" s="49"/>
      <c r="AE204" s="50"/>
      <c r="AF204" s="1"/>
      <c r="AG204" s="2"/>
      <c r="AH204" s="208"/>
      <c r="AI204" s="56"/>
      <c r="AJ204" s="50"/>
      <c r="AK204" s="50"/>
      <c r="AL204" s="1"/>
      <c r="AM204" s="2"/>
      <c r="AN204" s="199"/>
      <c r="AO204" s="201"/>
      <c r="AP204" s="218">
        <f>IF(AP202-$AT$3/100&lt;0,0,AP202-$AT$3/100)</f>
        <v>0</v>
      </c>
      <c r="AQ204" s="220" t="str">
        <f>IF(AQ202="-","-",IF(AQ202-$AT$3/100&lt;0,0,IF(AQ202=1,1,AQ202-$AT$3/100)))</f>
        <v>-</v>
      </c>
      <c r="AR204" s="205" t="str">
        <f>IF(AR202="-","-",IF(AR202-$AT$3/100&lt;0,0,IF(AR202=1,1,AR202-$AT$3/100)))</f>
        <v>-</v>
      </c>
      <c r="AS204" s="205" t="str">
        <f>IF(AS202="-","-",IF(AS202-$AT$3/100&lt;0,0,IF(AS202=1,1,AS202-$AT$3/100)))</f>
        <v>-</v>
      </c>
      <c r="AT204" s="205" t="str">
        <f>IF(AT202="-","-",IF(AT202-$AT$3/100&lt;0,0,IF(AT202=1,1,AT202-$AT$3/100)))</f>
        <v>-</v>
      </c>
      <c r="AU204" s="192" t="str">
        <f>IF(AU202="-","-",IF(AU202-$AT$3/100&lt;0,0,IF(AU202=1,1,AU202-$AT$3/100)))</f>
        <v>-</v>
      </c>
      <c r="AV204" s="57"/>
      <c r="AW204" s="52"/>
      <c r="AY204" s="54">
        <f t="shared" si="30"/>
        <v>0</v>
      </c>
      <c r="AZ204" s="54">
        <f t="shared" si="31"/>
        <v>0</v>
      </c>
      <c r="BA204" s="54">
        <f t="shared" si="32"/>
        <v>0</v>
      </c>
      <c r="BB204" s="54">
        <f t="shared" si="33"/>
        <v>0</v>
      </c>
      <c r="BC204" s="54">
        <f t="shared" si="34"/>
        <v>0</v>
      </c>
      <c r="BE204" s="54">
        <f t="shared" si="35"/>
        <v>0</v>
      </c>
      <c r="BF204" s="54">
        <f t="shared" si="36"/>
        <v>0</v>
      </c>
      <c r="BG204" s="54">
        <f t="shared" si="37"/>
        <v>0</v>
      </c>
      <c r="BH204" s="54">
        <f t="shared" si="38"/>
        <v>0</v>
      </c>
      <c r="BI204" s="54">
        <f t="shared" si="39"/>
        <v>0</v>
      </c>
    </row>
    <row r="205" spans="1:61" s="53" customFormat="1" ht="12.95" customHeight="1">
      <c r="A205" s="179"/>
      <c r="B205" s="262"/>
      <c r="C205" s="265"/>
      <c r="D205" s="271"/>
      <c r="E205" s="273"/>
      <c r="F205" s="273"/>
      <c r="G205" s="273"/>
      <c r="H205" s="273"/>
      <c r="I205" s="273"/>
      <c r="J205" s="278">
        <f>SUM(D205:I207)</f>
        <v>0</v>
      </c>
      <c r="K205" s="48"/>
      <c r="L205" s="49"/>
      <c r="M205" s="50"/>
      <c r="N205" s="1"/>
      <c r="O205" s="2"/>
      <c r="P205" s="207">
        <f>ROUNDDOWN(+BE202+BE203+BE204+BE205+BE206+BE207,2)</f>
        <v>0</v>
      </c>
      <c r="Q205" s="49"/>
      <c r="R205" s="49"/>
      <c r="S205" s="50"/>
      <c r="T205" s="1"/>
      <c r="U205" s="2"/>
      <c r="V205" s="207">
        <f>ROUNDDOWN(+BF202+BF203+BF204+BF205+BF206+BF207,2)</f>
        <v>0</v>
      </c>
      <c r="W205" s="49"/>
      <c r="X205" s="49"/>
      <c r="Y205" s="50"/>
      <c r="Z205" s="1"/>
      <c r="AA205" s="2"/>
      <c r="AB205" s="207">
        <f>ROUNDDOWN(+BG202+BG203+BG204+BG205+BG206+BG207,2)</f>
        <v>0</v>
      </c>
      <c r="AC205" s="49"/>
      <c r="AD205" s="49"/>
      <c r="AE205" s="50"/>
      <c r="AF205" s="1"/>
      <c r="AG205" s="2"/>
      <c r="AH205" s="207">
        <f>ROUNDDOWN(+BH202+BH203+BH204+BH205+BH206+BH207,2)</f>
        <v>0</v>
      </c>
      <c r="AI205" s="56"/>
      <c r="AJ205" s="50"/>
      <c r="AK205" s="50"/>
      <c r="AL205" s="1"/>
      <c r="AM205" s="2"/>
      <c r="AN205" s="207">
        <f>ROUNDDOWN(+BI202+BI203+BI204+BI205+BI206+BI207,2)</f>
        <v>0</v>
      </c>
      <c r="AO205" s="225">
        <f>+AN205+AH205+AB205+V205+P205</f>
        <v>0</v>
      </c>
      <c r="AP205" s="219"/>
      <c r="AQ205" s="195"/>
      <c r="AR205" s="197"/>
      <c r="AS205" s="197"/>
      <c r="AT205" s="197"/>
      <c r="AU205" s="193"/>
      <c r="AV205" s="51"/>
      <c r="AW205" s="52"/>
      <c r="AY205" s="54">
        <f t="shared" si="30"/>
        <v>0</v>
      </c>
      <c r="AZ205" s="54">
        <f t="shared" si="31"/>
        <v>0</v>
      </c>
      <c r="BA205" s="54">
        <f t="shared" si="32"/>
        <v>0</v>
      </c>
      <c r="BB205" s="54">
        <f t="shared" si="33"/>
        <v>0</v>
      </c>
      <c r="BC205" s="54">
        <f t="shared" si="34"/>
        <v>0</v>
      </c>
      <c r="BE205" s="54">
        <f t="shared" si="35"/>
        <v>0</v>
      </c>
      <c r="BF205" s="54">
        <f t="shared" si="36"/>
        <v>0</v>
      </c>
      <c r="BG205" s="54">
        <f t="shared" si="37"/>
        <v>0</v>
      </c>
      <c r="BH205" s="54">
        <f t="shared" si="38"/>
        <v>0</v>
      </c>
      <c r="BI205" s="54">
        <f t="shared" si="39"/>
        <v>0</v>
      </c>
    </row>
    <row r="206" spans="1:61" s="53" customFormat="1" ht="12.95" customHeight="1">
      <c r="A206" s="179"/>
      <c r="B206" s="262"/>
      <c r="C206" s="265"/>
      <c r="D206" s="272"/>
      <c r="E206" s="274"/>
      <c r="F206" s="274"/>
      <c r="G206" s="274"/>
      <c r="H206" s="274"/>
      <c r="I206" s="274"/>
      <c r="J206" s="276"/>
      <c r="K206" s="48"/>
      <c r="L206" s="49"/>
      <c r="M206" s="50"/>
      <c r="N206" s="1"/>
      <c r="O206" s="2"/>
      <c r="P206" s="208"/>
      <c r="Q206" s="49"/>
      <c r="R206" s="49"/>
      <c r="S206" s="50"/>
      <c r="T206" s="1"/>
      <c r="U206" s="2"/>
      <c r="V206" s="208"/>
      <c r="W206" s="49"/>
      <c r="X206" s="49"/>
      <c r="Y206" s="50"/>
      <c r="Z206" s="1"/>
      <c r="AA206" s="2"/>
      <c r="AB206" s="208"/>
      <c r="AC206" s="49"/>
      <c r="AD206" s="49"/>
      <c r="AE206" s="50"/>
      <c r="AF206" s="1"/>
      <c r="AG206" s="2"/>
      <c r="AH206" s="208"/>
      <c r="AI206" s="58"/>
      <c r="AJ206" s="50"/>
      <c r="AK206" s="50"/>
      <c r="AL206" s="1"/>
      <c r="AM206" s="2"/>
      <c r="AN206" s="208"/>
      <c r="AO206" s="226"/>
      <c r="AP206" s="214">
        <f>IF(J205=0,0,ROUNDDOWN(+AO205/+J205,2))</f>
        <v>0</v>
      </c>
      <c r="AQ206" s="216" t="str">
        <f>IF(P205=0,"-",ROUNDDOWN(+P205/+AO205,2))</f>
        <v>-</v>
      </c>
      <c r="AR206" s="210" t="str">
        <f>IF(V205=0,"-",ROUNDDOWN(+V205/+AO205,2))</f>
        <v>-</v>
      </c>
      <c r="AS206" s="210" t="str">
        <f>IF(AB205=0,"-",ROUNDDOWN(+AB205/+AO205,2))</f>
        <v>-</v>
      </c>
      <c r="AT206" s="210" t="str">
        <f>IF(AH205=0,"-",ROUNDDOWN(+AH205/+AO205,2))</f>
        <v>-</v>
      </c>
      <c r="AU206" s="212" t="str">
        <f>IF(AN205=0,"-",ROUNDDOWN(+AN205/+AO205,2))</f>
        <v>-</v>
      </c>
      <c r="AV206" s="57"/>
      <c r="AW206" s="52"/>
      <c r="AY206" s="54">
        <f t="shared" si="30"/>
        <v>0</v>
      </c>
      <c r="AZ206" s="54">
        <f t="shared" si="31"/>
        <v>0</v>
      </c>
      <c r="BA206" s="54">
        <f t="shared" si="32"/>
        <v>0</v>
      </c>
      <c r="BB206" s="54">
        <f t="shared" si="33"/>
        <v>0</v>
      </c>
      <c r="BC206" s="54">
        <f t="shared" si="34"/>
        <v>0</v>
      </c>
      <c r="BE206" s="54">
        <f t="shared" si="35"/>
        <v>0</v>
      </c>
      <c r="BF206" s="54">
        <f t="shared" si="36"/>
        <v>0</v>
      </c>
      <c r="BG206" s="54">
        <f t="shared" si="37"/>
        <v>0</v>
      </c>
      <c r="BH206" s="54">
        <f t="shared" si="38"/>
        <v>0</v>
      </c>
      <c r="BI206" s="54">
        <f t="shared" si="39"/>
        <v>0</v>
      </c>
    </row>
    <row r="207" spans="1:61" s="53" customFormat="1" ht="12.95" customHeight="1" thickBot="1">
      <c r="A207" s="179"/>
      <c r="B207" s="262"/>
      <c r="C207" s="265"/>
      <c r="D207" s="272"/>
      <c r="E207" s="274"/>
      <c r="F207" s="274"/>
      <c r="G207" s="274"/>
      <c r="H207" s="274"/>
      <c r="I207" s="274"/>
      <c r="J207" s="285"/>
      <c r="K207" s="66"/>
      <c r="L207" s="67"/>
      <c r="M207" s="68"/>
      <c r="N207" s="3"/>
      <c r="O207" s="4"/>
      <c r="P207" s="236"/>
      <c r="Q207" s="67"/>
      <c r="R207" s="67"/>
      <c r="S207" s="68"/>
      <c r="T207" s="3"/>
      <c r="U207" s="4"/>
      <c r="V207" s="236"/>
      <c r="W207" s="67"/>
      <c r="X207" s="67"/>
      <c r="Y207" s="68"/>
      <c r="Z207" s="3"/>
      <c r="AA207" s="4"/>
      <c r="AB207" s="236"/>
      <c r="AC207" s="67"/>
      <c r="AD207" s="67"/>
      <c r="AE207" s="68"/>
      <c r="AF207" s="3"/>
      <c r="AG207" s="4"/>
      <c r="AH207" s="236"/>
      <c r="AI207" s="69"/>
      <c r="AJ207" s="68"/>
      <c r="AK207" s="68"/>
      <c r="AL207" s="3"/>
      <c r="AM207" s="4"/>
      <c r="AN207" s="236"/>
      <c r="AO207" s="239"/>
      <c r="AP207" s="215"/>
      <c r="AQ207" s="217"/>
      <c r="AR207" s="211"/>
      <c r="AS207" s="211"/>
      <c r="AT207" s="211"/>
      <c r="AU207" s="213"/>
      <c r="AV207" s="57"/>
      <c r="AW207" s="52"/>
      <c r="AY207" s="54">
        <f t="shared" si="30"/>
        <v>0</v>
      </c>
      <c r="AZ207" s="54">
        <f t="shared" si="31"/>
        <v>0</v>
      </c>
      <c r="BA207" s="54">
        <f t="shared" si="32"/>
        <v>0</v>
      </c>
      <c r="BB207" s="54">
        <f t="shared" si="33"/>
        <v>0</v>
      </c>
      <c r="BC207" s="54">
        <f t="shared" si="34"/>
        <v>0</v>
      </c>
      <c r="BE207" s="54">
        <f t="shared" si="35"/>
        <v>0</v>
      </c>
      <c r="BF207" s="54">
        <f t="shared" si="36"/>
        <v>0</v>
      </c>
      <c r="BG207" s="54">
        <f t="shared" si="37"/>
        <v>0</v>
      </c>
      <c r="BH207" s="54">
        <f t="shared" si="38"/>
        <v>0</v>
      </c>
      <c r="BI207" s="54">
        <f t="shared" si="39"/>
        <v>0</v>
      </c>
    </row>
    <row r="208" spans="1:61" s="53" customFormat="1" ht="12.95" customHeight="1" thickTop="1">
      <c r="A208" s="221">
        <f>A202+1</f>
        <v>34</v>
      </c>
      <c r="B208" s="279"/>
      <c r="C208" s="280"/>
      <c r="D208" s="281"/>
      <c r="E208" s="282"/>
      <c r="F208" s="282"/>
      <c r="G208" s="282"/>
      <c r="H208" s="282"/>
      <c r="I208" s="282"/>
      <c r="J208" s="283">
        <f>SUM(D208:I210)</f>
        <v>0</v>
      </c>
      <c r="K208" s="63"/>
      <c r="L208" s="64"/>
      <c r="M208" s="65"/>
      <c r="N208" s="5"/>
      <c r="O208" s="6"/>
      <c r="P208" s="284">
        <f>ROUNDDOWN(+AY208+AY209+AY210+AY211+AY212+AY213,2)</f>
        <v>0</v>
      </c>
      <c r="Q208" s="64"/>
      <c r="R208" s="64"/>
      <c r="S208" s="65"/>
      <c r="T208" s="5"/>
      <c r="U208" s="6"/>
      <c r="V208" s="284">
        <f>ROUNDDOWN(+AZ208+AZ209+AZ210+AZ211+AZ212+AZ213,2)</f>
        <v>0</v>
      </c>
      <c r="W208" s="64"/>
      <c r="X208" s="64"/>
      <c r="Y208" s="65"/>
      <c r="Z208" s="5"/>
      <c r="AA208" s="6"/>
      <c r="AB208" s="284">
        <f>ROUNDDOWN(+BA208+BA209+BA210+BA211+BA212+BA213,2)</f>
        <v>0</v>
      </c>
      <c r="AC208" s="64"/>
      <c r="AD208" s="64"/>
      <c r="AE208" s="65"/>
      <c r="AF208" s="5"/>
      <c r="AG208" s="6"/>
      <c r="AH208" s="284">
        <f>ROUNDDOWN(+BB208+BB209+BB210+BB211+BB212+BB213,2)</f>
        <v>0</v>
      </c>
      <c r="AI208" s="64"/>
      <c r="AJ208" s="64"/>
      <c r="AK208" s="65"/>
      <c r="AL208" s="5"/>
      <c r="AM208" s="6"/>
      <c r="AN208" s="227">
        <f>ROUNDDOWN(+BC208+BC209+BC210+BC211+BC212+BC213,2)</f>
        <v>0</v>
      </c>
      <c r="AO208" s="234">
        <f>+AN208+AH208+AB208+V208+P208</f>
        <v>0</v>
      </c>
      <c r="AP208" s="202">
        <f>IF(J208=0,0,ROUNDDOWN(+AO208/+J208,2))</f>
        <v>0</v>
      </c>
      <c r="AQ208" s="232" t="str">
        <f>IF(P208=0,"-",ROUNDDOWN(+P208/+AO208,2))</f>
        <v>-</v>
      </c>
      <c r="AR208" s="233" t="str">
        <f>IF(V208=0,"-",ROUNDDOWN(+V208/+AO208,2))</f>
        <v>-</v>
      </c>
      <c r="AS208" s="233" t="str">
        <f>IF(AB208=0,"-",ROUNDDOWN(+AB208/+AO208,2))</f>
        <v>-</v>
      </c>
      <c r="AT208" s="233" t="str">
        <f>IF(AH208=0,"-",ROUNDDOWN(+AH208/+AO208,2))</f>
        <v>-</v>
      </c>
      <c r="AU208" s="230" t="str">
        <f>IF(AN208=0,"-",ROUNDDOWN(+AN208/+AO208,2))</f>
        <v>-</v>
      </c>
      <c r="AV208" s="51"/>
      <c r="AW208" s="52"/>
      <c r="AY208" s="54">
        <f t="shared" si="30"/>
        <v>0</v>
      </c>
      <c r="AZ208" s="54">
        <f t="shared" si="31"/>
        <v>0</v>
      </c>
      <c r="BA208" s="54">
        <f t="shared" si="32"/>
        <v>0</v>
      </c>
      <c r="BB208" s="54">
        <f t="shared" si="33"/>
        <v>0</v>
      </c>
      <c r="BC208" s="54">
        <f t="shared" si="34"/>
        <v>0</v>
      </c>
      <c r="BE208" s="54">
        <f t="shared" si="35"/>
        <v>0</v>
      </c>
      <c r="BF208" s="54">
        <f t="shared" si="36"/>
        <v>0</v>
      </c>
      <c r="BG208" s="54">
        <f t="shared" si="37"/>
        <v>0</v>
      </c>
      <c r="BH208" s="54">
        <f t="shared" si="38"/>
        <v>0</v>
      </c>
      <c r="BI208" s="54">
        <f t="shared" si="39"/>
        <v>0</v>
      </c>
    </row>
    <row r="209" spans="1:61" s="53" customFormat="1" ht="12.95" customHeight="1">
      <c r="A209" s="179"/>
      <c r="B209" s="262"/>
      <c r="C209" s="265"/>
      <c r="D209" s="268"/>
      <c r="E209" s="270"/>
      <c r="F209" s="270"/>
      <c r="G209" s="270"/>
      <c r="H209" s="270"/>
      <c r="I209" s="270"/>
      <c r="J209" s="276"/>
      <c r="K209" s="48"/>
      <c r="L209" s="50"/>
      <c r="M209" s="50"/>
      <c r="N209" s="2"/>
      <c r="O209" s="2"/>
      <c r="P209" s="208"/>
      <c r="Q209" s="49"/>
      <c r="R209" s="49"/>
      <c r="S209" s="50"/>
      <c r="T209" s="2"/>
      <c r="U209" s="2"/>
      <c r="V209" s="208"/>
      <c r="W209" s="55"/>
      <c r="X209" s="55"/>
      <c r="Y209" s="56"/>
      <c r="Z209" s="2"/>
      <c r="AA209" s="2"/>
      <c r="AB209" s="208"/>
      <c r="AC209" s="55"/>
      <c r="AD209" s="55"/>
      <c r="AE209" s="56"/>
      <c r="AF209" s="2"/>
      <c r="AG209" s="2"/>
      <c r="AH209" s="208"/>
      <c r="AI209" s="56"/>
      <c r="AJ209" s="56"/>
      <c r="AK209" s="56"/>
      <c r="AL209" s="2"/>
      <c r="AM209" s="2"/>
      <c r="AN209" s="199"/>
      <c r="AO209" s="201"/>
      <c r="AP209" s="203"/>
      <c r="AQ209" s="195"/>
      <c r="AR209" s="197"/>
      <c r="AS209" s="197"/>
      <c r="AT209" s="197"/>
      <c r="AU209" s="193"/>
      <c r="AV209" s="57"/>
      <c r="AW209" s="52"/>
      <c r="AY209" s="54">
        <f t="shared" si="30"/>
        <v>0</v>
      </c>
      <c r="AZ209" s="54">
        <f t="shared" si="31"/>
        <v>0</v>
      </c>
      <c r="BA209" s="54">
        <f t="shared" si="32"/>
        <v>0</v>
      </c>
      <c r="BB209" s="54">
        <f t="shared" si="33"/>
        <v>0</v>
      </c>
      <c r="BC209" s="54">
        <f t="shared" si="34"/>
        <v>0</v>
      </c>
      <c r="BE209" s="54">
        <f t="shared" si="35"/>
        <v>0</v>
      </c>
      <c r="BF209" s="54">
        <f t="shared" si="36"/>
        <v>0</v>
      </c>
      <c r="BG209" s="54">
        <f t="shared" si="37"/>
        <v>0</v>
      </c>
      <c r="BH209" s="54">
        <f t="shared" si="38"/>
        <v>0</v>
      </c>
      <c r="BI209" s="54">
        <f t="shared" si="39"/>
        <v>0</v>
      </c>
    </row>
    <row r="210" spans="1:61" s="53" customFormat="1" ht="12.95" customHeight="1">
      <c r="A210" s="179"/>
      <c r="B210" s="262"/>
      <c r="C210" s="265"/>
      <c r="D210" s="268"/>
      <c r="E210" s="270"/>
      <c r="F210" s="270"/>
      <c r="G210" s="270"/>
      <c r="H210" s="270"/>
      <c r="I210" s="270"/>
      <c r="J210" s="276"/>
      <c r="K210" s="48"/>
      <c r="L210" s="49"/>
      <c r="M210" s="50"/>
      <c r="N210" s="1"/>
      <c r="O210" s="2"/>
      <c r="P210" s="208"/>
      <c r="Q210" s="49"/>
      <c r="R210" s="49"/>
      <c r="S210" s="50"/>
      <c r="T210" s="1"/>
      <c r="U210" s="2"/>
      <c r="V210" s="208"/>
      <c r="W210" s="49"/>
      <c r="X210" s="49"/>
      <c r="Y210" s="50"/>
      <c r="Z210" s="1"/>
      <c r="AA210" s="2"/>
      <c r="AB210" s="208"/>
      <c r="AC210" s="49"/>
      <c r="AD210" s="49"/>
      <c r="AE210" s="50"/>
      <c r="AF210" s="1"/>
      <c r="AG210" s="2"/>
      <c r="AH210" s="208"/>
      <c r="AI210" s="56"/>
      <c r="AJ210" s="50"/>
      <c r="AK210" s="50"/>
      <c r="AL210" s="1"/>
      <c r="AM210" s="2"/>
      <c r="AN210" s="199"/>
      <c r="AO210" s="201"/>
      <c r="AP210" s="218">
        <f>IF(AP208-$AT$3/100&lt;0,0,AP208-$AT$3/100)</f>
        <v>0</v>
      </c>
      <c r="AQ210" s="220" t="str">
        <f>IF(AQ208="-","-",IF(AQ208-$AT$3/100&lt;0,0,IF(AQ208=1,1,AQ208-$AT$3/100)))</f>
        <v>-</v>
      </c>
      <c r="AR210" s="205" t="str">
        <f>IF(AR208="-","-",IF(AR208-$AT$3/100&lt;0,0,IF(AR208=1,1,AR208-$AT$3/100)))</f>
        <v>-</v>
      </c>
      <c r="AS210" s="205" t="str">
        <f>IF(AS208="-","-",IF(AS208-$AT$3/100&lt;0,0,IF(AS208=1,1,AS208-$AT$3/100)))</f>
        <v>-</v>
      </c>
      <c r="AT210" s="205" t="str">
        <f>IF(AT208="-","-",IF(AT208-$AT$3/100&lt;0,0,IF(AT208=1,1,AT208-$AT$3/100)))</f>
        <v>-</v>
      </c>
      <c r="AU210" s="192" t="str">
        <f>IF(AU208="-","-",IF(AU208-$AT$3/100&lt;0,0,IF(AU208=1,1,AU208-$AT$3/100)))</f>
        <v>-</v>
      </c>
      <c r="AV210" s="57"/>
      <c r="AW210" s="52"/>
      <c r="AY210" s="54">
        <f t="shared" si="30"/>
        <v>0</v>
      </c>
      <c r="AZ210" s="54">
        <f t="shared" si="31"/>
        <v>0</v>
      </c>
      <c r="BA210" s="54">
        <f t="shared" si="32"/>
        <v>0</v>
      </c>
      <c r="BB210" s="54">
        <f t="shared" si="33"/>
        <v>0</v>
      </c>
      <c r="BC210" s="54">
        <f t="shared" si="34"/>
        <v>0</v>
      </c>
      <c r="BE210" s="54">
        <f t="shared" si="35"/>
        <v>0</v>
      </c>
      <c r="BF210" s="54">
        <f t="shared" si="36"/>
        <v>0</v>
      </c>
      <c r="BG210" s="54">
        <f t="shared" si="37"/>
        <v>0</v>
      </c>
      <c r="BH210" s="54">
        <f t="shared" si="38"/>
        <v>0</v>
      </c>
      <c r="BI210" s="54">
        <f t="shared" si="39"/>
        <v>0</v>
      </c>
    </row>
    <row r="211" spans="1:61" s="53" customFormat="1" ht="12.95" customHeight="1">
      <c r="A211" s="179"/>
      <c r="B211" s="262"/>
      <c r="C211" s="265"/>
      <c r="D211" s="271"/>
      <c r="E211" s="273"/>
      <c r="F211" s="273"/>
      <c r="G211" s="273"/>
      <c r="H211" s="273"/>
      <c r="I211" s="273"/>
      <c r="J211" s="278">
        <f>SUM(D211:I213)</f>
        <v>0</v>
      </c>
      <c r="K211" s="48"/>
      <c r="L211" s="49"/>
      <c r="M211" s="50"/>
      <c r="N211" s="1"/>
      <c r="O211" s="2"/>
      <c r="P211" s="207">
        <f>ROUNDDOWN(+BE208+BE209+BE210+BE211+BE212+BE213,2)</f>
        <v>0</v>
      </c>
      <c r="Q211" s="49"/>
      <c r="R211" s="49"/>
      <c r="S211" s="50"/>
      <c r="T211" s="1"/>
      <c r="U211" s="2"/>
      <c r="V211" s="207">
        <f>ROUNDDOWN(+BF208+BF209+BF210+BF211+BF212+BF213,2)</f>
        <v>0</v>
      </c>
      <c r="W211" s="49"/>
      <c r="X211" s="49"/>
      <c r="Y211" s="50"/>
      <c r="Z211" s="1"/>
      <c r="AA211" s="2"/>
      <c r="AB211" s="207">
        <f>ROUNDDOWN(+BG208+BG209+BG210+BG211+BG212+BG213,2)</f>
        <v>0</v>
      </c>
      <c r="AC211" s="49"/>
      <c r="AD211" s="49"/>
      <c r="AE211" s="50"/>
      <c r="AF211" s="1"/>
      <c r="AG211" s="2"/>
      <c r="AH211" s="207">
        <f>ROUNDDOWN(+BH208+BH209+BH210+BH211+BH212+BH213,2)</f>
        <v>0</v>
      </c>
      <c r="AI211" s="56"/>
      <c r="AJ211" s="50"/>
      <c r="AK211" s="50"/>
      <c r="AL211" s="1"/>
      <c r="AM211" s="2"/>
      <c r="AN211" s="207">
        <f>ROUNDDOWN(+BI208+BI209+BI210+BI211+BI212+BI213,2)</f>
        <v>0</v>
      </c>
      <c r="AO211" s="225">
        <f>+AN211+AH211+AB211+V211+P211</f>
        <v>0</v>
      </c>
      <c r="AP211" s="219"/>
      <c r="AQ211" s="195"/>
      <c r="AR211" s="197"/>
      <c r="AS211" s="197"/>
      <c r="AT211" s="197"/>
      <c r="AU211" s="193"/>
      <c r="AV211" s="51"/>
      <c r="AW211" s="52"/>
      <c r="AY211" s="54">
        <f t="shared" si="30"/>
        <v>0</v>
      </c>
      <c r="AZ211" s="54">
        <f t="shared" si="31"/>
        <v>0</v>
      </c>
      <c r="BA211" s="54">
        <f t="shared" si="32"/>
        <v>0</v>
      </c>
      <c r="BB211" s="54">
        <f t="shared" si="33"/>
        <v>0</v>
      </c>
      <c r="BC211" s="54">
        <f t="shared" si="34"/>
        <v>0</v>
      </c>
      <c r="BE211" s="54">
        <f t="shared" si="35"/>
        <v>0</v>
      </c>
      <c r="BF211" s="54">
        <f t="shared" si="36"/>
        <v>0</v>
      </c>
      <c r="BG211" s="54">
        <f t="shared" si="37"/>
        <v>0</v>
      </c>
      <c r="BH211" s="54">
        <f t="shared" si="38"/>
        <v>0</v>
      </c>
      <c r="BI211" s="54">
        <f t="shared" si="39"/>
        <v>0</v>
      </c>
    </row>
    <row r="212" spans="1:61" s="53" customFormat="1" ht="12.95" customHeight="1">
      <c r="A212" s="179"/>
      <c r="B212" s="262"/>
      <c r="C212" s="265"/>
      <c r="D212" s="272"/>
      <c r="E212" s="274"/>
      <c r="F212" s="274"/>
      <c r="G212" s="274"/>
      <c r="H212" s="274"/>
      <c r="I212" s="274"/>
      <c r="J212" s="276"/>
      <c r="K212" s="48"/>
      <c r="L212" s="49"/>
      <c r="M212" s="50"/>
      <c r="N212" s="1"/>
      <c r="O212" s="2"/>
      <c r="P212" s="208"/>
      <c r="Q212" s="49"/>
      <c r="R212" s="49"/>
      <c r="S212" s="50"/>
      <c r="T212" s="1"/>
      <c r="U212" s="2"/>
      <c r="V212" s="208"/>
      <c r="W212" s="49"/>
      <c r="X212" s="49"/>
      <c r="Y212" s="50"/>
      <c r="Z212" s="1"/>
      <c r="AA212" s="2"/>
      <c r="AB212" s="208"/>
      <c r="AC212" s="49"/>
      <c r="AD212" s="49"/>
      <c r="AE212" s="50"/>
      <c r="AF212" s="1"/>
      <c r="AG212" s="2"/>
      <c r="AH212" s="208"/>
      <c r="AI212" s="58"/>
      <c r="AJ212" s="50"/>
      <c r="AK212" s="50"/>
      <c r="AL212" s="1"/>
      <c r="AM212" s="2"/>
      <c r="AN212" s="208"/>
      <c r="AO212" s="226"/>
      <c r="AP212" s="214">
        <f>IF(J211=0,0,ROUNDDOWN(+AO211/+J211,2))</f>
        <v>0</v>
      </c>
      <c r="AQ212" s="216" t="str">
        <f>IF(P211=0,"-",ROUNDDOWN(+P211/+AO211,2))</f>
        <v>-</v>
      </c>
      <c r="AR212" s="210" t="str">
        <f>IF(V211=0,"-",ROUNDDOWN(+V211/+AO211,2))</f>
        <v>-</v>
      </c>
      <c r="AS212" s="210" t="str">
        <f>IF(AB211=0,"-",ROUNDDOWN(+AB211/+AO211,2))</f>
        <v>-</v>
      </c>
      <c r="AT212" s="210" t="str">
        <f>IF(AH211=0,"-",ROUNDDOWN(+AH211/+AO211,2))</f>
        <v>-</v>
      </c>
      <c r="AU212" s="212" t="str">
        <f>IF(AN211=0,"-",ROUNDDOWN(+AN211/+AO211,2))</f>
        <v>-</v>
      </c>
      <c r="AV212" s="57"/>
      <c r="AW212" s="52"/>
      <c r="AY212" s="54">
        <f t="shared" si="30"/>
        <v>0</v>
      </c>
      <c r="AZ212" s="54">
        <f t="shared" si="31"/>
        <v>0</v>
      </c>
      <c r="BA212" s="54">
        <f t="shared" si="32"/>
        <v>0</v>
      </c>
      <c r="BB212" s="54">
        <f t="shared" si="33"/>
        <v>0</v>
      </c>
      <c r="BC212" s="54">
        <f t="shared" si="34"/>
        <v>0</v>
      </c>
      <c r="BE212" s="54">
        <f t="shared" si="35"/>
        <v>0</v>
      </c>
      <c r="BF212" s="54">
        <f t="shared" si="36"/>
        <v>0</v>
      </c>
      <c r="BG212" s="54">
        <f t="shared" si="37"/>
        <v>0</v>
      </c>
      <c r="BH212" s="54">
        <f t="shared" si="38"/>
        <v>0</v>
      </c>
      <c r="BI212" s="54">
        <f t="shared" si="39"/>
        <v>0</v>
      </c>
    </row>
    <row r="213" spans="1:61" s="53" customFormat="1" ht="12.95" customHeight="1" thickBot="1">
      <c r="A213" s="179"/>
      <c r="B213" s="262"/>
      <c r="C213" s="265"/>
      <c r="D213" s="272"/>
      <c r="E213" s="274"/>
      <c r="F213" s="274"/>
      <c r="G213" s="274"/>
      <c r="H213" s="274"/>
      <c r="I213" s="274"/>
      <c r="J213" s="285"/>
      <c r="K213" s="66"/>
      <c r="L213" s="67"/>
      <c r="M213" s="68"/>
      <c r="N213" s="3"/>
      <c r="O213" s="4"/>
      <c r="P213" s="236"/>
      <c r="Q213" s="67"/>
      <c r="R213" s="67"/>
      <c r="S213" s="68"/>
      <c r="T213" s="3"/>
      <c r="U213" s="4"/>
      <c r="V213" s="236"/>
      <c r="W213" s="67"/>
      <c r="X213" s="67"/>
      <c r="Y213" s="68"/>
      <c r="Z213" s="3"/>
      <c r="AA213" s="4"/>
      <c r="AB213" s="236"/>
      <c r="AC213" s="67"/>
      <c r="AD213" s="67"/>
      <c r="AE213" s="68"/>
      <c r="AF213" s="3"/>
      <c r="AG213" s="4"/>
      <c r="AH213" s="236"/>
      <c r="AI213" s="69"/>
      <c r="AJ213" s="68"/>
      <c r="AK213" s="68"/>
      <c r="AL213" s="3"/>
      <c r="AM213" s="4"/>
      <c r="AN213" s="236"/>
      <c r="AO213" s="239"/>
      <c r="AP213" s="215"/>
      <c r="AQ213" s="217"/>
      <c r="AR213" s="211"/>
      <c r="AS213" s="211"/>
      <c r="AT213" s="211"/>
      <c r="AU213" s="213"/>
      <c r="AV213" s="57"/>
      <c r="AW213" s="52"/>
      <c r="AY213" s="54">
        <f t="shared" si="30"/>
        <v>0</v>
      </c>
      <c r="AZ213" s="54">
        <f t="shared" si="31"/>
        <v>0</v>
      </c>
      <c r="BA213" s="54">
        <f t="shared" si="32"/>
        <v>0</v>
      </c>
      <c r="BB213" s="54">
        <f t="shared" si="33"/>
        <v>0</v>
      </c>
      <c r="BC213" s="54">
        <f t="shared" si="34"/>
        <v>0</v>
      </c>
      <c r="BE213" s="54">
        <f t="shared" si="35"/>
        <v>0</v>
      </c>
      <c r="BF213" s="54">
        <f t="shared" si="36"/>
        <v>0</v>
      </c>
      <c r="BG213" s="54">
        <f t="shared" si="37"/>
        <v>0</v>
      </c>
      <c r="BH213" s="54">
        <f t="shared" si="38"/>
        <v>0</v>
      </c>
      <c r="BI213" s="54">
        <f t="shared" si="39"/>
        <v>0</v>
      </c>
    </row>
    <row r="214" spans="1:61" s="53" customFormat="1" ht="12.95" customHeight="1" thickTop="1">
      <c r="A214" s="221">
        <f>A208+1</f>
        <v>35</v>
      </c>
      <c r="B214" s="279"/>
      <c r="C214" s="280"/>
      <c r="D214" s="281"/>
      <c r="E214" s="282"/>
      <c r="F214" s="282"/>
      <c r="G214" s="282"/>
      <c r="H214" s="282"/>
      <c r="I214" s="282"/>
      <c r="J214" s="283">
        <f>SUM(D214:I216)</f>
        <v>0</v>
      </c>
      <c r="K214" s="63"/>
      <c r="L214" s="64"/>
      <c r="M214" s="65"/>
      <c r="N214" s="5"/>
      <c r="O214" s="6"/>
      <c r="P214" s="284">
        <f>ROUNDDOWN(+AY214+AY215+AY216+AY217+AY218+AY219,2)</f>
        <v>0</v>
      </c>
      <c r="Q214" s="64"/>
      <c r="R214" s="64"/>
      <c r="S214" s="65"/>
      <c r="T214" s="5"/>
      <c r="U214" s="6"/>
      <c r="V214" s="284">
        <f>ROUNDDOWN(+AZ214+AZ215+AZ216+AZ217+AZ218+AZ219,2)</f>
        <v>0</v>
      </c>
      <c r="W214" s="64"/>
      <c r="X214" s="64"/>
      <c r="Y214" s="65"/>
      <c r="Z214" s="5"/>
      <c r="AA214" s="6"/>
      <c r="AB214" s="284">
        <f>ROUNDDOWN(+BA214+BA215+BA216+BA217+BA218+BA219,2)</f>
        <v>0</v>
      </c>
      <c r="AC214" s="64"/>
      <c r="AD214" s="64"/>
      <c r="AE214" s="65"/>
      <c r="AF214" s="5"/>
      <c r="AG214" s="6"/>
      <c r="AH214" s="284">
        <f>ROUNDDOWN(+BB214+BB215+BB216+BB217+BB218+BB219,2)</f>
        <v>0</v>
      </c>
      <c r="AI214" s="64"/>
      <c r="AJ214" s="64"/>
      <c r="AK214" s="65"/>
      <c r="AL214" s="5"/>
      <c r="AM214" s="6"/>
      <c r="AN214" s="227">
        <f>ROUNDDOWN(+BC214+BC215+BC216+BC217+BC218+BC219,2)</f>
        <v>0</v>
      </c>
      <c r="AO214" s="234">
        <f>+AN214+AH214+AB214+V214+P214</f>
        <v>0</v>
      </c>
      <c r="AP214" s="202">
        <f>IF(J214=0,0,ROUNDDOWN(+AO214/+J214,2))</f>
        <v>0</v>
      </c>
      <c r="AQ214" s="232" t="str">
        <f>IF(P214=0,"-",ROUNDDOWN(+P214/+AO214,2))</f>
        <v>-</v>
      </c>
      <c r="AR214" s="233" t="str">
        <f>IF(V214=0,"-",ROUNDDOWN(+V214/+AO214,2))</f>
        <v>-</v>
      </c>
      <c r="AS214" s="233" t="str">
        <f>IF(AB214=0,"-",ROUNDDOWN(+AB214/+AO214,2))</f>
        <v>-</v>
      </c>
      <c r="AT214" s="233" t="str">
        <f>IF(AH214=0,"-",ROUNDDOWN(+AH214/+AO214,2))</f>
        <v>-</v>
      </c>
      <c r="AU214" s="230" t="str">
        <f>IF(AN214=0,"-",ROUNDDOWN(+AN214/+AO214,2))</f>
        <v>-</v>
      </c>
      <c r="AV214" s="51"/>
      <c r="AW214" s="52"/>
      <c r="AY214" s="54">
        <f t="shared" si="30"/>
        <v>0</v>
      </c>
      <c r="AZ214" s="54">
        <f t="shared" si="31"/>
        <v>0</v>
      </c>
      <c r="BA214" s="54">
        <f t="shared" si="32"/>
        <v>0</v>
      </c>
      <c r="BB214" s="54">
        <f t="shared" si="33"/>
        <v>0</v>
      </c>
      <c r="BC214" s="54">
        <f t="shared" si="34"/>
        <v>0</v>
      </c>
      <c r="BE214" s="54">
        <f t="shared" si="35"/>
        <v>0</v>
      </c>
      <c r="BF214" s="54">
        <f t="shared" si="36"/>
        <v>0</v>
      </c>
      <c r="BG214" s="54">
        <f t="shared" si="37"/>
        <v>0</v>
      </c>
      <c r="BH214" s="54">
        <f t="shared" si="38"/>
        <v>0</v>
      </c>
      <c r="BI214" s="54">
        <f t="shared" si="39"/>
        <v>0</v>
      </c>
    </row>
    <row r="215" spans="1:61" s="53" customFormat="1" ht="12.95" customHeight="1">
      <c r="A215" s="179"/>
      <c r="B215" s="262"/>
      <c r="C215" s="265"/>
      <c r="D215" s="268"/>
      <c r="E215" s="270"/>
      <c r="F215" s="270"/>
      <c r="G215" s="270"/>
      <c r="H215" s="270"/>
      <c r="I215" s="270"/>
      <c r="J215" s="276"/>
      <c r="K215" s="48"/>
      <c r="L215" s="50"/>
      <c r="M215" s="50"/>
      <c r="N215" s="2"/>
      <c r="O215" s="2"/>
      <c r="P215" s="208"/>
      <c r="Q215" s="49"/>
      <c r="R215" s="49"/>
      <c r="S215" s="50"/>
      <c r="T215" s="2"/>
      <c r="U215" s="2"/>
      <c r="V215" s="208"/>
      <c r="W215" s="55"/>
      <c r="X215" s="55"/>
      <c r="Y215" s="56"/>
      <c r="Z215" s="2"/>
      <c r="AA215" s="2"/>
      <c r="AB215" s="208"/>
      <c r="AC215" s="55"/>
      <c r="AD215" s="55"/>
      <c r="AE215" s="56"/>
      <c r="AF215" s="2"/>
      <c r="AG215" s="2"/>
      <c r="AH215" s="208"/>
      <c r="AI215" s="56"/>
      <c r="AJ215" s="56"/>
      <c r="AK215" s="56"/>
      <c r="AL215" s="2"/>
      <c r="AM215" s="2"/>
      <c r="AN215" s="199"/>
      <c r="AO215" s="201"/>
      <c r="AP215" s="203"/>
      <c r="AQ215" s="195"/>
      <c r="AR215" s="197"/>
      <c r="AS215" s="197"/>
      <c r="AT215" s="197"/>
      <c r="AU215" s="193"/>
      <c r="AV215" s="57"/>
      <c r="AW215" s="52"/>
      <c r="AY215" s="54">
        <f t="shared" si="30"/>
        <v>0</v>
      </c>
      <c r="AZ215" s="54">
        <f t="shared" si="31"/>
        <v>0</v>
      </c>
      <c r="BA215" s="54">
        <f t="shared" si="32"/>
        <v>0</v>
      </c>
      <c r="BB215" s="54">
        <f t="shared" si="33"/>
        <v>0</v>
      </c>
      <c r="BC215" s="54">
        <f t="shared" si="34"/>
        <v>0</v>
      </c>
      <c r="BE215" s="54">
        <f t="shared" si="35"/>
        <v>0</v>
      </c>
      <c r="BF215" s="54">
        <f t="shared" si="36"/>
        <v>0</v>
      </c>
      <c r="BG215" s="54">
        <f t="shared" si="37"/>
        <v>0</v>
      </c>
      <c r="BH215" s="54">
        <f t="shared" si="38"/>
        <v>0</v>
      </c>
      <c r="BI215" s="54">
        <f t="shared" si="39"/>
        <v>0</v>
      </c>
    </row>
    <row r="216" spans="1:61" s="53" customFormat="1" ht="12.95" customHeight="1">
      <c r="A216" s="179"/>
      <c r="B216" s="262"/>
      <c r="C216" s="265"/>
      <c r="D216" s="268"/>
      <c r="E216" s="270"/>
      <c r="F216" s="270"/>
      <c r="G216" s="270"/>
      <c r="H216" s="270"/>
      <c r="I216" s="270"/>
      <c r="J216" s="276"/>
      <c r="K216" s="48"/>
      <c r="L216" s="49"/>
      <c r="M216" s="50"/>
      <c r="N216" s="1"/>
      <c r="O216" s="2"/>
      <c r="P216" s="208"/>
      <c r="Q216" s="49"/>
      <c r="R216" s="49"/>
      <c r="S216" s="50"/>
      <c r="T216" s="1"/>
      <c r="U216" s="2"/>
      <c r="V216" s="208"/>
      <c r="W216" s="49"/>
      <c r="X216" s="49"/>
      <c r="Y216" s="50"/>
      <c r="Z216" s="1"/>
      <c r="AA216" s="2"/>
      <c r="AB216" s="208"/>
      <c r="AC216" s="49"/>
      <c r="AD216" s="49"/>
      <c r="AE216" s="50"/>
      <c r="AF216" s="1"/>
      <c r="AG216" s="2"/>
      <c r="AH216" s="208"/>
      <c r="AI216" s="56"/>
      <c r="AJ216" s="50"/>
      <c r="AK216" s="50"/>
      <c r="AL216" s="1"/>
      <c r="AM216" s="2"/>
      <c r="AN216" s="199"/>
      <c r="AO216" s="201"/>
      <c r="AP216" s="218">
        <f>IF(AP214-$AT$3/100&lt;0,0,AP214-$AT$3/100)</f>
        <v>0</v>
      </c>
      <c r="AQ216" s="220" t="str">
        <f>IF(AQ214="-","-",IF(AQ214-$AT$3/100&lt;0,0,IF(AQ214=1,1,AQ214-$AT$3/100)))</f>
        <v>-</v>
      </c>
      <c r="AR216" s="205" t="str">
        <f>IF(AR214="-","-",IF(AR214-$AT$3/100&lt;0,0,IF(AR214=1,1,AR214-$AT$3/100)))</f>
        <v>-</v>
      </c>
      <c r="AS216" s="205" t="str">
        <f>IF(AS214="-","-",IF(AS214-$AT$3/100&lt;0,0,IF(AS214=1,1,AS214-$AT$3/100)))</f>
        <v>-</v>
      </c>
      <c r="AT216" s="205" t="str">
        <f>IF(AT214="-","-",IF(AT214-$AT$3/100&lt;0,0,IF(AT214=1,1,AT214-$AT$3/100)))</f>
        <v>-</v>
      </c>
      <c r="AU216" s="192" t="str">
        <f>IF(AU214="-","-",IF(AU214-$AT$3/100&lt;0,0,IF(AU214=1,1,AU214-$AT$3/100)))</f>
        <v>-</v>
      </c>
      <c r="AV216" s="57"/>
      <c r="AW216" s="52"/>
      <c r="AY216" s="54">
        <f t="shared" si="30"/>
        <v>0</v>
      </c>
      <c r="AZ216" s="54">
        <f t="shared" si="31"/>
        <v>0</v>
      </c>
      <c r="BA216" s="54">
        <f t="shared" si="32"/>
        <v>0</v>
      </c>
      <c r="BB216" s="54">
        <f t="shared" si="33"/>
        <v>0</v>
      </c>
      <c r="BC216" s="54">
        <f t="shared" si="34"/>
        <v>0</v>
      </c>
      <c r="BE216" s="54">
        <f t="shared" si="35"/>
        <v>0</v>
      </c>
      <c r="BF216" s="54">
        <f t="shared" si="36"/>
        <v>0</v>
      </c>
      <c r="BG216" s="54">
        <f t="shared" si="37"/>
        <v>0</v>
      </c>
      <c r="BH216" s="54">
        <f t="shared" si="38"/>
        <v>0</v>
      </c>
      <c r="BI216" s="54">
        <f t="shared" si="39"/>
        <v>0</v>
      </c>
    </row>
    <row r="217" spans="1:61" s="53" customFormat="1" ht="12.95" customHeight="1">
      <c r="A217" s="179"/>
      <c r="B217" s="262"/>
      <c r="C217" s="265"/>
      <c r="D217" s="271"/>
      <c r="E217" s="273"/>
      <c r="F217" s="273"/>
      <c r="G217" s="273"/>
      <c r="H217" s="273"/>
      <c r="I217" s="273"/>
      <c r="J217" s="278">
        <f>SUM(D217:I219)</f>
        <v>0</v>
      </c>
      <c r="K217" s="48"/>
      <c r="L217" s="49"/>
      <c r="M217" s="50"/>
      <c r="N217" s="1"/>
      <c r="O217" s="2"/>
      <c r="P217" s="207">
        <f>ROUNDDOWN(+BE214+BE215+BE216+BE217+BE218+BE219,2)</f>
        <v>0</v>
      </c>
      <c r="Q217" s="49"/>
      <c r="R217" s="49"/>
      <c r="S217" s="50"/>
      <c r="T217" s="1"/>
      <c r="U217" s="2"/>
      <c r="V217" s="207">
        <f>ROUNDDOWN(+BF214+BF215+BF216+BF217+BF218+BF219,2)</f>
        <v>0</v>
      </c>
      <c r="W217" s="49"/>
      <c r="X217" s="49"/>
      <c r="Y217" s="50"/>
      <c r="Z217" s="1"/>
      <c r="AA217" s="2"/>
      <c r="AB217" s="207">
        <f>ROUNDDOWN(+BG214+BG215+BG216+BG217+BG218+BG219,2)</f>
        <v>0</v>
      </c>
      <c r="AC217" s="49"/>
      <c r="AD217" s="49"/>
      <c r="AE217" s="50"/>
      <c r="AF217" s="1"/>
      <c r="AG217" s="2"/>
      <c r="AH217" s="207">
        <f>ROUNDDOWN(+BH214+BH215+BH216+BH217+BH218+BH219,2)</f>
        <v>0</v>
      </c>
      <c r="AI217" s="56"/>
      <c r="AJ217" s="50"/>
      <c r="AK217" s="50"/>
      <c r="AL217" s="1"/>
      <c r="AM217" s="2"/>
      <c r="AN217" s="207">
        <f>ROUNDDOWN(+BI214+BI215+BI216+BI217+BI218+BI219,2)</f>
        <v>0</v>
      </c>
      <c r="AO217" s="225">
        <f>+AN217+AH217+AB217+V217+P217</f>
        <v>0</v>
      </c>
      <c r="AP217" s="219"/>
      <c r="AQ217" s="195"/>
      <c r="AR217" s="197"/>
      <c r="AS217" s="197"/>
      <c r="AT217" s="197"/>
      <c r="AU217" s="193"/>
      <c r="AV217" s="51"/>
      <c r="AW217" s="52"/>
      <c r="AY217" s="54">
        <f t="shared" si="30"/>
        <v>0</v>
      </c>
      <c r="AZ217" s="54">
        <f t="shared" si="31"/>
        <v>0</v>
      </c>
      <c r="BA217" s="54">
        <f t="shared" si="32"/>
        <v>0</v>
      </c>
      <c r="BB217" s="54">
        <f t="shared" si="33"/>
        <v>0</v>
      </c>
      <c r="BC217" s="54">
        <f t="shared" si="34"/>
        <v>0</v>
      </c>
      <c r="BE217" s="54">
        <f t="shared" si="35"/>
        <v>0</v>
      </c>
      <c r="BF217" s="54">
        <f t="shared" si="36"/>
        <v>0</v>
      </c>
      <c r="BG217" s="54">
        <f t="shared" si="37"/>
        <v>0</v>
      </c>
      <c r="BH217" s="54">
        <f t="shared" si="38"/>
        <v>0</v>
      </c>
      <c r="BI217" s="54">
        <f t="shared" si="39"/>
        <v>0</v>
      </c>
    </row>
    <row r="218" spans="1:61" s="53" customFormat="1" ht="12.95" customHeight="1">
      <c r="A218" s="179"/>
      <c r="B218" s="262"/>
      <c r="C218" s="265"/>
      <c r="D218" s="272"/>
      <c r="E218" s="274"/>
      <c r="F218" s="274"/>
      <c r="G218" s="274"/>
      <c r="H218" s="274"/>
      <c r="I218" s="274"/>
      <c r="J218" s="276"/>
      <c r="K218" s="48"/>
      <c r="L218" s="49"/>
      <c r="M218" s="50"/>
      <c r="N218" s="1"/>
      <c r="O218" s="2"/>
      <c r="P218" s="208"/>
      <c r="Q218" s="49"/>
      <c r="R218" s="49"/>
      <c r="S218" s="50"/>
      <c r="T218" s="1"/>
      <c r="U218" s="2"/>
      <c r="V218" s="208"/>
      <c r="W218" s="49"/>
      <c r="X218" s="49"/>
      <c r="Y218" s="50"/>
      <c r="Z218" s="1"/>
      <c r="AA218" s="2"/>
      <c r="AB218" s="208"/>
      <c r="AC218" s="49"/>
      <c r="AD218" s="49"/>
      <c r="AE218" s="50"/>
      <c r="AF218" s="1"/>
      <c r="AG218" s="2"/>
      <c r="AH218" s="208"/>
      <c r="AI218" s="58"/>
      <c r="AJ218" s="50"/>
      <c r="AK218" s="50"/>
      <c r="AL218" s="1"/>
      <c r="AM218" s="2"/>
      <c r="AN218" s="208"/>
      <c r="AO218" s="226"/>
      <c r="AP218" s="214">
        <f>IF(J217=0,0,ROUNDDOWN(+AO217/+J217,2))</f>
        <v>0</v>
      </c>
      <c r="AQ218" s="216" t="str">
        <f>IF(P217=0,"-",ROUNDDOWN(+P217/+AO217,2))</f>
        <v>-</v>
      </c>
      <c r="AR218" s="210" t="str">
        <f>IF(V217=0,"-",ROUNDDOWN(+V217/+AO217,2))</f>
        <v>-</v>
      </c>
      <c r="AS218" s="210" t="str">
        <f>IF(AB217=0,"-",ROUNDDOWN(+AB217/+AO217,2))</f>
        <v>-</v>
      </c>
      <c r="AT218" s="210" t="str">
        <f>IF(AH217=0,"-",ROUNDDOWN(+AH217/+AO217,2))</f>
        <v>-</v>
      </c>
      <c r="AU218" s="212" t="str">
        <f>IF(AN217=0,"-",ROUNDDOWN(+AN217/+AO217,2))</f>
        <v>-</v>
      </c>
      <c r="AV218" s="57"/>
      <c r="AW218" s="52"/>
      <c r="AY218" s="54">
        <f t="shared" si="30"/>
        <v>0</v>
      </c>
      <c r="AZ218" s="54">
        <f t="shared" si="31"/>
        <v>0</v>
      </c>
      <c r="BA218" s="54">
        <f t="shared" si="32"/>
        <v>0</v>
      </c>
      <c r="BB218" s="54">
        <f t="shared" si="33"/>
        <v>0</v>
      </c>
      <c r="BC218" s="54">
        <f t="shared" si="34"/>
        <v>0</v>
      </c>
      <c r="BE218" s="54">
        <f t="shared" si="35"/>
        <v>0</v>
      </c>
      <c r="BF218" s="54">
        <f t="shared" si="36"/>
        <v>0</v>
      </c>
      <c r="BG218" s="54">
        <f t="shared" si="37"/>
        <v>0</v>
      </c>
      <c r="BH218" s="54">
        <f t="shared" si="38"/>
        <v>0</v>
      </c>
      <c r="BI218" s="54">
        <f t="shared" si="39"/>
        <v>0</v>
      </c>
    </row>
    <row r="219" spans="1:61" s="53" customFormat="1" ht="12.95" customHeight="1" thickBot="1">
      <c r="A219" s="242"/>
      <c r="B219" s="286"/>
      <c r="C219" s="287"/>
      <c r="D219" s="272"/>
      <c r="E219" s="274"/>
      <c r="F219" s="274"/>
      <c r="G219" s="274"/>
      <c r="H219" s="274"/>
      <c r="I219" s="274"/>
      <c r="J219" s="288"/>
      <c r="K219" s="70"/>
      <c r="L219" s="71"/>
      <c r="M219" s="72"/>
      <c r="N219" s="7"/>
      <c r="O219" s="8"/>
      <c r="P219" s="248"/>
      <c r="Q219" s="71"/>
      <c r="R219" s="71"/>
      <c r="S219" s="72"/>
      <c r="T219" s="7"/>
      <c r="U219" s="8"/>
      <c r="V219" s="248"/>
      <c r="W219" s="71"/>
      <c r="X219" s="71"/>
      <c r="Y219" s="72"/>
      <c r="Z219" s="7"/>
      <c r="AA219" s="8"/>
      <c r="AB219" s="248"/>
      <c r="AC219" s="71"/>
      <c r="AD219" s="71"/>
      <c r="AE219" s="72"/>
      <c r="AF219" s="7"/>
      <c r="AG219" s="8"/>
      <c r="AH219" s="248"/>
      <c r="AI219" s="73"/>
      <c r="AJ219" s="72"/>
      <c r="AK219" s="72"/>
      <c r="AL219" s="7"/>
      <c r="AM219" s="8"/>
      <c r="AN219" s="248"/>
      <c r="AO219" s="254"/>
      <c r="AP219" s="215"/>
      <c r="AQ219" s="253"/>
      <c r="AR219" s="250"/>
      <c r="AS219" s="250"/>
      <c r="AT219" s="250"/>
      <c r="AU219" s="251"/>
      <c r="AV219" s="57"/>
      <c r="AW219" s="52"/>
      <c r="AY219" s="54">
        <f t="shared" si="30"/>
        <v>0</v>
      </c>
      <c r="AZ219" s="54">
        <f t="shared" si="31"/>
        <v>0</v>
      </c>
      <c r="BA219" s="54">
        <f t="shared" si="32"/>
        <v>0</v>
      </c>
      <c r="BB219" s="54">
        <f t="shared" si="33"/>
        <v>0</v>
      </c>
      <c r="BC219" s="54">
        <f t="shared" si="34"/>
        <v>0</v>
      </c>
      <c r="BE219" s="54">
        <f t="shared" si="35"/>
        <v>0</v>
      </c>
      <c r="BF219" s="54">
        <f t="shared" si="36"/>
        <v>0</v>
      </c>
      <c r="BG219" s="54">
        <f t="shared" si="37"/>
        <v>0</v>
      </c>
      <c r="BH219" s="54">
        <f t="shared" si="38"/>
        <v>0</v>
      </c>
      <c r="BI219" s="54">
        <f t="shared" si="39"/>
        <v>0</v>
      </c>
    </row>
    <row r="220" spans="1:61" s="53" customFormat="1" ht="12.95" customHeight="1" thickTop="1">
      <c r="A220" s="178">
        <f>A214+1</f>
        <v>36</v>
      </c>
      <c r="B220" s="261"/>
      <c r="C220" s="264"/>
      <c r="D220" s="267"/>
      <c r="E220" s="269"/>
      <c r="F220" s="269"/>
      <c r="G220" s="269"/>
      <c r="H220" s="269"/>
      <c r="I220" s="269"/>
      <c r="J220" s="275">
        <f>SUM(D220:I222)</f>
        <v>0</v>
      </c>
      <c r="K220" s="48"/>
      <c r="L220" s="49"/>
      <c r="M220" s="50"/>
      <c r="N220" s="1"/>
      <c r="O220" s="2"/>
      <c r="P220" s="277">
        <f>ROUNDDOWN(+AY220+AY221+AY222+AY223+AY224+AY225,2)</f>
        <v>0</v>
      </c>
      <c r="Q220" s="49"/>
      <c r="R220" s="49"/>
      <c r="S220" s="50"/>
      <c r="T220" s="1"/>
      <c r="U220" s="2"/>
      <c r="V220" s="277">
        <f>ROUNDDOWN(+AZ220+AZ221+AZ222+AZ223+AZ224+AZ225,2)</f>
        <v>0</v>
      </c>
      <c r="W220" s="49"/>
      <c r="X220" s="49"/>
      <c r="Y220" s="50"/>
      <c r="Z220" s="1"/>
      <c r="AA220" s="2"/>
      <c r="AB220" s="277">
        <f>ROUNDDOWN(+BA220+BA221+BA222+BA223+BA224+BA225,2)</f>
        <v>0</v>
      </c>
      <c r="AC220" s="49"/>
      <c r="AD220" s="49"/>
      <c r="AE220" s="50"/>
      <c r="AF220" s="1"/>
      <c r="AG220" s="2"/>
      <c r="AH220" s="277">
        <f>ROUNDDOWN(+BB220+BB221+BB222+BB223+BB224+BB225,2)</f>
        <v>0</v>
      </c>
      <c r="AI220" s="49"/>
      <c r="AJ220" s="49"/>
      <c r="AK220" s="50"/>
      <c r="AL220" s="1"/>
      <c r="AM220" s="2"/>
      <c r="AN220" s="198">
        <f>ROUNDDOWN(+BC220+BC221+BC222+BC223+BC224+BC225,2)</f>
        <v>0</v>
      </c>
      <c r="AO220" s="200">
        <f>+AN220+AH220+AB220+V220+P220</f>
        <v>0</v>
      </c>
      <c r="AP220" s="202">
        <f>IF(J220=0,0,ROUNDDOWN(+AO220/+J220,2))</f>
        <v>0</v>
      </c>
      <c r="AQ220" s="194" t="str">
        <f>IF(P220=0,"-",ROUNDDOWN(+P220/+AO220,2))</f>
        <v>-</v>
      </c>
      <c r="AR220" s="196" t="str">
        <f>IF(V220=0,"-",ROUNDDOWN(+V220/+AO220,2))</f>
        <v>-</v>
      </c>
      <c r="AS220" s="196" t="str">
        <f>IF(AB220=0,"-",ROUNDDOWN(+AB220/+AO220,2))</f>
        <v>-</v>
      </c>
      <c r="AT220" s="196" t="str">
        <f>IF(AH220=0,"-",ROUNDDOWN(+AH220/+AO220,2))</f>
        <v>-</v>
      </c>
      <c r="AU220" s="204" t="str">
        <f>IF(AN220=0,"-",ROUNDDOWN(+AN220/+AO220,2))</f>
        <v>-</v>
      </c>
      <c r="AV220" s="51"/>
      <c r="AW220" s="52"/>
      <c r="AY220" s="54">
        <f t="shared" si="30"/>
        <v>0</v>
      </c>
      <c r="AZ220" s="54">
        <f t="shared" si="31"/>
        <v>0</v>
      </c>
      <c r="BA220" s="54">
        <f t="shared" si="32"/>
        <v>0</v>
      </c>
      <c r="BB220" s="54">
        <f t="shared" si="33"/>
        <v>0</v>
      </c>
      <c r="BC220" s="54">
        <f t="shared" si="34"/>
        <v>0</v>
      </c>
      <c r="BE220" s="54">
        <f t="shared" si="35"/>
        <v>0</v>
      </c>
      <c r="BF220" s="54">
        <f t="shared" si="36"/>
        <v>0</v>
      </c>
      <c r="BG220" s="54">
        <f t="shared" si="37"/>
        <v>0</v>
      </c>
      <c r="BH220" s="54">
        <f t="shared" si="38"/>
        <v>0</v>
      </c>
      <c r="BI220" s="54">
        <f t="shared" si="39"/>
        <v>0</v>
      </c>
    </row>
    <row r="221" spans="1:61" s="53" customFormat="1" ht="12.95" customHeight="1">
      <c r="A221" s="179"/>
      <c r="B221" s="262"/>
      <c r="C221" s="265"/>
      <c r="D221" s="268"/>
      <c r="E221" s="270"/>
      <c r="F221" s="270"/>
      <c r="G221" s="270"/>
      <c r="H221" s="270"/>
      <c r="I221" s="270"/>
      <c r="J221" s="276"/>
      <c r="K221" s="48"/>
      <c r="L221" s="50"/>
      <c r="M221" s="50"/>
      <c r="N221" s="2"/>
      <c r="O221" s="2"/>
      <c r="P221" s="208"/>
      <c r="Q221" s="49"/>
      <c r="R221" s="49"/>
      <c r="S221" s="50"/>
      <c r="T221" s="2"/>
      <c r="U221" s="2"/>
      <c r="V221" s="208"/>
      <c r="W221" s="55"/>
      <c r="X221" s="55"/>
      <c r="Y221" s="56"/>
      <c r="Z221" s="2"/>
      <c r="AA221" s="2"/>
      <c r="AB221" s="208"/>
      <c r="AC221" s="55"/>
      <c r="AD221" s="55"/>
      <c r="AE221" s="56"/>
      <c r="AF221" s="2"/>
      <c r="AG221" s="2"/>
      <c r="AH221" s="208"/>
      <c r="AI221" s="56"/>
      <c r="AJ221" s="56"/>
      <c r="AK221" s="56"/>
      <c r="AL221" s="2"/>
      <c r="AM221" s="2"/>
      <c r="AN221" s="199"/>
      <c r="AO221" s="201"/>
      <c r="AP221" s="203"/>
      <c r="AQ221" s="195"/>
      <c r="AR221" s="197"/>
      <c r="AS221" s="197"/>
      <c r="AT221" s="197"/>
      <c r="AU221" s="193"/>
      <c r="AV221" s="57"/>
      <c r="AW221" s="52"/>
      <c r="AY221" s="54">
        <f t="shared" si="30"/>
        <v>0</v>
      </c>
      <c r="AZ221" s="54">
        <f t="shared" si="31"/>
        <v>0</v>
      </c>
      <c r="BA221" s="54">
        <f t="shared" si="32"/>
        <v>0</v>
      </c>
      <c r="BB221" s="54">
        <f t="shared" si="33"/>
        <v>0</v>
      </c>
      <c r="BC221" s="54">
        <f t="shared" si="34"/>
        <v>0</v>
      </c>
      <c r="BE221" s="54">
        <f t="shared" si="35"/>
        <v>0</v>
      </c>
      <c r="BF221" s="54">
        <f t="shared" si="36"/>
        <v>0</v>
      </c>
      <c r="BG221" s="54">
        <f t="shared" si="37"/>
        <v>0</v>
      </c>
      <c r="BH221" s="54">
        <f t="shared" si="38"/>
        <v>0</v>
      </c>
      <c r="BI221" s="54">
        <f t="shared" si="39"/>
        <v>0</v>
      </c>
    </row>
    <row r="222" spans="1:61" s="53" customFormat="1" ht="12.95" customHeight="1">
      <c r="A222" s="179"/>
      <c r="B222" s="262"/>
      <c r="C222" s="265"/>
      <c r="D222" s="268"/>
      <c r="E222" s="270"/>
      <c r="F222" s="270"/>
      <c r="G222" s="270"/>
      <c r="H222" s="270"/>
      <c r="I222" s="270"/>
      <c r="J222" s="276"/>
      <c r="K222" s="48"/>
      <c r="L222" s="49"/>
      <c r="M222" s="50"/>
      <c r="N222" s="1"/>
      <c r="O222" s="2"/>
      <c r="P222" s="208"/>
      <c r="Q222" s="49"/>
      <c r="R222" s="49"/>
      <c r="S222" s="50"/>
      <c r="T222" s="1"/>
      <c r="U222" s="2"/>
      <c r="V222" s="208"/>
      <c r="W222" s="49"/>
      <c r="X222" s="49"/>
      <c r="Y222" s="50"/>
      <c r="Z222" s="1"/>
      <c r="AA222" s="2"/>
      <c r="AB222" s="208"/>
      <c r="AC222" s="49"/>
      <c r="AD222" s="49"/>
      <c r="AE222" s="50"/>
      <c r="AF222" s="1"/>
      <c r="AG222" s="2"/>
      <c r="AH222" s="208"/>
      <c r="AI222" s="56"/>
      <c r="AJ222" s="50"/>
      <c r="AK222" s="50"/>
      <c r="AL222" s="1"/>
      <c r="AM222" s="2"/>
      <c r="AN222" s="199"/>
      <c r="AO222" s="201"/>
      <c r="AP222" s="218">
        <f>IF(AP220-$AT$3/100&lt;0,0,AP220-$AT$3/100)</f>
        <v>0</v>
      </c>
      <c r="AQ222" s="220" t="str">
        <f>IF(AQ220="-","-",IF(AQ220-$AT$3/100&lt;0,0,IF(AQ220=1,1,AQ220-$AT$3/100)))</f>
        <v>-</v>
      </c>
      <c r="AR222" s="205" t="str">
        <f>IF(AR220="-","-",IF(AR220-$AT$3/100&lt;0,0,IF(AR220=1,1,AR220-$AT$3/100)))</f>
        <v>-</v>
      </c>
      <c r="AS222" s="205" t="str">
        <f>IF(AS220="-","-",IF(AS220-$AT$3/100&lt;0,0,IF(AS220=1,1,AS220-$AT$3/100)))</f>
        <v>-</v>
      </c>
      <c r="AT222" s="205" t="str">
        <f>IF(AT220="-","-",IF(AT220-$AT$3/100&lt;0,0,IF(AT220=1,1,AT220-$AT$3/100)))</f>
        <v>-</v>
      </c>
      <c r="AU222" s="192" t="str">
        <f>IF(AU220="-","-",IF(AU220-$AT$3/100&lt;0,0,IF(AU220=1,1,AU220-$AT$3/100)))</f>
        <v>-</v>
      </c>
      <c r="AV222" s="57"/>
      <c r="AW222" s="52"/>
      <c r="AY222" s="54">
        <f t="shared" si="30"/>
        <v>0</v>
      </c>
      <c r="AZ222" s="54">
        <f t="shared" si="31"/>
        <v>0</v>
      </c>
      <c r="BA222" s="54">
        <f t="shared" si="32"/>
        <v>0</v>
      </c>
      <c r="BB222" s="54">
        <f t="shared" si="33"/>
        <v>0</v>
      </c>
      <c r="BC222" s="54">
        <f t="shared" si="34"/>
        <v>0</v>
      </c>
      <c r="BE222" s="54">
        <f t="shared" si="35"/>
        <v>0</v>
      </c>
      <c r="BF222" s="54">
        <f t="shared" si="36"/>
        <v>0</v>
      </c>
      <c r="BG222" s="54">
        <f t="shared" si="37"/>
        <v>0</v>
      </c>
      <c r="BH222" s="54">
        <f t="shared" si="38"/>
        <v>0</v>
      </c>
      <c r="BI222" s="54">
        <f t="shared" si="39"/>
        <v>0</v>
      </c>
    </row>
    <row r="223" spans="1:61" s="53" customFormat="1" ht="12.95" customHeight="1">
      <c r="A223" s="179"/>
      <c r="B223" s="262"/>
      <c r="C223" s="265"/>
      <c r="D223" s="271"/>
      <c r="E223" s="273"/>
      <c r="F223" s="273"/>
      <c r="G223" s="273"/>
      <c r="H223" s="273"/>
      <c r="I223" s="273"/>
      <c r="J223" s="278">
        <f>SUM(D223:I225)</f>
        <v>0</v>
      </c>
      <c r="K223" s="48"/>
      <c r="L223" s="49"/>
      <c r="M223" s="50"/>
      <c r="N223" s="1"/>
      <c r="O223" s="2"/>
      <c r="P223" s="207">
        <f>ROUNDDOWN(+BE220+BE221+BE222+BE223+BE224+BE225,2)</f>
        <v>0</v>
      </c>
      <c r="Q223" s="49"/>
      <c r="R223" s="49"/>
      <c r="S223" s="50"/>
      <c r="T223" s="1"/>
      <c r="U223" s="2"/>
      <c r="V223" s="207">
        <f>ROUNDDOWN(+BF220+BF221+BF222+BF223+BF224+BF225,2)</f>
        <v>0</v>
      </c>
      <c r="W223" s="49"/>
      <c r="X223" s="49"/>
      <c r="Y223" s="50"/>
      <c r="Z223" s="1"/>
      <c r="AA223" s="2"/>
      <c r="AB223" s="207">
        <f>ROUNDDOWN(+BG220+BG221+BG222+BG223+BG224+BG225,2)</f>
        <v>0</v>
      </c>
      <c r="AC223" s="49"/>
      <c r="AD223" s="49"/>
      <c r="AE223" s="50"/>
      <c r="AF223" s="1"/>
      <c r="AG223" s="2"/>
      <c r="AH223" s="207">
        <f>ROUNDDOWN(+BH220+BH221+BH222+BH223+BH224+BH225,2)</f>
        <v>0</v>
      </c>
      <c r="AI223" s="56"/>
      <c r="AJ223" s="50"/>
      <c r="AK223" s="50"/>
      <c r="AL223" s="1"/>
      <c r="AM223" s="2"/>
      <c r="AN223" s="207">
        <f>ROUNDDOWN(+BI220+BI221+BI222+BI223+BI224+BI225,2)</f>
        <v>0</v>
      </c>
      <c r="AO223" s="225">
        <f>+AN223+AH223+AB223+V223+P223</f>
        <v>0</v>
      </c>
      <c r="AP223" s="219"/>
      <c r="AQ223" s="195"/>
      <c r="AR223" s="197"/>
      <c r="AS223" s="197"/>
      <c r="AT223" s="197"/>
      <c r="AU223" s="193"/>
      <c r="AV223" s="51"/>
      <c r="AW223" s="52"/>
      <c r="AY223" s="54">
        <f t="shared" si="30"/>
        <v>0</v>
      </c>
      <c r="AZ223" s="54">
        <f t="shared" si="31"/>
        <v>0</v>
      </c>
      <c r="BA223" s="54">
        <f t="shared" si="32"/>
        <v>0</v>
      </c>
      <c r="BB223" s="54">
        <f t="shared" si="33"/>
        <v>0</v>
      </c>
      <c r="BC223" s="54">
        <f t="shared" si="34"/>
        <v>0</v>
      </c>
      <c r="BE223" s="54">
        <f t="shared" si="35"/>
        <v>0</v>
      </c>
      <c r="BF223" s="54">
        <f t="shared" si="36"/>
        <v>0</v>
      </c>
      <c r="BG223" s="54">
        <f t="shared" si="37"/>
        <v>0</v>
      </c>
      <c r="BH223" s="54">
        <f t="shared" si="38"/>
        <v>0</v>
      </c>
      <c r="BI223" s="54">
        <f t="shared" si="39"/>
        <v>0</v>
      </c>
    </row>
    <row r="224" spans="1:61" s="53" customFormat="1" ht="12.95" customHeight="1">
      <c r="A224" s="179"/>
      <c r="B224" s="262"/>
      <c r="C224" s="265"/>
      <c r="D224" s="272"/>
      <c r="E224" s="274"/>
      <c r="F224" s="274"/>
      <c r="G224" s="274"/>
      <c r="H224" s="274"/>
      <c r="I224" s="274"/>
      <c r="J224" s="276"/>
      <c r="K224" s="48"/>
      <c r="L224" s="49"/>
      <c r="M224" s="50"/>
      <c r="N224" s="1"/>
      <c r="O224" s="2"/>
      <c r="P224" s="208"/>
      <c r="Q224" s="49"/>
      <c r="R224" s="49"/>
      <c r="S224" s="50"/>
      <c r="T224" s="1"/>
      <c r="U224" s="2"/>
      <c r="V224" s="208"/>
      <c r="W224" s="49"/>
      <c r="X224" s="49"/>
      <c r="Y224" s="50"/>
      <c r="Z224" s="1"/>
      <c r="AA224" s="2"/>
      <c r="AB224" s="208"/>
      <c r="AC224" s="49"/>
      <c r="AD224" s="49"/>
      <c r="AE224" s="50"/>
      <c r="AF224" s="1"/>
      <c r="AG224" s="2"/>
      <c r="AH224" s="208"/>
      <c r="AI224" s="58"/>
      <c r="AJ224" s="50"/>
      <c r="AK224" s="50"/>
      <c r="AL224" s="1"/>
      <c r="AM224" s="2"/>
      <c r="AN224" s="208"/>
      <c r="AO224" s="226"/>
      <c r="AP224" s="214">
        <f>IF(J223=0,0,ROUNDDOWN(+AO223/+J223,2))</f>
        <v>0</v>
      </c>
      <c r="AQ224" s="216" t="str">
        <f>IF(P223=0,"-",ROUNDDOWN(+P223/+AO223,2))</f>
        <v>-</v>
      </c>
      <c r="AR224" s="210" t="str">
        <f>IF(V223=0,"-",ROUNDDOWN(+V223/+AO223,2))</f>
        <v>-</v>
      </c>
      <c r="AS224" s="210" t="str">
        <f>IF(AB223=0,"-",ROUNDDOWN(+AB223/+AO223,2))</f>
        <v>-</v>
      </c>
      <c r="AT224" s="210" t="str">
        <f>IF(AH223=0,"-",ROUNDDOWN(+AH223/+AO223,2))</f>
        <v>-</v>
      </c>
      <c r="AU224" s="212" t="str">
        <f>IF(AN223=0,"-",ROUNDDOWN(+AN223/+AO223,2))</f>
        <v>-</v>
      </c>
      <c r="AV224" s="57"/>
      <c r="AW224" s="52"/>
      <c r="AY224" s="54">
        <f t="shared" si="30"/>
        <v>0</v>
      </c>
      <c r="AZ224" s="54">
        <f t="shared" si="31"/>
        <v>0</v>
      </c>
      <c r="BA224" s="54">
        <f t="shared" si="32"/>
        <v>0</v>
      </c>
      <c r="BB224" s="54">
        <f t="shared" si="33"/>
        <v>0</v>
      </c>
      <c r="BC224" s="54">
        <f t="shared" si="34"/>
        <v>0</v>
      </c>
      <c r="BE224" s="54">
        <f t="shared" si="35"/>
        <v>0</v>
      </c>
      <c r="BF224" s="54">
        <f t="shared" si="36"/>
        <v>0</v>
      </c>
      <c r="BG224" s="54">
        <f t="shared" si="37"/>
        <v>0</v>
      </c>
      <c r="BH224" s="54">
        <f t="shared" si="38"/>
        <v>0</v>
      </c>
      <c r="BI224" s="54">
        <f t="shared" si="39"/>
        <v>0</v>
      </c>
    </row>
    <row r="225" spans="1:61" s="53" customFormat="1" ht="12.95" customHeight="1" thickBot="1">
      <c r="A225" s="180"/>
      <c r="B225" s="263"/>
      <c r="C225" s="266"/>
      <c r="D225" s="272"/>
      <c r="E225" s="274"/>
      <c r="F225" s="274"/>
      <c r="G225" s="274"/>
      <c r="H225" s="274"/>
      <c r="I225" s="274"/>
      <c r="J225" s="276"/>
      <c r="K225" s="59"/>
      <c r="L225" s="60"/>
      <c r="M225" s="61"/>
      <c r="N225" s="9"/>
      <c r="O225" s="10"/>
      <c r="P225" s="208"/>
      <c r="Q225" s="60"/>
      <c r="R225" s="60"/>
      <c r="S225" s="61"/>
      <c r="T225" s="9"/>
      <c r="U225" s="10"/>
      <c r="V225" s="208"/>
      <c r="W225" s="60"/>
      <c r="X225" s="60"/>
      <c r="Y225" s="61"/>
      <c r="Z225" s="9"/>
      <c r="AA225" s="10"/>
      <c r="AB225" s="208"/>
      <c r="AC225" s="60"/>
      <c r="AD225" s="60"/>
      <c r="AE225" s="61"/>
      <c r="AF225" s="9"/>
      <c r="AG225" s="10"/>
      <c r="AH225" s="208"/>
      <c r="AI225" s="62"/>
      <c r="AJ225" s="61"/>
      <c r="AK225" s="61"/>
      <c r="AL225" s="9"/>
      <c r="AM225" s="10"/>
      <c r="AN225" s="208"/>
      <c r="AO225" s="226"/>
      <c r="AP225" s="215"/>
      <c r="AQ225" s="217"/>
      <c r="AR225" s="211"/>
      <c r="AS225" s="211"/>
      <c r="AT225" s="211"/>
      <c r="AU225" s="213"/>
      <c r="AV225" s="57"/>
      <c r="AW225" s="52"/>
      <c r="AY225" s="54">
        <f t="shared" si="30"/>
        <v>0</v>
      </c>
      <c r="AZ225" s="54">
        <f t="shared" si="31"/>
        <v>0</v>
      </c>
      <c r="BA225" s="54">
        <f t="shared" si="32"/>
        <v>0</v>
      </c>
      <c r="BB225" s="54">
        <f t="shared" si="33"/>
        <v>0</v>
      </c>
      <c r="BC225" s="54">
        <f t="shared" si="34"/>
        <v>0</v>
      </c>
      <c r="BE225" s="54">
        <f t="shared" si="35"/>
        <v>0</v>
      </c>
      <c r="BF225" s="54">
        <f t="shared" si="36"/>
        <v>0</v>
      </c>
      <c r="BG225" s="54">
        <f t="shared" si="37"/>
        <v>0</v>
      </c>
      <c r="BH225" s="54">
        <f t="shared" si="38"/>
        <v>0</v>
      </c>
      <c r="BI225" s="54">
        <f t="shared" si="39"/>
        <v>0</v>
      </c>
    </row>
    <row r="226" spans="1:61" s="53" customFormat="1" ht="12.95" customHeight="1" thickTop="1">
      <c r="A226" s="221">
        <f>A220+1</f>
        <v>37</v>
      </c>
      <c r="B226" s="279"/>
      <c r="C226" s="280"/>
      <c r="D226" s="281"/>
      <c r="E226" s="282"/>
      <c r="F226" s="282"/>
      <c r="G226" s="282"/>
      <c r="H226" s="282"/>
      <c r="I226" s="282"/>
      <c r="J226" s="283">
        <f>SUM(D226:I228)</f>
        <v>0</v>
      </c>
      <c r="K226" s="63"/>
      <c r="L226" s="64"/>
      <c r="M226" s="65"/>
      <c r="N226" s="5"/>
      <c r="O226" s="6"/>
      <c r="P226" s="284">
        <f>ROUNDDOWN(+AY226+AY227+AY228+AY229+AY230+AY231,2)</f>
        <v>0</v>
      </c>
      <c r="Q226" s="64"/>
      <c r="R226" s="64"/>
      <c r="S226" s="65"/>
      <c r="T226" s="5"/>
      <c r="U226" s="6"/>
      <c r="V226" s="284">
        <f>ROUNDDOWN(+AZ226+AZ227+AZ228+AZ229+AZ230+AZ231,2)</f>
        <v>0</v>
      </c>
      <c r="W226" s="64"/>
      <c r="X226" s="64"/>
      <c r="Y226" s="65"/>
      <c r="Z226" s="5"/>
      <c r="AA226" s="6"/>
      <c r="AB226" s="284">
        <f>ROUNDDOWN(+BA226+BA227+BA228+BA229+BA230+BA231,2)</f>
        <v>0</v>
      </c>
      <c r="AC226" s="64"/>
      <c r="AD226" s="64"/>
      <c r="AE226" s="65"/>
      <c r="AF226" s="5"/>
      <c r="AG226" s="6"/>
      <c r="AH226" s="284">
        <f>ROUNDDOWN(+BB226+BB227+BB228+BB229+BB230+BB231,2)</f>
        <v>0</v>
      </c>
      <c r="AI226" s="64"/>
      <c r="AJ226" s="64"/>
      <c r="AK226" s="65"/>
      <c r="AL226" s="5"/>
      <c r="AM226" s="6"/>
      <c r="AN226" s="227">
        <f>ROUNDDOWN(+BC226+BC227+BC228+BC229+BC230+BC231,2)</f>
        <v>0</v>
      </c>
      <c r="AO226" s="234">
        <f>+AN226+AH226+AB226+V226+P226</f>
        <v>0</v>
      </c>
      <c r="AP226" s="202">
        <f>IF(J226=0,0,ROUNDDOWN(+AO226/+J226,2))</f>
        <v>0</v>
      </c>
      <c r="AQ226" s="232" t="str">
        <f>IF(P226=0,"-",ROUNDDOWN(+P226/+AO226,2))</f>
        <v>-</v>
      </c>
      <c r="AR226" s="233" t="str">
        <f>IF(V226=0,"-",ROUNDDOWN(+V226/+AO226,2))</f>
        <v>-</v>
      </c>
      <c r="AS226" s="233" t="str">
        <f>IF(AB226=0,"-",ROUNDDOWN(+AB226/+AO226,2))</f>
        <v>-</v>
      </c>
      <c r="AT226" s="233" t="str">
        <f>IF(AH226=0,"-",ROUNDDOWN(+AH226/+AO226,2))</f>
        <v>-</v>
      </c>
      <c r="AU226" s="230" t="str">
        <f>IF(AN226=0,"-",ROUNDDOWN(+AN226/+AO226,2))</f>
        <v>-</v>
      </c>
      <c r="AV226" s="51"/>
      <c r="AW226" s="52"/>
      <c r="AY226" s="54">
        <f t="shared" si="30"/>
        <v>0</v>
      </c>
      <c r="AZ226" s="54">
        <f t="shared" si="31"/>
        <v>0</v>
      </c>
      <c r="BA226" s="54">
        <f t="shared" si="32"/>
        <v>0</v>
      </c>
      <c r="BB226" s="54">
        <f t="shared" si="33"/>
        <v>0</v>
      </c>
      <c r="BC226" s="54">
        <f t="shared" si="34"/>
        <v>0</v>
      </c>
      <c r="BE226" s="54">
        <f t="shared" si="35"/>
        <v>0</v>
      </c>
      <c r="BF226" s="54">
        <f t="shared" si="36"/>
        <v>0</v>
      </c>
      <c r="BG226" s="54">
        <f t="shared" si="37"/>
        <v>0</v>
      </c>
      <c r="BH226" s="54">
        <f t="shared" si="38"/>
        <v>0</v>
      </c>
      <c r="BI226" s="54">
        <f t="shared" si="39"/>
        <v>0</v>
      </c>
    </row>
    <row r="227" spans="1:61" s="53" customFormat="1" ht="12.95" customHeight="1">
      <c r="A227" s="179"/>
      <c r="B227" s="262"/>
      <c r="C227" s="265"/>
      <c r="D227" s="268"/>
      <c r="E227" s="270"/>
      <c r="F227" s="270"/>
      <c r="G227" s="270"/>
      <c r="H227" s="270"/>
      <c r="I227" s="270"/>
      <c r="J227" s="276"/>
      <c r="K227" s="48"/>
      <c r="L227" s="50"/>
      <c r="M227" s="50"/>
      <c r="N227" s="2"/>
      <c r="O227" s="2"/>
      <c r="P227" s="208"/>
      <c r="Q227" s="49"/>
      <c r="R227" s="49"/>
      <c r="S227" s="50"/>
      <c r="T227" s="2"/>
      <c r="U227" s="2"/>
      <c r="V227" s="208"/>
      <c r="W227" s="55"/>
      <c r="X227" s="55"/>
      <c r="Y227" s="56"/>
      <c r="Z227" s="2"/>
      <c r="AA227" s="2"/>
      <c r="AB227" s="208"/>
      <c r="AC227" s="55"/>
      <c r="AD227" s="55"/>
      <c r="AE227" s="56"/>
      <c r="AF227" s="2"/>
      <c r="AG227" s="2"/>
      <c r="AH227" s="208"/>
      <c r="AI227" s="56"/>
      <c r="AJ227" s="56"/>
      <c r="AK227" s="56"/>
      <c r="AL227" s="2"/>
      <c r="AM227" s="2"/>
      <c r="AN227" s="199"/>
      <c r="AO227" s="201"/>
      <c r="AP227" s="203"/>
      <c r="AQ227" s="195"/>
      <c r="AR227" s="197"/>
      <c r="AS227" s="197"/>
      <c r="AT227" s="197"/>
      <c r="AU227" s="193"/>
      <c r="AV227" s="57"/>
      <c r="AW227" s="52"/>
      <c r="AY227" s="54">
        <f t="shared" si="30"/>
        <v>0</v>
      </c>
      <c r="AZ227" s="54">
        <f t="shared" si="31"/>
        <v>0</v>
      </c>
      <c r="BA227" s="54">
        <f t="shared" si="32"/>
        <v>0</v>
      </c>
      <c r="BB227" s="54">
        <f t="shared" si="33"/>
        <v>0</v>
      </c>
      <c r="BC227" s="54">
        <f t="shared" si="34"/>
        <v>0</v>
      </c>
      <c r="BE227" s="54">
        <f t="shared" si="35"/>
        <v>0</v>
      </c>
      <c r="BF227" s="54">
        <f t="shared" si="36"/>
        <v>0</v>
      </c>
      <c r="BG227" s="54">
        <f t="shared" si="37"/>
        <v>0</v>
      </c>
      <c r="BH227" s="54">
        <f t="shared" si="38"/>
        <v>0</v>
      </c>
      <c r="BI227" s="54">
        <f t="shared" si="39"/>
        <v>0</v>
      </c>
    </row>
    <row r="228" spans="1:61" s="53" customFormat="1" ht="12.95" customHeight="1">
      <c r="A228" s="179"/>
      <c r="B228" s="262"/>
      <c r="C228" s="265"/>
      <c r="D228" s="268"/>
      <c r="E228" s="270"/>
      <c r="F228" s="270"/>
      <c r="G228" s="270"/>
      <c r="H228" s="270"/>
      <c r="I228" s="270"/>
      <c r="J228" s="276"/>
      <c r="K228" s="48"/>
      <c r="L228" s="49"/>
      <c r="M228" s="50"/>
      <c r="N228" s="1"/>
      <c r="O228" s="2"/>
      <c r="P228" s="208"/>
      <c r="Q228" s="49"/>
      <c r="R228" s="49"/>
      <c r="S228" s="50"/>
      <c r="T228" s="1"/>
      <c r="U228" s="2"/>
      <c r="V228" s="208"/>
      <c r="W228" s="49"/>
      <c r="X228" s="49"/>
      <c r="Y228" s="50"/>
      <c r="Z228" s="1"/>
      <c r="AA228" s="2"/>
      <c r="AB228" s="208"/>
      <c r="AC228" s="49"/>
      <c r="AD228" s="49"/>
      <c r="AE228" s="50"/>
      <c r="AF228" s="1"/>
      <c r="AG228" s="2"/>
      <c r="AH228" s="208"/>
      <c r="AI228" s="56"/>
      <c r="AJ228" s="50"/>
      <c r="AK228" s="50"/>
      <c r="AL228" s="1"/>
      <c r="AM228" s="2"/>
      <c r="AN228" s="199"/>
      <c r="AO228" s="201"/>
      <c r="AP228" s="218">
        <f>IF(AP226-$AT$3/100&lt;0,0,AP226-$AT$3/100)</f>
        <v>0</v>
      </c>
      <c r="AQ228" s="220" t="str">
        <f>IF(AQ226="-","-",IF(AQ226-$AT$3/100&lt;0,0,IF(AQ226=1,1,AQ226-$AT$3/100)))</f>
        <v>-</v>
      </c>
      <c r="AR228" s="205" t="str">
        <f>IF(AR226="-","-",IF(AR226-$AT$3/100&lt;0,0,IF(AR226=1,1,AR226-$AT$3/100)))</f>
        <v>-</v>
      </c>
      <c r="AS228" s="205" t="str">
        <f>IF(AS226="-","-",IF(AS226-$AT$3/100&lt;0,0,IF(AS226=1,1,AS226-$AT$3/100)))</f>
        <v>-</v>
      </c>
      <c r="AT228" s="205" t="str">
        <f>IF(AT226="-","-",IF(AT226-$AT$3/100&lt;0,0,IF(AT226=1,1,AT226-$AT$3/100)))</f>
        <v>-</v>
      </c>
      <c r="AU228" s="192" t="str">
        <f>IF(AU226="-","-",IF(AU226-$AT$3/100&lt;0,0,IF(AU226=1,1,AU226-$AT$3/100)))</f>
        <v>-</v>
      </c>
      <c r="AV228" s="57"/>
      <c r="AW228" s="52"/>
      <c r="AY228" s="54">
        <f t="shared" si="30"/>
        <v>0</v>
      </c>
      <c r="AZ228" s="54">
        <f t="shared" si="31"/>
        <v>0</v>
      </c>
      <c r="BA228" s="54">
        <f t="shared" si="32"/>
        <v>0</v>
      </c>
      <c r="BB228" s="54">
        <f t="shared" si="33"/>
        <v>0</v>
      </c>
      <c r="BC228" s="54">
        <f t="shared" si="34"/>
        <v>0</v>
      </c>
      <c r="BE228" s="54">
        <f t="shared" si="35"/>
        <v>0</v>
      </c>
      <c r="BF228" s="54">
        <f t="shared" si="36"/>
        <v>0</v>
      </c>
      <c r="BG228" s="54">
        <f t="shared" si="37"/>
        <v>0</v>
      </c>
      <c r="BH228" s="54">
        <f t="shared" si="38"/>
        <v>0</v>
      </c>
      <c r="BI228" s="54">
        <f t="shared" si="39"/>
        <v>0</v>
      </c>
    </row>
    <row r="229" spans="1:61" s="53" customFormat="1" ht="12.95" customHeight="1">
      <c r="A229" s="179"/>
      <c r="B229" s="262"/>
      <c r="C229" s="265"/>
      <c r="D229" s="271"/>
      <c r="E229" s="273"/>
      <c r="F229" s="273"/>
      <c r="G229" s="273"/>
      <c r="H229" s="273"/>
      <c r="I229" s="273"/>
      <c r="J229" s="278">
        <f>SUM(D229:I231)</f>
        <v>0</v>
      </c>
      <c r="K229" s="48"/>
      <c r="L229" s="49"/>
      <c r="M229" s="50"/>
      <c r="N229" s="1"/>
      <c r="O229" s="2"/>
      <c r="P229" s="207">
        <f>ROUNDDOWN(+BE226+BE227+BE228+BE229+BE230+BE231,2)</f>
        <v>0</v>
      </c>
      <c r="Q229" s="49"/>
      <c r="R229" s="49"/>
      <c r="S229" s="50"/>
      <c r="T229" s="1"/>
      <c r="U229" s="2"/>
      <c r="V229" s="207">
        <f>ROUNDDOWN(+BF226+BF227+BF228+BF229+BF230+BF231,2)</f>
        <v>0</v>
      </c>
      <c r="W229" s="49"/>
      <c r="X229" s="49"/>
      <c r="Y229" s="50"/>
      <c r="Z229" s="1"/>
      <c r="AA229" s="2"/>
      <c r="AB229" s="207">
        <f>ROUNDDOWN(+BG226+BG227+BG228+BG229+BG230+BG231,2)</f>
        <v>0</v>
      </c>
      <c r="AC229" s="49"/>
      <c r="AD229" s="49"/>
      <c r="AE229" s="50"/>
      <c r="AF229" s="1"/>
      <c r="AG229" s="2"/>
      <c r="AH229" s="207">
        <f>ROUNDDOWN(+BH226+BH227+BH228+BH229+BH230+BH231,2)</f>
        <v>0</v>
      </c>
      <c r="AI229" s="56"/>
      <c r="AJ229" s="50"/>
      <c r="AK229" s="50"/>
      <c r="AL229" s="1"/>
      <c r="AM229" s="2"/>
      <c r="AN229" s="207">
        <f>ROUNDDOWN(+BI226+BI227+BI228+BI229+BI230+BI231,2)</f>
        <v>0</v>
      </c>
      <c r="AO229" s="225">
        <f>+AN229+AH229+AB229+V229+P229</f>
        <v>0</v>
      </c>
      <c r="AP229" s="219"/>
      <c r="AQ229" s="195"/>
      <c r="AR229" s="197"/>
      <c r="AS229" s="197"/>
      <c r="AT229" s="197"/>
      <c r="AU229" s="193"/>
      <c r="AV229" s="51"/>
      <c r="AW229" s="52"/>
      <c r="AY229" s="54">
        <f t="shared" si="30"/>
        <v>0</v>
      </c>
      <c r="AZ229" s="54">
        <f t="shared" si="31"/>
        <v>0</v>
      </c>
      <c r="BA229" s="54">
        <f t="shared" si="32"/>
        <v>0</v>
      </c>
      <c r="BB229" s="54">
        <f t="shared" si="33"/>
        <v>0</v>
      </c>
      <c r="BC229" s="54">
        <f t="shared" si="34"/>
        <v>0</v>
      </c>
      <c r="BE229" s="54">
        <f t="shared" si="35"/>
        <v>0</v>
      </c>
      <c r="BF229" s="54">
        <f t="shared" si="36"/>
        <v>0</v>
      </c>
      <c r="BG229" s="54">
        <f t="shared" si="37"/>
        <v>0</v>
      </c>
      <c r="BH229" s="54">
        <f t="shared" si="38"/>
        <v>0</v>
      </c>
      <c r="BI229" s="54">
        <f t="shared" si="39"/>
        <v>0</v>
      </c>
    </row>
    <row r="230" spans="1:61" s="53" customFormat="1" ht="12.95" customHeight="1">
      <c r="A230" s="179"/>
      <c r="B230" s="262"/>
      <c r="C230" s="265"/>
      <c r="D230" s="272"/>
      <c r="E230" s="274"/>
      <c r="F230" s="274"/>
      <c r="G230" s="274"/>
      <c r="H230" s="274"/>
      <c r="I230" s="274"/>
      <c r="J230" s="276"/>
      <c r="K230" s="48"/>
      <c r="L230" s="49"/>
      <c r="M230" s="50"/>
      <c r="N230" s="1"/>
      <c r="O230" s="2"/>
      <c r="P230" s="208"/>
      <c r="Q230" s="49"/>
      <c r="R230" s="49"/>
      <c r="S230" s="50"/>
      <c r="T230" s="1"/>
      <c r="U230" s="2"/>
      <c r="V230" s="208"/>
      <c r="W230" s="49"/>
      <c r="X230" s="49"/>
      <c r="Y230" s="50"/>
      <c r="Z230" s="1"/>
      <c r="AA230" s="2"/>
      <c r="AB230" s="208"/>
      <c r="AC230" s="49"/>
      <c r="AD230" s="49"/>
      <c r="AE230" s="50"/>
      <c r="AF230" s="1"/>
      <c r="AG230" s="2"/>
      <c r="AH230" s="208"/>
      <c r="AI230" s="58"/>
      <c r="AJ230" s="50"/>
      <c r="AK230" s="50"/>
      <c r="AL230" s="1"/>
      <c r="AM230" s="2"/>
      <c r="AN230" s="208"/>
      <c r="AO230" s="226"/>
      <c r="AP230" s="214">
        <f>IF(J229=0,0,ROUNDDOWN(+AO229/+J229,2))</f>
        <v>0</v>
      </c>
      <c r="AQ230" s="216" t="str">
        <f>IF(P229=0,"-",ROUNDDOWN(+P229/+AO229,2))</f>
        <v>-</v>
      </c>
      <c r="AR230" s="210" t="str">
        <f>IF(V229=0,"-",ROUNDDOWN(+V229/+AO229,2))</f>
        <v>-</v>
      </c>
      <c r="AS230" s="210" t="str">
        <f>IF(AB229=0,"-",ROUNDDOWN(+AB229/+AO229,2))</f>
        <v>-</v>
      </c>
      <c r="AT230" s="210" t="str">
        <f>IF(AH229=0,"-",ROUNDDOWN(+AH229/+AO229,2))</f>
        <v>-</v>
      </c>
      <c r="AU230" s="212" t="str">
        <f>IF(AN229=0,"-",ROUNDDOWN(+AN229/+AO229,2))</f>
        <v>-</v>
      </c>
      <c r="AV230" s="57"/>
      <c r="AW230" s="52"/>
      <c r="AY230" s="54">
        <f t="shared" si="30"/>
        <v>0</v>
      </c>
      <c r="AZ230" s="54">
        <f t="shared" si="31"/>
        <v>0</v>
      </c>
      <c r="BA230" s="54">
        <f t="shared" si="32"/>
        <v>0</v>
      </c>
      <c r="BB230" s="54">
        <f t="shared" si="33"/>
        <v>0</v>
      </c>
      <c r="BC230" s="54">
        <f t="shared" si="34"/>
        <v>0</v>
      </c>
      <c r="BE230" s="54">
        <f t="shared" si="35"/>
        <v>0</v>
      </c>
      <c r="BF230" s="54">
        <f t="shared" si="36"/>
        <v>0</v>
      </c>
      <c r="BG230" s="54">
        <f t="shared" si="37"/>
        <v>0</v>
      </c>
      <c r="BH230" s="54">
        <f t="shared" si="38"/>
        <v>0</v>
      </c>
      <c r="BI230" s="54">
        <f t="shared" si="39"/>
        <v>0</v>
      </c>
    </row>
    <row r="231" spans="1:61" s="53" customFormat="1" ht="12.95" customHeight="1" thickBot="1">
      <c r="A231" s="179"/>
      <c r="B231" s="262"/>
      <c r="C231" s="265"/>
      <c r="D231" s="272"/>
      <c r="E231" s="274"/>
      <c r="F231" s="274"/>
      <c r="G231" s="274"/>
      <c r="H231" s="274"/>
      <c r="I231" s="274"/>
      <c r="J231" s="285"/>
      <c r="K231" s="66"/>
      <c r="L231" s="67"/>
      <c r="M231" s="68"/>
      <c r="N231" s="3"/>
      <c r="O231" s="4"/>
      <c r="P231" s="236"/>
      <c r="Q231" s="67"/>
      <c r="R231" s="67"/>
      <c r="S231" s="68"/>
      <c r="T231" s="3"/>
      <c r="U231" s="4"/>
      <c r="V231" s="236"/>
      <c r="W231" s="67"/>
      <c r="X231" s="67"/>
      <c r="Y231" s="68"/>
      <c r="Z231" s="3"/>
      <c r="AA231" s="4"/>
      <c r="AB231" s="236"/>
      <c r="AC231" s="67"/>
      <c r="AD231" s="67"/>
      <c r="AE231" s="68"/>
      <c r="AF231" s="3"/>
      <c r="AG231" s="4"/>
      <c r="AH231" s="236"/>
      <c r="AI231" s="69"/>
      <c r="AJ231" s="68"/>
      <c r="AK231" s="68"/>
      <c r="AL231" s="3"/>
      <c r="AM231" s="4"/>
      <c r="AN231" s="236"/>
      <c r="AO231" s="239"/>
      <c r="AP231" s="215"/>
      <c r="AQ231" s="217"/>
      <c r="AR231" s="211"/>
      <c r="AS231" s="211"/>
      <c r="AT231" s="211"/>
      <c r="AU231" s="213"/>
      <c r="AV231" s="57"/>
      <c r="AW231" s="52"/>
      <c r="AY231" s="54">
        <f t="shared" si="30"/>
        <v>0</v>
      </c>
      <c r="AZ231" s="54">
        <f t="shared" si="31"/>
        <v>0</v>
      </c>
      <c r="BA231" s="54">
        <f t="shared" si="32"/>
        <v>0</v>
      </c>
      <c r="BB231" s="54">
        <f t="shared" si="33"/>
        <v>0</v>
      </c>
      <c r="BC231" s="54">
        <f t="shared" si="34"/>
        <v>0</v>
      </c>
      <c r="BE231" s="54">
        <f t="shared" si="35"/>
        <v>0</v>
      </c>
      <c r="BF231" s="54">
        <f t="shared" si="36"/>
        <v>0</v>
      </c>
      <c r="BG231" s="54">
        <f t="shared" si="37"/>
        <v>0</v>
      </c>
      <c r="BH231" s="54">
        <f t="shared" si="38"/>
        <v>0</v>
      </c>
      <c r="BI231" s="54">
        <f t="shared" si="39"/>
        <v>0</v>
      </c>
    </row>
    <row r="232" spans="1:61" s="53" customFormat="1" ht="12.95" customHeight="1" thickTop="1">
      <c r="A232" s="221">
        <f>A226+1</f>
        <v>38</v>
      </c>
      <c r="B232" s="279"/>
      <c r="C232" s="280"/>
      <c r="D232" s="281"/>
      <c r="E232" s="282"/>
      <c r="F232" s="282"/>
      <c r="G232" s="282"/>
      <c r="H232" s="282"/>
      <c r="I232" s="282"/>
      <c r="J232" s="283">
        <f>SUM(D232:I234)</f>
        <v>0</v>
      </c>
      <c r="K232" s="63"/>
      <c r="L232" s="64"/>
      <c r="M232" s="65"/>
      <c r="N232" s="5"/>
      <c r="O232" s="6"/>
      <c r="P232" s="284">
        <f>ROUNDDOWN(+AY232+AY233+AY234+AY235+AY236+AY237,2)</f>
        <v>0</v>
      </c>
      <c r="Q232" s="64"/>
      <c r="R232" s="64"/>
      <c r="S232" s="65"/>
      <c r="T232" s="5"/>
      <c r="U232" s="6"/>
      <c r="V232" s="284">
        <f>ROUNDDOWN(+AZ232+AZ233+AZ234+AZ235+AZ236+AZ237,2)</f>
        <v>0</v>
      </c>
      <c r="W232" s="64"/>
      <c r="X232" s="64"/>
      <c r="Y232" s="65"/>
      <c r="Z232" s="5"/>
      <c r="AA232" s="6"/>
      <c r="AB232" s="284">
        <f>ROUNDDOWN(+BA232+BA233+BA234+BA235+BA236+BA237,2)</f>
        <v>0</v>
      </c>
      <c r="AC232" s="64"/>
      <c r="AD232" s="64"/>
      <c r="AE232" s="65"/>
      <c r="AF232" s="5"/>
      <c r="AG232" s="6"/>
      <c r="AH232" s="284">
        <f>ROUNDDOWN(+BB232+BB233+BB234+BB235+BB236+BB237,2)</f>
        <v>0</v>
      </c>
      <c r="AI232" s="64"/>
      <c r="AJ232" s="64"/>
      <c r="AK232" s="65"/>
      <c r="AL232" s="5"/>
      <c r="AM232" s="6"/>
      <c r="AN232" s="227">
        <f>ROUNDDOWN(+BC232+BC233+BC234+BC235+BC236+BC237,2)</f>
        <v>0</v>
      </c>
      <c r="AO232" s="234">
        <f>+AN232+AH232+AB232+V232+P232</f>
        <v>0</v>
      </c>
      <c r="AP232" s="202">
        <f>IF(J232=0,0,ROUNDDOWN(+AO232/+J232,2))</f>
        <v>0</v>
      </c>
      <c r="AQ232" s="232" t="str">
        <f>IF(P232=0,"-",ROUNDDOWN(+P232/+AO232,2))</f>
        <v>-</v>
      </c>
      <c r="AR232" s="233" t="str">
        <f>IF(V232=0,"-",ROUNDDOWN(+V232/+AO232,2))</f>
        <v>-</v>
      </c>
      <c r="AS232" s="233" t="str">
        <f>IF(AB232=0,"-",ROUNDDOWN(+AB232/+AO232,2))</f>
        <v>-</v>
      </c>
      <c r="AT232" s="233" t="str">
        <f>IF(AH232=0,"-",ROUNDDOWN(+AH232/+AO232,2))</f>
        <v>-</v>
      </c>
      <c r="AU232" s="230" t="str">
        <f>IF(AN232=0,"-",ROUNDDOWN(+AN232/+AO232,2))</f>
        <v>-</v>
      </c>
      <c r="AV232" s="51"/>
      <c r="AW232" s="52"/>
      <c r="AY232" s="54">
        <f t="shared" si="30"/>
        <v>0</v>
      </c>
      <c r="AZ232" s="54">
        <f t="shared" si="31"/>
        <v>0</v>
      </c>
      <c r="BA232" s="54">
        <f t="shared" si="32"/>
        <v>0</v>
      </c>
      <c r="BB232" s="54">
        <f t="shared" si="33"/>
        <v>0</v>
      </c>
      <c r="BC232" s="54">
        <f t="shared" si="34"/>
        <v>0</v>
      </c>
      <c r="BE232" s="54">
        <f t="shared" si="35"/>
        <v>0</v>
      </c>
      <c r="BF232" s="54">
        <f t="shared" si="36"/>
        <v>0</v>
      </c>
      <c r="BG232" s="54">
        <f t="shared" si="37"/>
        <v>0</v>
      </c>
      <c r="BH232" s="54">
        <f t="shared" si="38"/>
        <v>0</v>
      </c>
      <c r="BI232" s="54">
        <f t="shared" si="39"/>
        <v>0</v>
      </c>
    </row>
    <row r="233" spans="1:61" s="53" customFormat="1" ht="12.95" customHeight="1">
      <c r="A233" s="179"/>
      <c r="B233" s="262"/>
      <c r="C233" s="265"/>
      <c r="D233" s="268"/>
      <c r="E233" s="270"/>
      <c r="F233" s="270"/>
      <c r="G233" s="270"/>
      <c r="H233" s="270"/>
      <c r="I233" s="270"/>
      <c r="J233" s="276"/>
      <c r="K233" s="48"/>
      <c r="L233" s="50"/>
      <c r="M233" s="50"/>
      <c r="N233" s="2"/>
      <c r="O233" s="2"/>
      <c r="P233" s="208"/>
      <c r="Q233" s="49"/>
      <c r="R233" s="49"/>
      <c r="S233" s="50"/>
      <c r="T233" s="2"/>
      <c r="U233" s="2"/>
      <c r="V233" s="208"/>
      <c r="W233" s="55"/>
      <c r="X233" s="55"/>
      <c r="Y233" s="56"/>
      <c r="Z233" s="2"/>
      <c r="AA233" s="2"/>
      <c r="AB233" s="208"/>
      <c r="AC233" s="55"/>
      <c r="AD233" s="55"/>
      <c r="AE233" s="56"/>
      <c r="AF233" s="2"/>
      <c r="AG233" s="2"/>
      <c r="AH233" s="208"/>
      <c r="AI233" s="56"/>
      <c r="AJ233" s="56"/>
      <c r="AK233" s="56"/>
      <c r="AL233" s="2"/>
      <c r="AM233" s="2"/>
      <c r="AN233" s="199"/>
      <c r="AO233" s="201"/>
      <c r="AP233" s="203"/>
      <c r="AQ233" s="195"/>
      <c r="AR233" s="197"/>
      <c r="AS233" s="197"/>
      <c r="AT233" s="197"/>
      <c r="AU233" s="193"/>
      <c r="AV233" s="57"/>
      <c r="AW233" s="52"/>
      <c r="AY233" s="54">
        <f t="shared" si="30"/>
        <v>0</v>
      </c>
      <c r="AZ233" s="54">
        <f t="shared" si="31"/>
        <v>0</v>
      </c>
      <c r="BA233" s="54">
        <f t="shared" si="32"/>
        <v>0</v>
      </c>
      <c r="BB233" s="54">
        <f t="shared" si="33"/>
        <v>0</v>
      </c>
      <c r="BC233" s="54">
        <f t="shared" si="34"/>
        <v>0</v>
      </c>
      <c r="BE233" s="54">
        <f t="shared" si="35"/>
        <v>0</v>
      </c>
      <c r="BF233" s="54">
        <f t="shared" si="36"/>
        <v>0</v>
      </c>
      <c r="BG233" s="54">
        <f t="shared" si="37"/>
        <v>0</v>
      </c>
      <c r="BH233" s="54">
        <f t="shared" si="38"/>
        <v>0</v>
      </c>
      <c r="BI233" s="54">
        <f t="shared" si="39"/>
        <v>0</v>
      </c>
    </row>
    <row r="234" spans="1:61" s="53" customFormat="1" ht="12.95" customHeight="1">
      <c r="A234" s="179"/>
      <c r="B234" s="262"/>
      <c r="C234" s="265"/>
      <c r="D234" s="268"/>
      <c r="E234" s="270"/>
      <c r="F234" s="270"/>
      <c r="G234" s="270"/>
      <c r="H234" s="270"/>
      <c r="I234" s="270"/>
      <c r="J234" s="276"/>
      <c r="K234" s="48"/>
      <c r="L234" s="49"/>
      <c r="M234" s="50"/>
      <c r="N234" s="1"/>
      <c r="O234" s="2"/>
      <c r="P234" s="208"/>
      <c r="Q234" s="49"/>
      <c r="R234" s="49"/>
      <c r="S234" s="50"/>
      <c r="T234" s="1"/>
      <c r="U234" s="2"/>
      <c r="V234" s="208"/>
      <c r="W234" s="49"/>
      <c r="X234" s="49"/>
      <c r="Y234" s="50"/>
      <c r="Z234" s="1"/>
      <c r="AA234" s="2"/>
      <c r="AB234" s="208"/>
      <c r="AC234" s="49"/>
      <c r="AD234" s="49"/>
      <c r="AE234" s="50"/>
      <c r="AF234" s="1"/>
      <c r="AG234" s="2"/>
      <c r="AH234" s="208"/>
      <c r="AI234" s="56"/>
      <c r="AJ234" s="50"/>
      <c r="AK234" s="50"/>
      <c r="AL234" s="1"/>
      <c r="AM234" s="2"/>
      <c r="AN234" s="199"/>
      <c r="AO234" s="201"/>
      <c r="AP234" s="218">
        <f>IF(AP232-$AT$3/100&lt;0,0,AP232-$AT$3/100)</f>
        <v>0</v>
      </c>
      <c r="AQ234" s="220" t="str">
        <f>IF(AQ232="-","-",IF(AQ232-$AT$3/100&lt;0,0,IF(AQ232=1,1,AQ232-$AT$3/100)))</f>
        <v>-</v>
      </c>
      <c r="AR234" s="205" t="str">
        <f>IF(AR232="-","-",IF(AR232-$AT$3/100&lt;0,0,IF(AR232=1,1,AR232-$AT$3/100)))</f>
        <v>-</v>
      </c>
      <c r="AS234" s="205" t="str">
        <f>IF(AS232="-","-",IF(AS232-$AT$3/100&lt;0,0,IF(AS232=1,1,AS232-$AT$3/100)))</f>
        <v>-</v>
      </c>
      <c r="AT234" s="205" t="str">
        <f>IF(AT232="-","-",IF(AT232-$AT$3/100&lt;0,0,IF(AT232=1,1,AT232-$AT$3/100)))</f>
        <v>-</v>
      </c>
      <c r="AU234" s="192" t="str">
        <f>IF(AU232="-","-",IF(AU232-$AT$3/100&lt;0,0,IF(AU232=1,1,AU232-$AT$3/100)))</f>
        <v>-</v>
      </c>
      <c r="AV234" s="57"/>
      <c r="AW234" s="52"/>
      <c r="AY234" s="54">
        <f t="shared" si="30"/>
        <v>0</v>
      </c>
      <c r="AZ234" s="54">
        <f t="shared" si="31"/>
        <v>0</v>
      </c>
      <c r="BA234" s="54">
        <f t="shared" si="32"/>
        <v>0</v>
      </c>
      <c r="BB234" s="54">
        <f t="shared" si="33"/>
        <v>0</v>
      </c>
      <c r="BC234" s="54">
        <f t="shared" si="34"/>
        <v>0</v>
      </c>
      <c r="BE234" s="54">
        <f t="shared" si="35"/>
        <v>0</v>
      </c>
      <c r="BF234" s="54">
        <f t="shared" si="36"/>
        <v>0</v>
      </c>
      <c r="BG234" s="54">
        <f t="shared" si="37"/>
        <v>0</v>
      </c>
      <c r="BH234" s="54">
        <f t="shared" si="38"/>
        <v>0</v>
      </c>
      <c r="BI234" s="54">
        <f t="shared" si="39"/>
        <v>0</v>
      </c>
    </row>
    <row r="235" spans="1:61" s="53" customFormat="1" ht="12.95" customHeight="1">
      <c r="A235" s="179"/>
      <c r="B235" s="262"/>
      <c r="C235" s="265"/>
      <c r="D235" s="271"/>
      <c r="E235" s="273"/>
      <c r="F235" s="273"/>
      <c r="G235" s="273"/>
      <c r="H235" s="273"/>
      <c r="I235" s="273"/>
      <c r="J235" s="278">
        <f>SUM(D235:I237)</f>
        <v>0</v>
      </c>
      <c r="K235" s="48"/>
      <c r="L235" s="49"/>
      <c r="M235" s="50"/>
      <c r="N235" s="1"/>
      <c r="O235" s="2"/>
      <c r="P235" s="207">
        <f>ROUNDDOWN(+BE232+BE233+BE234+BE235+BE236+BE237,2)</f>
        <v>0</v>
      </c>
      <c r="Q235" s="49"/>
      <c r="R235" s="49"/>
      <c r="S235" s="50"/>
      <c r="T235" s="1"/>
      <c r="U235" s="2"/>
      <c r="V235" s="207">
        <f>ROUNDDOWN(+BF232+BF233+BF234+BF235+BF236+BF237,2)</f>
        <v>0</v>
      </c>
      <c r="W235" s="49"/>
      <c r="X235" s="49"/>
      <c r="Y235" s="50"/>
      <c r="Z235" s="1"/>
      <c r="AA235" s="2"/>
      <c r="AB235" s="207">
        <f>ROUNDDOWN(+BG232+BG233+BG234+BG235+BG236+BG237,2)</f>
        <v>0</v>
      </c>
      <c r="AC235" s="49"/>
      <c r="AD235" s="49"/>
      <c r="AE235" s="50"/>
      <c r="AF235" s="1"/>
      <c r="AG235" s="2"/>
      <c r="AH235" s="207">
        <f>ROUNDDOWN(+BH232+BH233+BH234+BH235+BH236+BH237,2)</f>
        <v>0</v>
      </c>
      <c r="AI235" s="56"/>
      <c r="AJ235" s="50"/>
      <c r="AK235" s="50"/>
      <c r="AL235" s="1"/>
      <c r="AM235" s="2"/>
      <c r="AN235" s="207">
        <f>ROUNDDOWN(+BI232+BI233+BI234+BI235+BI236+BI237,2)</f>
        <v>0</v>
      </c>
      <c r="AO235" s="225">
        <f>+AN235+AH235+AB235+V235+P235</f>
        <v>0</v>
      </c>
      <c r="AP235" s="219"/>
      <c r="AQ235" s="195"/>
      <c r="AR235" s="197"/>
      <c r="AS235" s="197"/>
      <c r="AT235" s="197"/>
      <c r="AU235" s="193"/>
      <c r="AV235" s="51"/>
      <c r="AW235" s="52"/>
      <c r="AY235" s="54">
        <f t="shared" si="30"/>
        <v>0</v>
      </c>
      <c r="AZ235" s="54">
        <f t="shared" si="31"/>
        <v>0</v>
      </c>
      <c r="BA235" s="54">
        <f t="shared" si="32"/>
        <v>0</v>
      </c>
      <c r="BB235" s="54">
        <f t="shared" si="33"/>
        <v>0</v>
      </c>
      <c r="BC235" s="54">
        <f t="shared" si="34"/>
        <v>0</v>
      </c>
      <c r="BE235" s="54">
        <f t="shared" si="35"/>
        <v>0</v>
      </c>
      <c r="BF235" s="54">
        <f t="shared" si="36"/>
        <v>0</v>
      </c>
      <c r="BG235" s="54">
        <f t="shared" si="37"/>
        <v>0</v>
      </c>
      <c r="BH235" s="54">
        <f t="shared" si="38"/>
        <v>0</v>
      </c>
      <c r="BI235" s="54">
        <f t="shared" si="39"/>
        <v>0</v>
      </c>
    </row>
    <row r="236" spans="1:61" s="53" customFormat="1" ht="12.95" customHeight="1">
      <c r="A236" s="179"/>
      <c r="B236" s="262"/>
      <c r="C236" s="265"/>
      <c r="D236" s="272"/>
      <c r="E236" s="274"/>
      <c r="F236" s="274"/>
      <c r="G236" s="274"/>
      <c r="H236" s="274"/>
      <c r="I236" s="274"/>
      <c r="J236" s="276"/>
      <c r="K236" s="48"/>
      <c r="L236" s="49"/>
      <c r="M236" s="50"/>
      <c r="N236" s="1"/>
      <c r="O236" s="2"/>
      <c r="P236" s="208"/>
      <c r="Q236" s="49"/>
      <c r="R236" s="49"/>
      <c r="S236" s="50"/>
      <c r="T236" s="1"/>
      <c r="U236" s="2"/>
      <c r="V236" s="208"/>
      <c r="W236" s="49"/>
      <c r="X236" s="49"/>
      <c r="Y236" s="50"/>
      <c r="Z236" s="1"/>
      <c r="AA236" s="2"/>
      <c r="AB236" s="208"/>
      <c r="AC236" s="49"/>
      <c r="AD236" s="49"/>
      <c r="AE236" s="50"/>
      <c r="AF236" s="1"/>
      <c r="AG236" s="2"/>
      <c r="AH236" s="208"/>
      <c r="AI236" s="58"/>
      <c r="AJ236" s="50"/>
      <c r="AK236" s="50"/>
      <c r="AL236" s="1"/>
      <c r="AM236" s="2"/>
      <c r="AN236" s="208"/>
      <c r="AO236" s="226"/>
      <c r="AP236" s="214">
        <f>IF(J235=0,0,ROUNDDOWN(+AO235/+J235,2))</f>
        <v>0</v>
      </c>
      <c r="AQ236" s="216" t="str">
        <f>IF(P235=0,"-",ROUNDDOWN(+P235/+AO235,2))</f>
        <v>-</v>
      </c>
      <c r="AR236" s="210" t="str">
        <f>IF(V235=0,"-",ROUNDDOWN(+V235/+AO235,2))</f>
        <v>-</v>
      </c>
      <c r="AS236" s="210" t="str">
        <f>IF(AB235=0,"-",ROUNDDOWN(+AB235/+AO235,2))</f>
        <v>-</v>
      </c>
      <c r="AT236" s="210" t="str">
        <f>IF(AH235=0,"-",ROUNDDOWN(+AH235/+AO235,2))</f>
        <v>-</v>
      </c>
      <c r="AU236" s="212" t="str">
        <f>IF(AN235=0,"-",ROUNDDOWN(+AN235/+AO235,2))</f>
        <v>-</v>
      </c>
      <c r="AV236" s="57"/>
      <c r="AW236" s="52"/>
      <c r="AY236" s="54">
        <f t="shared" si="30"/>
        <v>0</v>
      </c>
      <c r="AZ236" s="54">
        <f t="shared" si="31"/>
        <v>0</v>
      </c>
      <c r="BA236" s="54">
        <f t="shared" si="32"/>
        <v>0</v>
      </c>
      <c r="BB236" s="54">
        <f t="shared" si="33"/>
        <v>0</v>
      </c>
      <c r="BC236" s="54">
        <f t="shared" si="34"/>
        <v>0</v>
      </c>
      <c r="BE236" s="54">
        <f t="shared" si="35"/>
        <v>0</v>
      </c>
      <c r="BF236" s="54">
        <f t="shared" si="36"/>
        <v>0</v>
      </c>
      <c r="BG236" s="54">
        <f t="shared" si="37"/>
        <v>0</v>
      </c>
      <c r="BH236" s="54">
        <f t="shared" si="38"/>
        <v>0</v>
      </c>
      <c r="BI236" s="54">
        <f t="shared" si="39"/>
        <v>0</v>
      </c>
    </row>
    <row r="237" spans="1:61" s="53" customFormat="1" ht="12.95" customHeight="1" thickBot="1">
      <c r="A237" s="179"/>
      <c r="B237" s="262"/>
      <c r="C237" s="265"/>
      <c r="D237" s="272"/>
      <c r="E237" s="274"/>
      <c r="F237" s="274"/>
      <c r="G237" s="274"/>
      <c r="H237" s="274"/>
      <c r="I237" s="274"/>
      <c r="J237" s="285"/>
      <c r="K237" s="66"/>
      <c r="L237" s="67"/>
      <c r="M237" s="68"/>
      <c r="N237" s="3"/>
      <c r="O237" s="4"/>
      <c r="P237" s="236"/>
      <c r="Q237" s="67"/>
      <c r="R237" s="67"/>
      <c r="S237" s="68"/>
      <c r="T237" s="3"/>
      <c r="U237" s="4"/>
      <c r="V237" s="236"/>
      <c r="W237" s="67"/>
      <c r="X237" s="67"/>
      <c r="Y237" s="68"/>
      <c r="Z237" s="3"/>
      <c r="AA237" s="4"/>
      <c r="AB237" s="236"/>
      <c r="AC237" s="67"/>
      <c r="AD237" s="67"/>
      <c r="AE237" s="68"/>
      <c r="AF237" s="3"/>
      <c r="AG237" s="4"/>
      <c r="AH237" s="236"/>
      <c r="AI237" s="69"/>
      <c r="AJ237" s="68"/>
      <c r="AK237" s="68"/>
      <c r="AL237" s="3"/>
      <c r="AM237" s="4"/>
      <c r="AN237" s="236"/>
      <c r="AO237" s="239"/>
      <c r="AP237" s="215"/>
      <c r="AQ237" s="217"/>
      <c r="AR237" s="211"/>
      <c r="AS237" s="211"/>
      <c r="AT237" s="211"/>
      <c r="AU237" s="213"/>
      <c r="AV237" s="57"/>
      <c r="AW237" s="52"/>
      <c r="AY237" s="54">
        <f t="shared" si="30"/>
        <v>0</v>
      </c>
      <c r="AZ237" s="54">
        <f t="shared" si="31"/>
        <v>0</v>
      </c>
      <c r="BA237" s="54">
        <f t="shared" si="32"/>
        <v>0</v>
      </c>
      <c r="BB237" s="54">
        <f t="shared" si="33"/>
        <v>0</v>
      </c>
      <c r="BC237" s="54">
        <f t="shared" si="34"/>
        <v>0</v>
      </c>
      <c r="BE237" s="54">
        <f t="shared" si="35"/>
        <v>0</v>
      </c>
      <c r="BF237" s="54">
        <f t="shared" si="36"/>
        <v>0</v>
      </c>
      <c r="BG237" s="54">
        <f t="shared" si="37"/>
        <v>0</v>
      </c>
      <c r="BH237" s="54">
        <f t="shared" si="38"/>
        <v>0</v>
      </c>
      <c r="BI237" s="54">
        <f t="shared" si="39"/>
        <v>0</v>
      </c>
    </row>
    <row r="238" spans="1:61" s="53" customFormat="1" ht="12.95" customHeight="1" thickTop="1">
      <c r="A238" s="221">
        <f>A232+1</f>
        <v>39</v>
      </c>
      <c r="B238" s="279"/>
      <c r="C238" s="280"/>
      <c r="D238" s="281"/>
      <c r="E238" s="282"/>
      <c r="F238" s="282"/>
      <c r="G238" s="282"/>
      <c r="H238" s="282"/>
      <c r="I238" s="282"/>
      <c r="J238" s="283">
        <f>SUM(D238:I240)</f>
        <v>0</v>
      </c>
      <c r="K238" s="63"/>
      <c r="L238" s="64"/>
      <c r="M238" s="65"/>
      <c r="N238" s="5"/>
      <c r="O238" s="6"/>
      <c r="P238" s="284">
        <f>ROUNDDOWN(+AY238+AY239+AY240+AY241+AY242+AY243,2)</f>
        <v>0</v>
      </c>
      <c r="Q238" s="64"/>
      <c r="R238" s="64"/>
      <c r="S238" s="65"/>
      <c r="T238" s="5"/>
      <c r="U238" s="6"/>
      <c r="V238" s="284">
        <f>ROUNDDOWN(+AZ238+AZ239+AZ240+AZ241+AZ242+AZ243,2)</f>
        <v>0</v>
      </c>
      <c r="W238" s="64"/>
      <c r="X238" s="64"/>
      <c r="Y238" s="65"/>
      <c r="Z238" s="5"/>
      <c r="AA238" s="6"/>
      <c r="AB238" s="284">
        <f>ROUNDDOWN(+BA238+BA239+BA240+BA241+BA242+BA243,2)</f>
        <v>0</v>
      </c>
      <c r="AC238" s="64"/>
      <c r="AD238" s="64"/>
      <c r="AE238" s="65"/>
      <c r="AF238" s="5"/>
      <c r="AG238" s="6"/>
      <c r="AH238" s="284">
        <f>ROUNDDOWN(+BB238+BB239+BB240+BB241+BB242+BB243,2)</f>
        <v>0</v>
      </c>
      <c r="AI238" s="64"/>
      <c r="AJ238" s="64"/>
      <c r="AK238" s="65"/>
      <c r="AL238" s="5"/>
      <c r="AM238" s="6"/>
      <c r="AN238" s="227">
        <f>ROUNDDOWN(+BC238+BC239+BC240+BC241+BC242+BC243,2)</f>
        <v>0</v>
      </c>
      <c r="AO238" s="234">
        <f>+AN238+AH238+AB238+V238+P238</f>
        <v>0</v>
      </c>
      <c r="AP238" s="202">
        <f>IF(J238=0,0,ROUNDDOWN(+AO238/+J238,2))</f>
        <v>0</v>
      </c>
      <c r="AQ238" s="232" t="str">
        <f>IF(P238=0,"-",ROUNDDOWN(+P238/+AO238,2))</f>
        <v>-</v>
      </c>
      <c r="AR238" s="233" t="str">
        <f>IF(V238=0,"-",ROUNDDOWN(+V238/+AO238,2))</f>
        <v>-</v>
      </c>
      <c r="AS238" s="233" t="str">
        <f>IF(AB238=0,"-",ROUNDDOWN(+AB238/+AO238,2))</f>
        <v>-</v>
      </c>
      <c r="AT238" s="233" t="str">
        <f>IF(AH238=0,"-",ROUNDDOWN(+AH238/+AO238,2))</f>
        <v>-</v>
      </c>
      <c r="AU238" s="230" t="str">
        <f>IF(AN238=0,"-",ROUNDDOWN(+AN238/+AO238,2))</f>
        <v>-</v>
      </c>
      <c r="AV238" s="51"/>
      <c r="AW238" s="52"/>
      <c r="AY238" s="54">
        <f t="shared" si="30"/>
        <v>0</v>
      </c>
      <c r="AZ238" s="54">
        <f t="shared" si="31"/>
        <v>0</v>
      </c>
      <c r="BA238" s="54">
        <f t="shared" si="32"/>
        <v>0</v>
      </c>
      <c r="BB238" s="54">
        <f t="shared" si="33"/>
        <v>0</v>
      </c>
      <c r="BC238" s="54">
        <f t="shared" si="34"/>
        <v>0</v>
      </c>
      <c r="BE238" s="54">
        <f t="shared" si="35"/>
        <v>0</v>
      </c>
      <c r="BF238" s="54">
        <f t="shared" si="36"/>
        <v>0</v>
      </c>
      <c r="BG238" s="54">
        <f t="shared" si="37"/>
        <v>0</v>
      </c>
      <c r="BH238" s="54">
        <f t="shared" si="38"/>
        <v>0</v>
      </c>
      <c r="BI238" s="54">
        <f t="shared" si="39"/>
        <v>0</v>
      </c>
    </row>
    <row r="239" spans="1:61" s="53" customFormat="1" ht="12.95" customHeight="1">
      <c r="A239" s="179"/>
      <c r="B239" s="262"/>
      <c r="C239" s="265"/>
      <c r="D239" s="268"/>
      <c r="E239" s="270"/>
      <c r="F239" s="270"/>
      <c r="G239" s="270"/>
      <c r="H239" s="270"/>
      <c r="I239" s="270"/>
      <c r="J239" s="276"/>
      <c r="K239" s="48"/>
      <c r="L239" s="50"/>
      <c r="M239" s="50"/>
      <c r="N239" s="2"/>
      <c r="O239" s="2"/>
      <c r="P239" s="208"/>
      <c r="Q239" s="49"/>
      <c r="R239" s="49"/>
      <c r="S239" s="50"/>
      <c r="T239" s="2"/>
      <c r="U239" s="2"/>
      <c r="V239" s="208"/>
      <c r="W239" s="55"/>
      <c r="X239" s="55"/>
      <c r="Y239" s="56"/>
      <c r="Z239" s="2"/>
      <c r="AA239" s="2"/>
      <c r="AB239" s="208"/>
      <c r="AC239" s="55"/>
      <c r="AD239" s="55"/>
      <c r="AE239" s="56"/>
      <c r="AF239" s="2"/>
      <c r="AG239" s="2"/>
      <c r="AH239" s="208"/>
      <c r="AI239" s="56"/>
      <c r="AJ239" s="56"/>
      <c r="AK239" s="56"/>
      <c r="AL239" s="2"/>
      <c r="AM239" s="2"/>
      <c r="AN239" s="199"/>
      <c r="AO239" s="201"/>
      <c r="AP239" s="203"/>
      <c r="AQ239" s="195"/>
      <c r="AR239" s="197"/>
      <c r="AS239" s="197"/>
      <c r="AT239" s="197"/>
      <c r="AU239" s="193"/>
      <c r="AV239" s="57"/>
      <c r="AW239" s="52"/>
      <c r="AY239" s="54">
        <f t="shared" si="30"/>
        <v>0</v>
      </c>
      <c r="AZ239" s="54">
        <f t="shared" si="31"/>
        <v>0</v>
      </c>
      <c r="BA239" s="54">
        <f t="shared" si="32"/>
        <v>0</v>
      </c>
      <c r="BB239" s="54">
        <f t="shared" si="33"/>
        <v>0</v>
      </c>
      <c r="BC239" s="54">
        <f t="shared" si="34"/>
        <v>0</v>
      </c>
      <c r="BE239" s="54">
        <f t="shared" si="35"/>
        <v>0</v>
      </c>
      <c r="BF239" s="54">
        <f t="shared" si="36"/>
        <v>0</v>
      </c>
      <c r="BG239" s="54">
        <f t="shared" si="37"/>
        <v>0</v>
      </c>
      <c r="BH239" s="54">
        <f t="shared" si="38"/>
        <v>0</v>
      </c>
      <c r="BI239" s="54">
        <f t="shared" si="39"/>
        <v>0</v>
      </c>
    </row>
    <row r="240" spans="1:61" s="53" customFormat="1" ht="12.95" customHeight="1">
      <c r="A240" s="179"/>
      <c r="B240" s="262"/>
      <c r="C240" s="265"/>
      <c r="D240" s="268"/>
      <c r="E240" s="270"/>
      <c r="F240" s="270"/>
      <c r="G240" s="270"/>
      <c r="H240" s="270"/>
      <c r="I240" s="270"/>
      <c r="J240" s="276"/>
      <c r="K240" s="48"/>
      <c r="L240" s="49"/>
      <c r="M240" s="50"/>
      <c r="N240" s="1"/>
      <c r="O240" s="2"/>
      <c r="P240" s="208"/>
      <c r="Q240" s="49"/>
      <c r="R240" s="49"/>
      <c r="S240" s="50"/>
      <c r="T240" s="1"/>
      <c r="U240" s="2"/>
      <c r="V240" s="208"/>
      <c r="W240" s="49"/>
      <c r="X240" s="49"/>
      <c r="Y240" s="50"/>
      <c r="Z240" s="1"/>
      <c r="AA240" s="2"/>
      <c r="AB240" s="208"/>
      <c r="AC240" s="49"/>
      <c r="AD240" s="49"/>
      <c r="AE240" s="50"/>
      <c r="AF240" s="1"/>
      <c r="AG240" s="2"/>
      <c r="AH240" s="208"/>
      <c r="AI240" s="56"/>
      <c r="AJ240" s="50"/>
      <c r="AK240" s="50"/>
      <c r="AL240" s="1"/>
      <c r="AM240" s="2"/>
      <c r="AN240" s="199"/>
      <c r="AO240" s="201"/>
      <c r="AP240" s="218">
        <f>IF(AP238-$AT$3/100&lt;0,0,AP238-$AT$3/100)</f>
        <v>0</v>
      </c>
      <c r="AQ240" s="220" t="str">
        <f>IF(AQ238="-","-",IF(AQ238-$AT$3/100&lt;0,0,IF(AQ238=1,1,AQ238-$AT$3/100)))</f>
        <v>-</v>
      </c>
      <c r="AR240" s="205" t="str">
        <f>IF(AR238="-","-",IF(AR238-$AT$3/100&lt;0,0,IF(AR238=1,1,AR238-$AT$3/100)))</f>
        <v>-</v>
      </c>
      <c r="AS240" s="205" t="str">
        <f>IF(AS238="-","-",IF(AS238-$AT$3/100&lt;0,0,IF(AS238=1,1,AS238-$AT$3/100)))</f>
        <v>-</v>
      </c>
      <c r="AT240" s="205" t="str">
        <f>IF(AT238="-","-",IF(AT238-$AT$3/100&lt;0,0,IF(AT238=1,1,AT238-$AT$3/100)))</f>
        <v>-</v>
      </c>
      <c r="AU240" s="192" t="str">
        <f>IF(AU238="-","-",IF(AU238-$AT$3/100&lt;0,0,IF(AU238=1,1,AU238-$AT$3/100)))</f>
        <v>-</v>
      </c>
      <c r="AV240" s="57"/>
      <c r="AW240" s="52"/>
      <c r="AY240" s="54">
        <f t="shared" si="30"/>
        <v>0</v>
      </c>
      <c r="AZ240" s="54">
        <f t="shared" si="31"/>
        <v>0</v>
      </c>
      <c r="BA240" s="54">
        <f t="shared" si="32"/>
        <v>0</v>
      </c>
      <c r="BB240" s="54">
        <f t="shared" si="33"/>
        <v>0</v>
      </c>
      <c r="BC240" s="54">
        <f t="shared" si="34"/>
        <v>0</v>
      </c>
      <c r="BE240" s="54">
        <f t="shared" si="35"/>
        <v>0</v>
      </c>
      <c r="BF240" s="54">
        <f t="shared" si="36"/>
        <v>0</v>
      </c>
      <c r="BG240" s="54">
        <f t="shared" si="37"/>
        <v>0</v>
      </c>
      <c r="BH240" s="54">
        <f t="shared" si="38"/>
        <v>0</v>
      </c>
      <c r="BI240" s="54">
        <f t="shared" si="39"/>
        <v>0</v>
      </c>
    </row>
    <row r="241" spans="1:61" s="53" customFormat="1" ht="12.95" customHeight="1">
      <c r="A241" s="179"/>
      <c r="B241" s="262"/>
      <c r="C241" s="265"/>
      <c r="D241" s="271"/>
      <c r="E241" s="273"/>
      <c r="F241" s="273"/>
      <c r="G241" s="273"/>
      <c r="H241" s="273"/>
      <c r="I241" s="273"/>
      <c r="J241" s="278">
        <f>SUM(D241:I243)</f>
        <v>0</v>
      </c>
      <c r="K241" s="48"/>
      <c r="L241" s="49"/>
      <c r="M241" s="50"/>
      <c r="N241" s="1"/>
      <c r="O241" s="2"/>
      <c r="P241" s="207">
        <f>ROUNDDOWN(+BE238+BE239+BE240+BE241+BE242+BE243,2)</f>
        <v>0</v>
      </c>
      <c r="Q241" s="49"/>
      <c r="R241" s="49"/>
      <c r="S241" s="50"/>
      <c r="T241" s="1"/>
      <c r="U241" s="2"/>
      <c r="V241" s="207">
        <f>ROUNDDOWN(+BF238+BF239+BF240+BF241+BF242+BF243,2)</f>
        <v>0</v>
      </c>
      <c r="W241" s="49"/>
      <c r="X241" s="49"/>
      <c r="Y241" s="50"/>
      <c r="Z241" s="1"/>
      <c r="AA241" s="2"/>
      <c r="AB241" s="207">
        <f>ROUNDDOWN(+BG238+BG239+BG240+BG241+BG242+BG243,2)</f>
        <v>0</v>
      </c>
      <c r="AC241" s="49"/>
      <c r="AD241" s="49"/>
      <c r="AE241" s="50"/>
      <c r="AF241" s="1"/>
      <c r="AG241" s="2"/>
      <c r="AH241" s="207">
        <f>ROUNDDOWN(+BH238+BH239+BH240+BH241+BH242+BH243,2)</f>
        <v>0</v>
      </c>
      <c r="AI241" s="56"/>
      <c r="AJ241" s="50"/>
      <c r="AK241" s="50"/>
      <c r="AL241" s="1"/>
      <c r="AM241" s="2"/>
      <c r="AN241" s="207">
        <f>ROUNDDOWN(+BI238+BI239+BI240+BI241+BI242+BI243,2)</f>
        <v>0</v>
      </c>
      <c r="AO241" s="225">
        <f>+AN241+AH241+AB241+V241+P241</f>
        <v>0</v>
      </c>
      <c r="AP241" s="219"/>
      <c r="AQ241" s="195"/>
      <c r="AR241" s="197"/>
      <c r="AS241" s="197"/>
      <c r="AT241" s="197"/>
      <c r="AU241" s="193"/>
      <c r="AV241" s="51"/>
      <c r="AW241" s="52"/>
      <c r="AY241" s="54">
        <f t="shared" si="30"/>
        <v>0</v>
      </c>
      <c r="AZ241" s="54">
        <f t="shared" si="31"/>
        <v>0</v>
      </c>
      <c r="BA241" s="54">
        <f t="shared" si="32"/>
        <v>0</v>
      </c>
      <c r="BB241" s="54">
        <f t="shared" si="33"/>
        <v>0</v>
      </c>
      <c r="BC241" s="54">
        <f t="shared" si="34"/>
        <v>0</v>
      </c>
      <c r="BE241" s="54">
        <f t="shared" si="35"/>
        <v>0</v>
      </c>
      <c r="BF241" s="54">
        <f t="shared" si="36"/>
        <v>0</v>
      </c>
      <c r="BG241" s="54">
        <f t="shared" si="37"/>
        <v>0</v>
      </c>
      <c r="BH241" s="54">
        <f t="shared" si="38"/>
        <v>0</v>
      </c>
      <c r="BI241" s="54">
        <f t="shared" si="39"/>
        <v>0</v>
      </c>
    </row>
    <row r="242" spans="1:61" s="53" customFormat="1" ht="12.95" customHeight="1">
      <c r="A242" s="179"/>
      <c r="B242" s="262"/>
      <c r="C242" s="265"/>
      <c r="D242" s="272"/>
      <c r="E242" s="274"/>
      <c r="F242" s="274"/>
      <c r="G242" s="274"/>
      <c r="H242" s="274"/>
      <c r="I242" s="274"/>
      <c r="J242" s="276"/>
      <c r="K242" s="48"/>
      <c r="L242" s="49"/>
      <c r="M242" s="50"/>
      <c r="N242" s="1"/>
      <c r="O242" s="2"/>
      <c r="P242" s="208"/>
      <c r="Q242" s="49"/>
      <c r="R242" s="49"/>
      <c r="S242" s="50"/>
      <c r="T242" s="1"/>
      <c r="U242" s="2"/>
      <c r="V242" s="208"/>
      <c r="W242" s="49"/>
      <c r="X242" s="49"/>
      <c r="Y242" s="50"/>
      <c r="Z242" s="1"/>
      <c r="AA242" s="2"/>
      <c r="AB242" s="208"/>
      <c r="AC242" s="49"/>
      <c r="AD242" s="49"/>
      <c r="AE242" s="50"/>
      <c r="AF242" s="1"/>
      <c r="AG242" s="2"/>
      <c r="AH242" s="208"/>
      <c r="AI242" s="58"/>
      <c r="AJ242" s="50"/>
      <c r="AK242" s="50"/>
      <c r="AL242" s="1"/>
      <c r="AM242" s="2"/>
      <c r="AN242" s="208"/>
      <c r="AO242" s="226"/>
      <c r="AP242" s="214">
        <f>IF(J241=0,0,ROUNDDOWN(+AO241/+J241,2))</f>
        <v>0</v>
      </c>
      <c r="AQ242" s="216" t="str">
        <f>IF(P241=0,"-",ROUNDDOWN(+P241/+AO241,2))</f>
        <v>-</v>
      </c>
      <c r="AR242" s="210" t="str">
        <f>IF(V241=0,"-",ROUNDDOWN(+V241/+AO241,2))</f>
        <v>-</v>
      </c>
      <c r="AS242" s="210" t="str">
        <f>IF(AB241=0,"-",ROUNDDOWN(+AB241/+AO241,2))</f>
        <v>-</v>
      </c>
      <c r="AT242" s="210" t="str">
        <f>IF(AH241=0,"-",ROUNDDOWN(+AH241/+AO241,2))</f>
        <v>-</v>
      </c>
      <c r="AU242" s="212" t="str">
        <f>IF(AN241=0,"-",ROUNDDOWN(+AN241/+AO241,2))</f>
        <v>-</v>
      </c>
      <c r="AV242" s="57"/>
      <c r="AW242" s="52"/>
      <c r="AY242" s="54">
        <f t="shared" si="30"/>
        <v>0</v>
      </c>
      <c r="AZ242" s="54">
        <f t="shared" si="31"/>
        <v>0</v>
      </c>
      <c r="BA242" s="54">
        <f t="shared" si="32"/>
        <v>0</v>
      </c>
      <c r="BB242" s="54">
        <f t="shared" si="33"/>
        <v>0</v>
      </c>
      <c r="BC242" s="54">
        <f t="shared" si="34"/>
        <v>0</v>
      </c>
      <c r="BE242" s="54">
        <f t="shared" si="35"/>
        <v>0</v>
      </c>
      <c r="BF242" s="54">
        <f t="shared" si="36"/>
        <v>0</v>
      </c>
      <c r="BG242" s="54">
        <f t="shared" si="37"/>
        <v>0</v>
      </c>
      <c r="BH242" s="54">
        <f t="shared" si="38"/>
        <v>0</v>
      </c>
      <c r="BI242" s="54">
        <f t="shared" si="39"/>
        <v>0</v>
      </c>
    </row>
    <row r="243" spans="1:61" s="53" customFormat="1" ht="12.95" customHeight="1" thickBot="1">
      <c r="A243" s="179"/>
      <c r="B243" s="262"/>
      <c r="C243" s="265"/>
      <c r="D243" s="272"/>
      <c r="E243" s="274"/>
      <c r="F243" s="274"/>
      <c r="G243" s="274"/>
      <c r="H243" s="274"/>
      <c r="I243" s="274"/>
      <c r="J243" s="285"/>
      <c r="K243" s="66"/>
      <c r="L243" s="67"/>
      <c r="M243" s="68"/>
      <c r="N243" s="3"/>
      <c r="O243" s="4"/>
      <c r="P243" s="236"/>
      <c r="Q243" s="67"/>
      <c r="R243" s="67"/>
      <c r="S243" s="68"/>
      <c r="T243" s="3"/>
      <c r="U243" s="4"/>
      <c r="V243" s="236"/>
      <c r="W243" s="67"/>
      <c r="X243" s="67"/>
      <c r="Y243" s="68"/>
      <c r="Z243" s="3"/>
      <c r="AA243" s="4"/>
      <c r="AB243" s="236"/>
      <c r="AC243" s="67"/>
      <c r="AD243" s="67"/>
      <c r="AE243" s="68"/>
      <c r="AF243" s="3"/>
      <c r="AG243" s="4"/>
      <c r="AH243" s="236"/>
      <c r="AI243" s="69"/>
      <c r="AJ243" s="68"/>
      <c r="AK243" s="68"/>
      <c r="AL243" s="3"/>
      <c r="AM243" s="4"/>
      <c r="AN243" s="236"/>
      <c r="AO243" s="239"/>
      <c r="AP243" s="215"/>
      <c r="AQ243" s="217"/>
      <c r="AR243" s="211"/>
      <c r="AS243" s="211"/>
      <c r="AT243" s="211"/>
      <c r="AU243" s="213"/>
      <c r="AV243" s="57"/>
      <c r="AW243" s="52"/>
      <c r="AY243" s="54">
        <f t="shared" si="30"/>
        <v>0</v>
      </c>
      <c r="AZ243" s="54">
        <f t="shared" si="31"/>
        <v>0</v>
      </c>
      <c r="BA243" s="54">
        <f t="shared" si="32"/>
        <v>0</v>
      </c>
      <c r="BB243" s="54">
        <f t="shared" si="33"/>
        <v>0</v>
      </c>
      <c r="BC243" s="54">
        <f t="shared" si="34"/>
        <v>0</v>
      </c>
      <c r="BE243" s="54">
        <f t="shared" si="35"/>
        <v>0</v>
      </c>
      <c r="BF243" s="54">
        <f t="shared" si="36"/>
        <v>0</v>
      </c>
      <c r="BG243" s="54">
        <f t="shared" si="37"/>
        <v>0</v>
      </c>
      <c r="BH243" s="54">
        <f t="shared" si="38"/>
        <v>0</v>
      </c>
      <c r="BI243" s="54">
        <f t="shared" si="39"/>
        <v>0</v>
      </c>
    </row>
    <row r="244" spans="1:61" s="53" customFormat="1" ht="12.95" customHeight="1" thickTop="1">
      <c r="A244" s="221">
        <f>A238+1</f>
        <v>40</v>
      </c>
      <c r="B244" s="279"/>
      <c r="C244" s="280"/>
      <c r="D244" s="281"/>
      <c r="E244" s="282"/>
      <c r="F244" s="282"/>
      <c r="G244" s="282"/>
      <c r="H244" s="282"/>
      <c r="I244" s="282"/>
      <c r="J244" s="283">
        <f>SUM(D244:I246)</f>
        <v>0</v>
      </c>
      <c r="K244" s="63"/>
      <c r="L244" s="64"/>
      <c r="M244" s="65"/>
      <c r="N244" s="5"/>
      <c r="O244" s="6"/>
      <c r="P244" s="284">
        <f>ROUNDDOWN(+AY244+AY245+AY246+AY247+AY248+AY249,2)</f>
        <v>0</v>
      </c>
      <c r="Q244" s="64"/>
      <c r="R244" s="64"/>
      <c r="S244" s="65"/>
      <c r="T244" s="5"/>
      <c r="U244" s="6"/>
      <c r="V244" s="284">
        <f>ROUNDDOWN(+AZ244+AZ245+AZ246+AZ247+AZ248+AZ249,2)</f>
        <v>0</v>
      </c>
      <c r="W244" s="64"/>
      <c r="X244" s="64"/>
      <c r="Y244" s="65"/>
      <c r="Z244" s="5"/>
      <c r="AA244" s="6"/>
      <c r="AB244" s="284">
        <f>ROUNDDOWN(+BA244+BA245+BA246+BA247+BA248+BA249,2)</f>
        <v>0</v>
      </c>
      <c r="AC244" s="64"/>
      <c r="AD244" s="64"/>
      <c r="AE244" s="65"/>
      <c r="AF244" s="5"/>
      <c r="AG244" s="6"/>
      <c r="AH244" s="284">
        <f>ROUNDDOWN(+BB244+BB245+BB246+BB247+BB248+BB249,2)</f>
        <v>0</v>
      </c>
      <c r="AI244" s="64"/>
      <c r="AJ244" s="64"/>
      <c r="AK244" s="65"/>
      <c r="AL244" s="5"/>
      <c r="AM244" s="6"/>
      <c r="AN244" s="227">
        <f>ROUNDDOWN(+BC244+BC245+BC246+BC247+BC248+BC249,2)</f>
        <v>0</v>
      </c>
      <c r="AO244" s="234">
        <f>+AN244+AH244+AB244+V244+P244</f>
        <v>0</v>
      </c>
      <c r="AP244" s="202">
        <f>IF(J244=0,0,ROUNDDOWN(+AO244/+J244,2))</f>
        <v>0</v>
      </c>
      <c r="AQ244" s="232" t="str">
        <f>IF(P244=0,"-",ROUNDDOWN(+P244/+AO244,2))</f>
        <v>-</v>
      </c>
      <c r="AR244" s="233" t="str">
        <f>IF(V244=0,"-",ROUNDDOWN(+V244/+AO244,2))</f>
        <v>-</v>
      </c>
      <c r="AS244" s="233" t="str">
        <f>IF(AB244=0,"-",ROUNDDOWN(+AB244/+AO244,2))</f>
        <v>-</v>
      </c>
      <c r="AT244" s="233" t="str">
        <f>IF(AH244=0,"-",ROUNDDOWN(+AH244/+AO244,2))</f>
        <v>-</v>
      </c>
      <c r="AU244" s="230" t="str">
        <f>IF(AN244=0,"-",ROUNDDOWN(+AN244/+AO244,2))</f>
        <v>-</v>
      </c>
      <c r="AV244" s="51"/>
      <c r="AW244" s="52"/>
      <c r="AY244" s="54">
        <f t="shared" si="30"/>
        <v>0</v>
      </c>
      <c r="AZ244" s="54">
        <f t="shared" si="31"/>
        <v>0</v>
      </c>
      <c r="BA244" s="54">
        <f t="shared" si="32"/>
        <v>0</v>
      </c>
      <c r="BB244" s="54">
        <f t="shared" si="33"/>
        <v>0</v>
      </c>
      <c r="BC244" s="54">
        <f t="shared" si="34"/>
        <v>0</v>
      </c>
      <c r="BE244" s="54">
        <f t="shared" si="35"/>
        <v>0</v>
      </c>
      <c r="BF244" s="54">
        <f t="shared" si="36"/>
        <v>0</v>
      </c>
      <c r="BG244" s="54">
        <f t="shared" si="37"/>
        <v>0</v>
      </c>
      <c r="BH244" s="54">
        <f t="shared" si="38"/>
        <v>0</v>
      </c>
      <c r="BI244" s="54">
        <f t="shared" si="39"/>
        <v>0</v>
      </c>
    </row>
    <row r="245" spans="1:61" s="53" customFormat="1" ht="12.95" customHeight="1">
      <c r="A245" s="179"/>
      <c r="B245" s="262"/>
      <c r="C245" s="265"/>
      <c r="D245" s="268"/>
      <c r="E245" s="270"/>
      <c r="F245" s="270"/>
      <c r="G245" s="270"/>
      <c r="H245" s="270"/>
      <c r="I245" s="270"/>
      <c r="J245" s="276"/>
      <c r="K245" s="48"/>
      <c r="L245" s="50"/>
      <c r="M245" s="50"/>
      <c r="N245" s="2"/>
      <c r="O245" s="2"/>
      <c r="P245" s="208"/>
      <c r="Q245" s="49"/>
      <c r="R245" s="49"/>
      <c r="S245" s="50"/>
      <c r="T245" s="2"/>
      <c r="U245" s="2"/>
      <c r="V245" s="208"/>
      <c r="W245" s="55"/>
      <c r="X245" s="55"/>
      <c r="Y245" s="56"/>
      <c r="Z245" s="2"/>
      <c r="AA245" s="2"/>
      <c r="AB245" s="208"/>
      <c r="AC245" s="55"/>
      <c r="AD245" s="55"/>
      <c r="AE245" s="56"/>
      <c r="AF245" s="2"/>
      <c r="AG245" s="2"/>
      <c r="AH245" s="208"/>
      <c r="AI245" s="56"/>
      <c r="AJ245" s="56"/>
      <c r="AK245" s="56"/>
      <c r="AL245" s="2"/>
      <c r="AM245" s="2"/>
      <c r="AN245" s="199"/>
      <c r="AO245" s="201"/>
      <c r="AP245" s="203"/>
      <c r="AQ245" s="195"/>
      <c r="AR245" s="197"/>
      <c r="AS245" s="197"/>
      <c r="AT245" s="197"/>
      <c r="AU245" s="193"/>
      <c r="AV245" s="57"/>
      <c r="AW245" s="52"/>
      <c r="AY245" s="54">
        <f t="shared" si="30"/>
        <v>0</v>
      </c>
      <c r="AZ245" s="54">
        <f t="shared" si="31"/>
        <v>0</v>
      </c>
      <c r="BA245" s="54">
        <f t="shared" si="32"/>
        <v>0</v>
      </c>
      <c r="BB245" s="54">
        <f t="shared" si="33"/>
        <v>0</v>
      </c>
      <c r="BC245" s="54">
        <f t="shared" si="34"/>
        <v>0</v>
      </c>
      <c r="BE245" s="54">
        <f t="shared" si="35"/>
        <v>0</v>
      </c>
      <c r="BF245" s="54">
        <f t="shared" si="36"/>
        <v>0</v>
      </c>
      <c r="BG245" s="54">
        <f t="shared" si="37"/>
        <v>0</v>
      </c>
      <c r="BH245" s="54">
        <f t="shared" si="38"/>
        <v>0</v>
      </c>
      <c r="BI245" s="54">
        <f t="shared" si="39"/>
        <v>0</v>
      </c>
    </row>
    <row r="246" spans="1:61" s="53" customFormat="1" ht="12.95" customHeight="1">
      <c r="A246" s="179"/>
      <c r="B246" s="262"/>
      <c r="C246" s="265"/>
      <c r="D246" s="268"/>
      <c r="E246" s="270"/>
      <c r="F246" s="270"/>
      <c r="G246" s="270"/>
      <c r="H246" s="270"/>
      <c r="I246" s="270"/>
      <c r="J246" s="276"/>
      <c r="K246" s="48"/>
      <c r="L246" s="49"/>
      <c r="M246" s="50"/>
      <c r="N246" s="1"/>
      <c r="O246" s="2"/>
      <c r="P246" s="208"/>
      <c r="Q246" s="49"/>
      <c r="R246" s="49"/>
      <c r="S246" s="50"/>
      <c r="T246" s="1"/>
      <c r="U246" s="2"/>
      <c r="V246" s="208"/>
      <c r="W246" s="49"/>
      <c r="X246" s="49"/>
      <c r="Y246" s="50"/>
      <c r="Z246" s="1"/>
      <c r="AA246" s="2"/>
      <c r="AB246" s="208"/>
      <c r="AC246" s="49"/>
      <c r="AD246" s="49"/>
      <c r="AE246" s="50"/>
      <c r="AF246" s="1"/>
      <c r="AG246" s="2"/>
      <c r="AH246" s="208"/>
      <c r="AI246" s="56"/>
      <c r="AJ246" s="50"/>
      <c r="AK246" s="50"/>
      <c r="AL246" s="1"/>
      <c r="AM246" s="2"/>
      <c r="AN246" s="199"/>
      <c r="AO246" s="201"/>
      <c r="AP246" s="218">
        <f>IF(AP244-$AT$3/100&lt;0,0,AP244-$AT$3/100)</f>
        <v>0</v>
      </c>
      <c r="AQ246" s="220" t="str">
        <f>IF(AQ244="-","-",IF(AQ244-$AT$3/100&lt;0,0,IF(AQ244=1,1,AQ244-$AT$3/100)))</f>
        <v>-</v>
      </c>
      <c r="AR246" s="205" t="str">
        <f>IF(AR244="-","-",IF(AR244-$AT$3/100&lt;0,0,IF(AR244=1,1,AR244-$AT$3/100)))</f>
        <v>-</v>
      </c>
      <c r="AS246" s="205" t="str">
        <f>IF(AS244="-","-",IF(AS244-$AT$3/100&lt;0,0,IF(AS244=1,1,AS244-$AT$3/100)))</f>
        <v>-</v>
      </c>
      <c r="AT246" s="205" t="str">
        <f>IF(AT244="-","-",IF(AT244-$AT$3/100&lt;0,0,IF(AT244=1,1,AT244-$AT$3/100)))</f>
        <v>-</v>
      </c>
      <c r="AU246" s="192" t="str">
        <f>IF(AU244="-","-",IF(AU244-$AT$3/100&lt;0,0,IF(AU244=1,1,AU244-$AT$3/100)))</f>
        <v>-</v>
      </c>
      <c r="AV246" s="57"/>
      <c r="AW246" s="52"/>
      <c r="AY246" s="54">
        <f t="shared" si="30"/>
        <v>0</v>
      </c>
      <c r="AZ246" s="54">
        <f t="shared" si="31"/>
        <v>0</v>
      </c>
      <c r="BA246" s="54">
        <f t="shared" si="32"/>
        <v>0</v>
      </c>
      <c r="BB246" s="54">
        <f t="shared" si="33"/>
        <v>0</v>
      </c>
      <c r="BC246" s="54">
        <f t="shared" si="34"/>
        <v>0</v>
      </c>
      <c r="BE246" s="54">
        <f t="shared" si="35"/>
        <v>0</v>
      </c>
      <c r="BF246" s="54">
        <f t="shared" si="36"/>
        <v>0</v>
      </c>
      <c r="BG246" s="54">
        <f t="shared" si="37"/>
        <v>0</v>
      </c>
      <c r="BH246" s="54">
        <f t="shared" si="38"/>
        <v>0</v>
      </c>
      <c r="BI246" s="54">
        <f t="shared" si="39"/>
        <v>0</v>
      </c>
    </row>
    <row r="247" spans="1:61" s="53" customFormat="1" ht="12.95" customHeight="1">
      <c r="A247" s="179"/>
      <c r="B247" s="262"/>
      <c r="C247" s="265"/>
      <c r="D247" s="271"/>
      <c r="E247" s="273"/>
      <c r="F247" s="273"/>
      <c r="G247" s="273"/>
      <c r="H247" s="273"/>
      <c r="I247" s="273"/>
      <c r="J247" s="278">
        <f>SUM(D247:I249)</f>
        <v>0</v>
      </c>
      <c r="K247" s="48"/>
      <c r="L247" s="49"/>
      <c r="M247" s="50"/>
      <c r="N247" s="1"/>
      <c r="O247" s="2"/>
      <c r="P247" s="207">
        <f>ROUNDDOWN(+BE244+BE245+BE246+BE247+BE248+BE249,2)</f>
        <v>0</v>
      </c>
      <c r="Q247" s="49"/>
      <c r="R247" s="49"/>
      <c r="S247" s="50"/>
      <c r="T247" s="1"/>
      <c r="U247" s="2"/>
      <c r="V247" s="207">
        <f>ROUNDDOWN(+BF244+BF245+BF246+BF247+BF248+BF249,2)</f>
        <v>0</v>
      </c>
      <c r="W247" s="49"/>
      <c r="X247" s="49"/>
      <c r="Y247" s="50"/>
      <c r="Z247" s="1"/>
      <c r="AA247" s="2"/>
      <c r="AB247" s="207">
        <f>ROUNDDOWN(+BG244+BG245+BG246+BG247+BG248+BG249,2)</f>
        <v>0</v>
      </c>
      <c r="AC247" s="49"/>
      <c r="AD247" s="49"/>
      <c r="AE247" s="50"/>
      <c r="AF247" s="1"/>
      <c r="AG247" s="2"/>
      <c r="AH247" s="207">
        <f>ROUNDDOWN(+BH244+BH245+BH246+BH247+BH248+BH249,2)</f>
        <v>0</v>
      </c>
      <c r="AI247" s="56"/>
      <c r="AJ247" s="50"/>
      <c r="AK247" s="50"/>
      <c r="AL247" s="1"/>
      <c r="AM247" s="2"/>
      <c r="AN247" s="207">
        <f>ROUNDDOWN(+BI244+BI245+BI246+BI247+BI248+BI249,2)</f>
        <v>0</v>
      </c>
      <c r="AO247" s="225">
        <f>+AN247+AH247+AB247+V247+P247</f>
        <v>0</v>
      </c>
      <c r="AP247" s="219"/>
      <c r="AQ247" s="195"/>
      <c r="AR247" s="197"/>
      <c r="AS247" s="197"/>
      <c r="AT247" s="197"/>
      <c r="AU247" s="193"/>
      <c r="AV247" s="51"/>
      <c r="AW247" s="52"/>
      <c r="AY247" s="54">
        <f t="shared" si="30"/>
        <v>0</v>
      </c>
      <c r="AZ247" s="54">
        <f t="shared" si="31"/>
        <v>0</v>
      </c>
      <c r="BA247" s="54">
        <f t="shared" si="32"/>
        <v>0</v>
      </c>
      <c r="BB247" s="54">
        <f t="shared" si="33"/>
        <v>0</v>
      </c>
      <c r="BC247" s="54">
        <f t="shared" si="34"/>
        <v>0</v>
      </c>
      <c r="BE247" s="54">
        <f t="shared" si="35"/>
        <v>0</v>
      </c>
      <c r="BF247" s="54">
        <f t="shared" si="36"/>
        <v>0</v>
      </c>
      <c r="BG247" s="54">
        <f t="shared" si="37"/>
        <v>0</v>
      </c>
      <c r="BH247" s="54">
        <f t="shared" si="38"/>
        <v>0</v>
      </c>
      <c r="BI247" s="54">
        <f t="shared" si="39"/>
        <v>0</v>
      </c>
    </row>
    <row r="248" spans="1:61" s="53" customFormat="1" ht="12.95" customHeight="1">
      <c r="A248" s="179"/>
      <c r="B248" s="262"/>
      <c r="C248" s="265"/>
      <c r="D248" s="272"/>
      <c r="E248" s="274"/>
      <c r="F248" s="274"/>
      <c r="G248" s="274"/>
      <c r="H248" s="274"/>
      <c r="I248" s="274"/>
      <c r="J248" s="276"/>
      <c r="K248" s="48"/>
      <c r="L248" s="49"/>
      <c r="M248" s="50"/>
      <c r="N248" s="1"/>
      <c r="O248" s="2"/>
      <c r="P248" s="208"/>
      <c r="Q248" s="49"/>
      <c r="R248" s="49"/>
      <c r="S248" s="50"/>
      <c r="T248" s="1"/>
      <c r="U248" s="2"/>
      <c r="V248" s="208"/>
      <c r="W248" s="49"/>
      <c r="X248" s="49"/>
      <c r="Y248" s="50"/>
      <c r="Z248" s="1"/>
      <c r="AA248" s="2"/>
      <c r="AB248" s="208"/>
      <c r="AC248" s="49"/>
      <c r="AD248" s="49"/>
      <c r="AE248" s="50"/>
      <c r="AF248" s="1"/>
      <c r="AG248" s="2"/>
      <c r="AH248" s="208"/>
      <c r="AI248" s="58"/>
      <c r="AJ248" s="50"/>
      <c r="AK248" s="50"/>
      <c r="AL248" s="1"/>
      <c r="AM248" s="2"/>
      <c r="AN248" s="208"/>
      <c r="AO248" s="226"/>
      <c r="AP248" s="214">
        <f>IF(J247=0,0,ROUNDDOWN(+AO247/+J247,2))</f>
        <v>0</v>
      </c>
      <c r="AQ248" s="216" t="str">
        <f>IF(P247=0,"-",ROUNDDOWN(+P247/+AO247,2))</f>
        <v>-</v>
      </c>
      <c r="AR248" s="210" t="str">
        <f>IF(V247=0,"-",ROUNDDOWN(+V247/+AO247,2))</f>
        <v>-</v>
      </c>
      <c r="AS248" s="210" t="str">
        <f>IF(AB247=0,"-",ROUNDDOWN(+AB247/+AO247,2))</f>
        <v>-</v>
      </c>
      <c r="AT248" s="210" t="str">
        <f>IF(AH247=0,"-",ROUNDDOWN(+AH247/+AO247,2))</f>
        <v>-</v>
      </c>
      <c r="AU248" s="212" t="str">
        <f>IF(AN247=0,"-",ROUNDDOWN(+AN247/+AO247,2))</f>
        <v>-</v>
      </c>
      <c r="AV248" s="57"/>
      <c r="AW248" s="52"/>
      <c r="AY248" s="54">
        <f t="shared" si="30"/>
        <v>0</v>
      </c>
      <c r="AZ248" s="54">
        <f t="shared" si="31"/>
        <v>0</v>
      </c>
      <c r="BA248" s="54">
        <f t="shared" si="32"/>
        <v>0</v>
      </c>
      <c r="BB248" s="54">
        <f t="shared" si="33"/>
        <v>0</v>
      </c>
      <c r="BC248" s="54">
        <f t="shared" si="34"/>
        <v>0</v>
      </c>
      <c r="BE248" s="54">
        <f t="shared" si="35"/>
        <v>0</v>
      </c>
      <c r="BF248" s="54">
        <f t="shared" si="36"/>
        <v>0</v>
      </c>
      <c r="BG248" s="54">
        <f t="shared" si="37"/>
        <v>0</v>
      </c>
      <c r="BH248" s="54">
        <f t="shared" si="38"/>
        <v>0</v>
      </c>
      <c r="BI248" s="54">
        <f t="shared" si="39"/>
        <v>0</v>
      </c>
    </row>
    <row r="249" spans="1:61" s="53" customFormat="1" ht="12.95" customHeight="1" thickBot="1">
      <c r="A249" s="242"/>
      <c r="B249" s="286"/>
      <c r="C249" s="287"/>
      <c r="D249" s="272"/>
      <c r="E249" s="274"/>
      <c r="F249" s="274"/>
      <c r="G249" s="274"/>
      <c r="H249" s="274"/>
      <c r="I249" s="274"/>
      <c r="J249" s="288"/>
      <c r="K249" s="70"/>
      <c r="L249" s="71"/>
      <c r="M249" s="72"/>
      <c r="N249" s="7"/>
      <c r="O249" s="8"/>
      <c r="P249" s="248"/>
      <c r="Q249" s="71"/>
      <c r="R249" s="71"/>
      <c r="S249" s="72"/>
      <c r="T249" s="7"/>
      <c r="U249" s="8"/>
      <c r="V249" s="248"/>
      <c r="W249" s="71"/>
      <c r="X249" s="71"/>
      <c r="Y249" s="72"/>
      <c r="Z249" s="7"/>
      <c r="AA249" s="8"/>
      <c r="AB249" s="248"/>
      <c r="AC249" s="71"/>
      <c r="AD249" s="71"/>
      <c r="AE249" s="72"/>
      <c r="AF249" s="7"/>
      <c r="AG249" s="8"/>
      <c r="AH249" s="248"/>
      <c r="AI249" s="73"/>
      <c r="AJ249" s="72"/>
      <c r="AK249" s="72"/>
      <c r="AL249" s="7"/>
      <c r="AM249" s="8"/>
      <c r="AN249" s="248"/>
      <c r="AO249" s="254"/>
      <c r="AP249" s="215"/>
      <c r="AQ249" s="253"/>
      <c r="AR249" s="250"/>
      <c r="AS249" s="250"/>
      <c r="AT249" s="250"/>
      <c r="AU249" s="251"/>
      <c r="AV249" s="57"/>
      <c r="AW249" s="52"/>
      <c r="AY249" s="54">
        <f t="shared" si="30"/>
        <v>0</v>
      </c>
      <c r="AZ249" s="54">
        <f t="shared" si="31"/>
        <v>0</v>
      </c>
      <c r="BA249" s="54">
        <f t="shared" si="32"/>
        <v>0</v>
      </c>
      <c r="BB249" s="54">
        <f t="shared" si="33"/>
        <v>0</v>
      </c>
      <c r="BC249" s="54">
        <f t="shared" si="34"/>
        <v>0</v>
      </c>
      <c r="BE249" s="54">
        <f t="shared" si="35"/>
        <v>0</v>
      </c>
      <c r="BF249" s="54">
        <f t="shared" si="36"/>
        <v>0</v>
      </c>
      <c r="BG249" s="54">
        <f t="shared" si="37"/>
        <v>0</v>
      </c>
      <c r="BH249" s="54">
        <f t="shared" si="38"/>
        <v>0</v>
      </c>
      <c r="BI249" s="54">
        <f t="shared" si="39"/>
        <v>0</v>
      </c>
    </row>
    <row r="250" spans="1:61" s="53" customFormat="1" ht="12.95" customHeight="1" thickTop="1">
      <c r="A250" s="178">
        <f>A244+1</f>
        <v>41</v>
      </c>
      <c r="B250" s="261"/>
      <c r="C250" s="264"/>
      <c r="D250" s="267"/>
      <c r="E250" s="269"/>
      <c r="F250" s="269"/>
      <c r="G250" s="269"/>
      <c r="H250" s="269"/>
      <c r="I250" s="269"/>
      <c r="J250" s="275">
        <f>SUM(D250:I252)</f>
        <v>0</v>
      </c>
      <c r="K250" s="48"/>
      <c r="L250" s="49"/>
      <c r="M250" s="50"/>
      <c r="N250" s="1"/>
      <c r="O250" s="2"/>
      <c r="P250" s="277">
        <f>ROUNDDOWN(+AY250+AY251+AY252+AY253+AY254+AY255,2)</f>
        <v>0</v>
      </c>
      <c r="Q250" s="49"/>
      <c r="R250" s="49"/>
      <c r="S250" s="50"/>
      <c r="T250" s="1"/>
      <c r="U250" s="2"/>
      <c r="V250" s="277">
        <f>ROUNDDOWN(+AZ250+AZ251+AZ252+AZ253+AZ254+AZ255,2)</f>
        <v>0</v>
      </c>
      <c r="W250" s="49"/>
      <c r="X250" s="49"/>
      <c r="Y250" s="50"/>
      <c r="Z250" s="1"/>
      <c r="AA250" s="2"/>
      <c r="AB250" s="277">
        <f>ROUNDDOWN(+BA250+BA251+BA252+BA253+BA254+BA255,2)</f>
        <v>0</v>
      </c>
      <c r="AC250" s="49"/>
      <c r="AD250" s="49"/>
      <c r="AE250" s="50"/>
      <c r="AF250" s="1"/>
      <c r="AG250" s="2"/>
      <c r="AH250" s="277">
        <f>ROUNDDOWN(+BB250+BB251+BB252+BB253+BB254+BB255,2)</f>
        <v>0</v>
      </c>
      <c r="AI250" s="49"/>
      <c r="AJ250" s="49"/>
      <c r="AK250" s="50"/>
      <c r="AL250" s="1"/>
      <c r="AM250" s="2"/>
      <c r="AN250" s="198">
        <f>ROUNDDOWN(+BC250+BC251+BC252+BC253+BC254+BC255,2)</f>
        <v>0</v>
      </c>
      <c r="AO250" s="200">
        <f>+AN250+AH250+AB250+V250+P250</f>
        <v>0</v>
      </c>
      <c r="AP250" s="202">
        <f>IF(J250=0,0,ROUNDDOWN(+AO250/+J250,2))</f>
        <v>0</v>
      </c>
      <c r="AQ250" s="194" t="str">
        <f>IF(P250=0,"-",ROUNDDOWN(+P250/+AO250,2))</f>
        <v>-</v>
      </c>
      <c r="AR250" s="196" t="str">
        <f>IF(V250=0,"-",ROUNDDOWN(+V250/+AO250,2))</f>
        <v>-</v>
      </c>
      <c r="AS250" s="196" t="str">
        <f>IF(AB250=0,"-",ROUNDDOWN(+AB250/+AO250,2))</f>
        <v>-</v>
      </c>
      <c r="AT250" s="196" t="str">
        <f>IF(AH250=0,"-",ROUNDDOWN(+AH250/+AO250,2))</f>
        <v>-</v>
      </c>
      <c r="AU250" s="204" t="str">
        <f>IF(AN250=0,"-",ROUNDDOWN(+AN250/+AO250,2))</f>
        <v>-</v>
      </c>
      <c r="AV250" s="51"/>
      <c r="AW250" s="52"/>
      <c r="AY250" s="54">
        <f t="shared" si="30"/>
        <v>0</v>
      </c>
      <c r="AZ250" s="54">
        <f t="shared" si="31"/>
        <v>0</v>
      </c>
      <c r="BA250" s="54">
        <f t="shared" si="32"/>
        <v>0</v>
      </c>
      <c r="BB250" s="54">
        <f t="shared" si="33"/>
        <v>0</v>
      </c>
      <c r="BC250" s="54">
        <f t="shared" si="34"/>
        <v>0</v>
      </c>
      <c r="BE250" s="54">
        <f t="shared" si="35"/>
        <v>0</v>
      </c>
      <c r="BF250" s="54">
        <f t="shared" si="36"/>
        <v>0</v>
      </c>
      <c r="BG250" s="54">
        <f t="shared" si="37"/>
        <v>0</v>
      </c>
      <c r="BH250" s="54">
        <f t="shared" si="38"/>
        <v>0</v>
      </c>
      <c r="BI250" s="54">
        <f t="shared" si="39"/>
        <v>0</v>
      </c>
    </row>
    <row r="251" spans="1:61" s="53" customFormat="1" ht="12.95" customHeight="1">
      <c r="A251" s="179"/>
      <c r="B251" s="262"/>
      <c r="C251" s="265"/>
      <c r="D251" s="268"/>
      <c r="E251" s="270"/>
      <c r="F251" s="270"/>
      <c r="G251" s="270"/>
      <c r="H251" s="270"/>
      <c r="I251" s="270"/>
      <c r="J251" s="276"/>
      <c r="K251" s="48"/>
      <c r="L251" s="50"/>
      <c r="M251" s="50"/>
      <c r="N251" s="2"/>
      <c r="O251" s="2"/>
      <c r="P251" s="208"/>
      <c r="Q251" s="49"/>
      <c r="R251" s="49"/>
      <c r="S251" s="50"/>
      <c r="T251" s="2"/>
      <c r="U251" s="2"/>
      <c r="V251" s="208"/>
      <c r="W251" s="55"/>
      <c r="X251" s="55"/>
      <c r="Y251" s="56"/>
      <c r="Z251" s="2"/>
      <c r="AA251" s="2"/>
      <c r="AB251" s="208"/>
      <c r="AC251" s="55"/>
      <c r="AD251" s="55"/>
      <c r="AE251" s="56"/>
      <c r="AF251" s="2"/>
      <c r="AG251" s="2"/>
      <c r="AH251" s="208"/>
      <c r="AI251" s="56"/>
      <c r="AJ251" s="56"/>
      <c r="AK251" s="56"/>
      <c r="AL251" s="2"/>
      <c r="AM251" s="2"/>
      <c r="AN251" s="199"/>
      <c r="AO251" s="201"/>
      <c r="AP251" s="203"/>
      <c r="AQ251" s="195"/>
      <c r="AR251" s="197"/>
      <c r="AS251" s="197"/>
      <c r="AT251" s="197"/>
      <c r="AU251" s="193"/>
      <c r="AV251" s="57"/>
      <c r="AW251" s="52"/>
      <c r="AY251" s="54">
        <f t="shared" si="30"/>
        <v>0</v>
      </c>
      <c r="AZ251" s="54">
        <f t="shared" si="31"/>
        <v>0</v>
      </c>
      <c r="BA251" s="54">
        <f t="shared" si="32"/>
        <v>0</v>
      </c>
      <c r="BB251" s="54">
        <f t="shared" si="33"/>
        <v>0</v>
      </c>
      <c r="BC251" s="54">
        <f t="shared" si="34"/>
        <v>0</v>
      </c>
      <c r="BE251" s="54">
        <f t="shared" si="35"/>
        <v>0</v>
      </c>
      <c r="BF251" s="54">
        <f t="shared" si="36"/>
        <v>0</v>
      </c>
      <c r="BG251" s="54">
        <f t="shared" si="37"/>
        <v>0</v>
      </c>
      <c r="BH251" s="54">
        <f t="shared" si="38"/>
        <v>0</v>
      </c>
      <c r="BI251" s="54">
        <f t="shared" si="39"/>
        <v>0</v>
      </c>
    </row>
    <row r="252" spans="1:61" s="53" customFormat="1" ht="12.95" customHeight="1">
      <c r="A252" s="179"/>
      <c r="B252" s="262"/>
      <c r="C252" s="265"/>
      <c r="D252" s="268"/>
      <c r="E252" s="270"/>
      <c r="F252" s="270"/>
      <c r="G252" s="270"/>
      <c r="H252" s="270"/>
      <c r="I252" s="270"/>
      <c r="J252" s="276"/>
      <c r="K252" s="48"/>
      <c r="L252" s="49"/>
      <c r="M252" s="50"/>
      <c r="N252" s="1"/>
      <c r="O252" s="2"/>
      <c r="P252" s="208"/>
      <c r="Q252" s="49"/>
      <c r="R252" s="49"/>
      <c r="S252" s="50"/>
      <c r="T252" s="1"/>
      <c r="U252" s="2"/>
      <c r="V252" s="208"/>
      <c r="W252" s="49"/>
      <c r="X252" s="49"/>
      <c r="Y252" s="50"/>
      <c r="Z252" s="1"/>
      <c r="AA252" s="2"/>
      <c r="AB252" s="208"/>
      <c r="AC252" s="49"/>
      <c r="AD252" s="49"/>
      <c r="AE252" s="50"/>
      <c r="AF252" s="1"/>
      <c r="AG252" s="2"/>
      <c r="AH252" s="208"/>
      <c r="AI252" s="56"/>
      <c r="AJ252" s="50"/>
      <c r="AK252" s="50"/>
      <c r="AL252" s="1"/>
      <c r="AM252" s="2"/>
      <c r="AN252" s="199"/>
      <c r="AO252" s="201"/>
      <c r="AP252" s="218">
        <f>IF(AP250-$AT$3/100&lt;0,0,AP250-$AT$3/100)</f>
        <v>0</v>
      </c>
      <c r="AQ252" s="220" t="str">
        <f>IF(AQ250="-","-",IF(AQ250-$AT$3/100&lt;0,0,IF(AQ250=1,1,AQ250-$AT$3/100)))</f>
        <v>-</v>
      </c>
      <c r="AR252" s="205" t="str">
        <f>IF(AR250="-","-",IF(AR250-$AT$3/100&lt;0,0,IF(AR250=1,1,AR250-$AT$3/100)))</f>
        <v>-</v>
      </c>
      <c r="AS252" s="205" t="str">
        <f>IF(AS250="-","-",IF(AS250-$AT$3/100&lt;0,0,IF(AS250=1,1,AS250-$AT$3/100)))</f>
        <v>-</v>
      </c>
      <c r="AT252" s="205" t="str">
        <f>IF(AT250="-","-",IF(AT250-$AT$3/100&lt;0,0,IF(AT250=1,1,AT250-$AT$3/100)))</f>
        <v>-</v>
      </c>
      <c r="AU252" s="192" t="str">
        <f>IF(AU250="-","-",IF(AU250-$AT$3/100&lt;0,0,IF(AU250=1,1,AU250-$AT$3/100)))</f>
        <v>-</v>
      </c>
      <c r="AV252" s="57"/>
      <c r="AW252" s="52"/>
      <c r="AY252" s="54">
        <f t="shared" si="30"/>
        <v>0</v>
      </c>
      <c r="AZ252" s="54">
        <f t="shared" si="31"/>
        <v>0</v>
      </c>
      <c r="BA252" s="54">
        <f t="shared" si="32"/>
        <v>0</v>
      </c>
      <c r="BB252" s="54">
        <f t="shared" si="33"/>
        <v>0</v>
      </c>
      <c r="BC252" s="54">
        <f t="shared" si="34"/>
        <v>0</v>
      </c>
      <c r="BE252" s="54">
        <f t="shared" si="35"/>
        <v>0</v>
      </c>
      <c r="BF252" s="54">
        <f t="shared" si="36"/>
        <v>0</v>
      </c>
      <c r="BG252" s="54">
        <f t="shared" si="37"/>
        <v>0</v>
      </c>
      <c r="BH252" s="54">
        <f t="shared" si="38"/>
        <v>0</v>
      </c>
      <c r="BI252" s="54">
        <f t="shared" si="39"/>
        <v>0</v>
      </c>
    </row>
    <row r="253" spans="1:61" s="53" customFormat="1" ht="12.95" customHeight="1">
      <c r="A253" s="179"/>
      <c r="B253" s="262"/>
      <c r="C253" s="265"/>
      <c r="D253" s="271"/>
      <c r="E253" s="273"/>
      <c r="F253" s="273"/>
      <c r="G253" s="273"/>
      <c r="H253" s="273"/>
      <c r="I253" s="273"/>
      <c r="J253" s="278">
        <f>SUM(D253:I255)</f>
        <v>0</v>
      </c>
      <c r="K253" s="48"/>
      <c r="L253" s="49"/>
      <c r="M253" s="50"/>
      <c r="N253" s="1"/>
      <c r="O253" s="2"/>
      <c r="P253" s="207">
        <f>ROUNDDOWN(+BE250+BE251+BE252+BE253+BE254+BE255,2)</f>
        <v>0</v>
      </c>
      <c r="Q253" s="49"/>
      <c r="R253" s="49"/>
      <c r="S253" s="50"/>
      <c r="T253" s="1"/>
      <c r="U253" s="2"/>
      <c r="V253" s="207">
        <f>ROUNDDOWN(+BF250+BF251+BF252+BF253+BF254+BF255,2)</f>
        <v>0</v>
      </c>
      <c r="W253" s="49"/>
      <c r="X253" s="49"/>
      <c r="Y253" s="50"/>
      <c r="Z253" s="1"/>
      <c r="AA253" s="2"/>
      <c r="AB253" s="207">
        <f>ROUNDDOWN(+BG250+BG251+BG252+BG253+BG254+BG255,2)</f>
        <v>0</v>
      </c>
      <c r="AC253" s="49"/>
      <c r="AD253" s="49"/>
      <c r="AE253" s="50"/>
      <c r="AF253" s="1"/>
      <c r="AG253" s="2"/>
      <c r="AH253" s="207">
        <f>ROUNDDOWN(+BH250+BH251+BH252+BH253+BH254+BH255,2)</f>
        <v>0</v>
      </c>
      <c r="AI253" s="56"/>
      <c r="AJ253" s="50"/>
      <c r="AK253" s="50"/>
      <c r="AL253" s="1"/>
      <c r="AM253" s="2"/>
      <c r="AN253" s="207">
        <f>ROUNDDOWN(+BI250+BI251+BI252+BI253+BI254+BI255,2)</f>
        <v>0</v>
      </c>
      <c r="AO253" s="225">
        <f>+AN253+AH253+AB253+V253+P253</f>
        <v>0</v>
      </c>
      <c r="AP253" s="219"/>
      <c r="AQ253" s="195"/>
      <c r="AR253" s="197"/>
      <c r="AS253" s="197"/>
      <c r="AT253" s="197"/>
      <c r="AU253" s="193"/>
      <c r="AV253" s="51"/>
      <c r="AW253" s="52"/>
      <c r="AY253" s="54">
        <f t="shared" si="30"/>
        <v>0</v>
      </c>
      <c r="AZ253" s="54">
        <f t="shared" si="31"/>
        <v>0</v>
      </c>
      <c r="BA253" s="54">
        <f t="shared" si="32"/>
        <v>0</v>
      </c>
      <c r="BB253" s="54">
        <f t="shared" si="33"/>
        <v>0</v>
      </c>
      <c r="BC253" s="54">
        <f t="shared" si="34"/>
        <v>0</v>
      </c>
      <c r="BE253" s="54">
        <f t="shared" si="35"/>
        <v>0</v>
      </c>
      <c r="BF253" s="54">
        <f t="shared" si="36"/>
        <v>0</v>
      </c>
      <c r="BG253" s="54">
        <f t="shared" si="37"/>
        <v>0</v>
      </c>
      <c r="BH253" s="54">
        <f t="shared" si="38"/>
        <v>0</v>
      </c>
      <c r="BI253" s="54">
        <f t="shared" si="39"/>
        <v>0</v>
      </c>
    </row>
    <row r="254" spans="1:61" s="53" customFormat="1" ht="12.95" customHeight="1">
      <c r="A254" s="179"/>
      <c r="B254" s="262"/>
      <c r="C254" s="265"/>
      <c r="D254" s="272"/>
      <c r="E254" s="274"/>
      <c r="F254" s="274"/>
      <c r="G254" s="274"/>
      <c r="H254" s="274"/>
      <c r="I254" s="274"/>
      <c r="J254" s="276"/>
      <c r="K254" s="48"/>
      <c r="L254" s="49"/>
      <c r="M254" s="50"/>
      <c r="N254" s="1"/>
      <c r="O254" s="2"/>
      <c r="P254" s="208"/>
      <c r="Q254" s="49"/>
      <c r="R254" s="49"/>
      <c r="S254" s="50"/>
      <c r="T254" s="1"/>
      <c r="U254" s="2"/>
      <c r="V254" s="208"/>
      <c r="W254" s="49"/>
      <c r="X254" s="49"/>
      <c r="Y254" s="50"/>
      <c r="Z254" s="1"/>
      <c r="AA254" s="2"/>
      <c r="AB254" s="208"/>
      <c r="AC254" s="49"/>
      <c r="AD254" s="49"/>
      <c r="AE254" s="50"/>
      <c r="AF254" s="1"/>
      <c r="AG254" s="2"/>
      <c r="AH254" s="208"/>
      <c r="AI254" s="58"/>
      <c r="AJ254" s="50"/>
      <c r="AK254" s="50"/>
      <c r="AL254" s="1"/>
      <c r="AM254" s="2"/>
      <c r="AN254" s="208"/>
      <c r="AO254" s="226"/>
      <c r="AP254" s="214">
        <f>IF(J253=0,0,ROUNDDOWN(+AO253/+J253,2))</f>
        <v>0</v>
      </c>
      <c r="AQ254" s="216" t="str">
        <f>IF(P253=0,"-",ROUNDDOWN(+P253/+AO253,2))</f>
        <v>-</v>
      </c>
      <c r="AR254" s="210" t="str">
        <f>IF(V253=0,"-",ROUNDDOWN(+V253/+AO253,2))</f>
        <v>-</v>
      </c>
      <c r="AS254" s="210" t="str">
        <f>IF(AB253=0,"-",ROUNDDOWN(+AB253/+AO253,2))</f>
        <v>-</v>
      </c>
      <c r="AT254" s="210" t="str">
        <f>IF(AH253=0,"-",ROUNDDOWN(+AH253/+AO253,2))</f>
        <v>-</v>
      </c>
      <c r="AU254" s="212" t="str">
        <f>IF(AN253=0,"-",ROUNDDOWN(+AN253/+AO253,2))</f>
        <v>-</v>
      </c>
      <c r="AV254" s="57"/>
      <c r="AW254" s="52"/>
      <c r="AY254" s="54">
        <f t="shared" si="30"/>
        <v>0</v>
      </c>
      <c r="AZ254" s="54">
        <f t="shared" si="31"/>
        <v>0</v>
      </c>
      <c r="BA254" s="54">
        <f t="shared" si="32"/>
        <v>0</v>
      </c>
      <c r="BB254" s="54">
        <f t="shared" si="33"/>
        <v>0</v>
      </c>
      <c r="BC254" s="54">
        <f t="shared" si="34"/>
        <v>0</v>
      </c>
      <c r="BE254" s="54">
        <f t="shared" si="35"/>
        <v>0</v>
      </c>
      <c r="BF254" s="54">
        <f t="shared" si="36"/>
        <v>0</v>
      </c>
      <c r="BG254" s="54">
        <f t="shared" si="37"/>
        <v>0</v>
      </c>
      <c r="BH254" s="54">
        <f t="shared" si="38"/>
        <v>0</v>
      </c>
      <c r="BI254" s="54">
        <f t="shared" si="39"/>
        <v>0</v>
      </c>
    </row>
    <row r="255" spans="1:61" s="53" customFormat="1" ht="12.95" customHeight="1" thickBot="1">
      <c r="A255" s="180"/>
      <c r="B255" s="263"/>
      <c r="C255" s="266"/>
      <c r="D255" s="272"/>
      <c r="E255" s="274"/>
      <c r="F255" s="274"/>
      <c r="G255" s="274"/>
      <c r="H255" s="274"/>
      <c r="I255" s="274"/>
      <c r="J255" s="276"/>
      <c r="K255" s="59"/>
      <c r="L255" s="60"/>
      <c r="M255" s="61"/>
      <c r="N255" s="9"/>
      <c r="O255" s="10"/>
      <c r="P255" s="208"/>
      <c r="Q255" s="60"/>
      <c r="R255" s="60"/>
      <c r="S255" s="61"/>
      <c r="T255" s="9"/>
      <c r="U255" s="10"/>
      <c r="V255" s="208"/>
      <c r="W255" s="60"/>
      <c r="X255" s="60"/>
      <c r="Y255" s="61"/>
      <c r="Z255" s="9"/>
      <c r="AA255" s="10"/>
      <c r="AB255" s="208"/>
      <c r="AC255" s="60"/>
      <c r="AD255" s="60"/>
      <c r="AE255" s="61"/>
      <c r="AF255" s="9"/>
      <c r="AG255" s="10"/>
      <c r="AH255" s="208"/>
      <c r="AI255" s="62"/>
      <c r="AJ255" s="61"/>
      <c r="AK255" s="61"/>
      <c r="AL255" s="9"/>
      <c r="AM255" s="10"/>
      <c r="AN255" s="208"/>
      <c r="AO255" s="226"/>
      <c r="AP255" s="215"/>
      <c r="AQ255" s="217"/>
      <c r="AR255" s="211"/>
      <c r="AS255" s="211"/>
      <c r="AT255" s="211"/>
      <c r="AU255" s="213"/>
      <c r="AV255" s="57"/>
      <c r="AW255" s="52"/>
      <c r="AY255" s="54">
        <f t="shared" si="30"/>
        <v>0</v>
      </c>
      <c r="AZ255" s="54">
        <f t="shared" si="31"/>
        <v>0</v>
      </c>
      <c r="BA255" s="54">
        <f t="shared" si="32"/>
        <v>0</v>
      </c>
      <c r="BB255" s="54">
        <f t="shared" si="33"/>
        <v>0</v>
      </c>
      <c r="BC255" s="54">
        <f t="shared" si="34"/>
        <v>0</v>
      </c>
      <c r="BE255" s="54">
        <f t="shared" si="35"/>
        <v>0</v>
      </c>
      <c r="BF255" s="54">
        <f t="shared" si="36"/>
        <v>0</v>
      </c>
      <c r="BG255" s="54">
        <f t="shared" si="37"/>
        <v>0</v>
      </c>
      <c r="BH255" s="54">
        <f t="shared" si="38"/>
        <v>0</v>
      </c>
      <c r="BI255" s="54">
        <f t="shared" si="39"/>
        <v>0</v>
      </c>
    </row>
    <row r="256" spans="1:61" s="53" customFormat="1" ht="12.95" customHeight="1" thickTop="1">
      <c r="A256" s="221">
        <f>A250+1</f>
        <v>42</v>
      </c>
      <c r="B256" s="279"/>
      <c r="C256" s="280"/>
      <c r="D256" s="281"/>
      <c r="E256" s="282"/>
      <c r="F256" s="282"/>
      <c r="G256" s="282"/>
      <c r="H256" s="282"/>
      <c r="I256" s="282"/>
      <c r="J256" s="283">
        <f>SUM(D256:I258)</f>
        <v>0</v>
      </c>
      <c r="K256" s="63"/>
      <c r="L256" s="64"/>
      <c r="M256" s="65"/>
      <c r="N256" s="5"/>
      <c r="O256" s="6"/>
      <c r="P256" s="284">
        <f>ROUNDDOWN(+AY256+AY257+AY258+AY259+AY260+AY261,2)</f>
        <v>0</v>
      </c>
      <c r="Q256" s="64"/>
      <c r="R256" s="64"/>
      <c r="S256" s="65"/>
      <c r="T256" s="5"/>
      <c r="U256" s="6"/>
      <c r="V256" s="284">
        <f>ROUNDDOWN(+AZ256+AZ257+AZ258+AZ259+AZ260+AZ261,2)</f>
        <v>0</v>
      </c>
      <c r="W256" s="64"/>
      <c r="X256" s="64"/>
      <c r="Y256" s="65"/>
      <c r="Z256" s="5"/>
      <c r="AA256" s="6"/>
      <c r="AB256" s="284">
        <f>ROUNDDOWN(+BA256+BA257+BA258+BA259+BA260+BA261,2)</f>
        <v>0</v>
      </c>
      <c r="AC256" s="64"/>
      <c r="AD256" s="64"/>
      <c r="AE256" s="65"/>
      <c r="AF256" s="5"/>
      <c r="AG256" s="6"/>
      <c r="AH256" s="284">
        <f>ROUNDDOWN(+BB256+BB257+BB258+BB259+BB260+BB261,2)</f>
        <v>0</v>
      </c>
      <c r="AI256" s="64"/>
      <c r="AJ256" s="64"/>
      <c r="AK256" s="65"/>
      <c r="AL256" s="5"/>
      <c r="AM256" s="6"/>
      <c r="AN256" s="227">
        <f>ROUNDDOWN(+BC256+BC257+BC258+BC259+BC260+BC261,2)</f>
        <v>0</v>
      </c>
      <c r="AO256" s="234">
        <f>+AN256+AH256+AB256+V256+P256</f>
        <v>0</v>
      </c>
      <c r="AP256" s="202">
        <f>IF(J256=0,0,ROUNDDOWN(+AO256/+J256,2))</f>
        <v>0</v>
      </c>
      <c r="AQ256" s="232" t="str">
        <f>IF(P256=0,"-",ROUNDDOWN(+P256/+AO256,2))</f>
        <v>-</v>
      </c>
      <c r="AR256" s="233" t="str">
        <f>IF(V256=0,"-",ROUNDDOWN(+V256/+AO256,2))</f>
        <v>-</v>
      </c>
      <c r="AS256" s="233" t="str">
        <f>IF(AB256=0,"-",ROUNDDOWN(+AB256/+AO256,2))</f>
        <v>-</v>
      </c>
      <c r="AT256" s="233" t="str">
        <f>IF(AH256=0,"-",ROUNDDOWN(+AH256/+AO256,2))</f>
        <v>-</v>
      </c>
      <c r="AU256" s="230" t="str">
        <f>IF(AN256=0,"-",ROUNDDOWN(+AN256/+AO256,2))</f>
        <v>-</v>
      </c>
      <c r="AV256" s="51"/>
      <c r="AW256" s="52"/>
      <c r="AY256" s="54">
        <f t="shared" si="30"/>
        <v>0</v>
      </c>
      <c r="AZ256" s="54">
        <f t="shared" si="31"/>
        <v>0</v>
      </c>
      <c r="BA256" s="54">
        <f t="shared" si="32"/>
        <v>0</v>
      </c>
      <c r="BB256" s="54">
        <f t="shared" si="33"/>
        <v>0</v>
      </c>
      <c r="BC256" s="54">
        <f t="shared" si="34"/>
        <v>0</v>
      </c>
      <c r="BE256" s="54">
        <f t="shared" si="35"/>
        <v>0</v>
      </c>
      <c r="BF256" s="54">
        <f t="shared" si="36"/>
        <v>0</v>
      </c>
      <c r="BG256" s="54">
        <f t="shared" si="37"/>
        <v>0</v>
      </c>
      <c r="BH256" s="54">
        <f t="shared" si="38"/>
        <v>0</v>
      </c>
      <c r="BI256" s="54">
        <f t="shared" si="39"/>
        <v>0</v>
      </c>
    </row>
    <row r="257" spans="1:61" s="53" customFormat="1" ht="12.95" customHeight="1">
      <c r="A257" s="179"/>
      <c r="B257" s="262"/>
      <c r="C257" s="265"/>
      <c r="D257" s="268"/>
      <c r="E257" s="270"/>
      <c r="F257" s="270"/>
      <c r="G257" s="270"/>
      <c r="H257" s="270"/>
      <c r="I257" s="270"/>
      <c r="J257" s="276"/>
      <c r="K257" s="48"/>
      <c r="L257" s="50"/>
      <c r="M257" s="50"/>
      <c r="N257" s="2"/>
      <c r="O257" s="2"/>
      <c r="P257" s="208"/>
      <c r="Q257" s="49"/>
      <c r="R257" s="49"/>
      <c r="S257" s="50"/>
      <c r="T257" s="2"/>
      <c r="U257" s="2"/>
      <c r="V257" s="208"/>
      <c r="W257" s="55"/>
      <c r="X257" s="55"/>
      <c r="Y257" s="56"/>
      <c r="Z257" s="2"/>
      <c r="AA257" s="2"/>
      <c r="AB257" s="208"/>
      <c r="AC257" s="55"/>
      <c r="AD257" s="55"/>
      <c r="AE257" s="56"/>
      <c r="AF257" s="2"/>
      <c r="AG257" s="2"/>
      <c r="AH257" s="208"/>
      <c r="AI257" s="56"/>
      <c r="AJ257" s="56"/>
      <c r="AK257" s="56"/>
      <c r="AL257" s="2"/>
      <c r="AM257" s="2"/>
      <c r="AN257" s="199"/>
      <c r="AO257" s="201"/>
      <c r="AP257" s="203"/>
      <c r="AQ257" s="195"/>
      <c r="AR257" s="197"/>
      <c r="AS257" s="197"/>
      <c r="AT257" s="197"/>
      <c r="AU257" s="193"/>
      <c r="AV257" s="57"/>
      <c r="AW257" s="52"/>
      <c r="AY257" s="54">
        <f t="shared" si="30"/>
        <v>0</v>
      </c>
      <c r="AZ257" s="54">
        <f t="shared" si="31"/>
        <v>0</v>
      </c>
      <c r="BA257" s="54">
        <f t="shared" si="32"/>
        <v>0</v>
      </c>
      <c r="BB257" s="54">
        <f t="shared" si="33"/>
        <v>0</v>
      </c>
      <c r="BC257" s="54">
        <f t="shared" si="34"/>
        <v>0</v>
      </c>
      <c r="BE257" s="54">
        <f t="shared" si="35"/>
        <v>0</v>
      </c>
      <c r="BF257" s="54">
        <f t="shared" si="36"/>
        <v>0</v>
      </c>
      <c r="BG257" s="54">
        <f t="shared" si="37"/>
        <v>0</v>
      </c>
      <c r="BH257" s="54">
        <f t="shared" si="38"/>
        <v>0</v>
      </c>
      <c r="BI257" s="54">
        <f t="shared" si="39"/>
        <v>0</v>
      </c>
    </row>
    <row r="258" spans="1:61" s="53" customFormat="1" ht="12.95" customHeight="1">
      <c r="A258" s="179"/>
      <c r="B258" s="262"/>
      <c r="C258" s="265"/>
      <c r="D258" s="268"/>
      <c r="E258" s="270"/>
      <c r="F258" s="270"/>
      <c r="G258" s="270"/>
      <c r="H258" s="270"/>
      <c r="I258" s="270"/>
      <c r="J258" s="276"/>
      <c r="K258" s="48"/>
      <c r="L258" s="49"/>
      <c r="M258" s="50"/>
      <c r="N258" s="1"/>
      <c r="O258" s="2"/>
      <c r="P258" s="208"/>
      <c r="Q258" s="49"/>
      <c r="R258" s="49"/>
      <c r="S258" s="50"/>
      <c r="T258" s="1"/>
      <c r="U258" s="2"/>
      <c r="V258" s="208"/>
      <c r="W258" s="49"/>
      <c r="X258" s="49"/>
      <c r="Y258" s="50"/>
      <c r="Z258" s="1"/>
      <c r="AA258" s="2"/>
      <c r="AB258" s="208"/>
      <c r="AC258" s="49"/>
      <c r="AD258" s="49"/>
      <c r="AE258" s="50"/>
      <c r="AF258" s="1"/>
      <c r="AG258" s="2"/>
      <c r="AH258" s="208"/>
      <c r="AI258" s="56"/>
      <c r="AJ258" s="50"/>
      <c r="AK258" s="50"/>
      <c r="AL258" s="1"/>
      <c r="AM258" s="2"/>
      <c r="AN258" s="199"/>
      <c r="AO258" s="201"/>
      <c r="AP258" s="218">
        <f>IF(AP256-$AT$3/100&lt;0,0,AP256-$AT$3/100)</f>
        <v>0</v>
      </c>
      <c r="AQ258" s="220" t="str">
        <f>IF(AQ256="-","-",IF(AQ256-$AT$3/100&lt;0,0,IF(AQ256=1,1,AQ256-$AT$3/100)))</f>
        <v>-</v>
      </c>
      <c r="AR258" s="205" t="str">
        <f>IF(AR256="-","-",IF(AR256-$AT$3/100&lt;0,0,IF(AR256=1,1,AR256-$AT$3/100)))</f>
        <v>-</v>
      </c>
      <c r="AS258" s="205" t="str">
        <f>IF(AS256="-","-",IF(AS256-$AT$3/100&lt;0,0,IF(AS256=1,1,AS256-$AT$3/100)))</f>
        <v>-</v>
      </c>
      <c r="AT258" s="205" t="str">
        <f>IF(AT256="-","-",IF(AT256-$AT$3/100&lt;0,0,IF(AT256=1,1,AT256-$AT$3/100)))</f>
        <v>-</v>
      </c>
      <c r="AU258" s="192" t="str">
        <f>IF(AU256="-","-",IF(AU256-$AT$3/100&lt;0,0,IF(AU256=1,1,AU256-$AT$3/100)))</f>
        <v>-</v>
      </c>
      <c r="AV258" s="57"/>
      <c r="AW258" s="52"/>
      <c r="AY258" s="54">
        <f t="shared" si="30"/>
        <v>0</v>
      </c>
      <c r="AZ258" s="54">
        <f t="shared" si="31"/>
        <v>0</v>
      </c>
      <c r="BA258" s="54">
        <f t="shared" si="32"/>
        <v>0</v>
      </c>
      <c r="BB258" s="54">
        <f t="shared" si="33"/>
        <v>0</v>
      </c>
      <c r="BC258" s="54">
        <f t="shared" si="34"/>
        <v>0</v>
      </c>
      <c r="BE258" s="54">
        <f t="shared" si="35"/>
        <v>0</v>
      </c>
      <c r="BF258" s="54">
        <f t="shared" si="36"/>
        <v>0</v>
      </c>
      <c r="BG258" s="54">
        <f t="shared" si="37"/>
        <v>0</v>
      </c>
      <c r="BH258" s="54">
        <f t="shared" si="38"/>
        <v>0</v>
      </c>
      <c r="BI258" s="54">
        <f t="shared" si="39"/>
        <v>0</v>
      </c>
    </row>
    <row r="259" spans="1:61" s="53" customFormat="1" ht="12.95" customHeight="1">
      <c r="A259" s="179"/>
      <c r="B259" s="262"/>
      <c r="C259" s="265"/>
      <c r="D259" s="271"/>
      <c r="E259" s="273"/>
      <c r="F259" s="273"/>
      <c r="G259" s="273"/>
      <c r="H259" s="273"/>
      <c r="I259" s="273"/>
      <c r="J259" s="278">
        <f>SUM(D259:I261)</f>
        <v>0</v>
      </c>
      <c r="K259" s="48"/>
      <c r="L259" s="49"/>
      <c r="M259" s="50"/>
      <c r="N259" s="1"/>
      <c r="O259" s="2"/>
      <c r="P259" s="207">
        <f>ROUNDDOWN(+BE256+BE257+BE258+BE259+BE260+BE261,2)</f>
        <v>0</v>
      </c>
      <c r="Q259" s="49"/>
      <c r="R259" s="49"/>
      <c r="S259" s="50"/>
      <c r="T259" s="1"/>
      <c r="U259" s="2"/>
      <c r="V259" s="207">
        <f>ROUNDDOWN(+BF256+BF257+BF258+BF259+BF260+BF261,2)</f>
        <v>0</v>
      </c>
      <c r="W259" s="49"/>
      <c r="X259" s="49"/>
      <c r="Y259" s="50"/>
      <c r="Z259" s="1"/>
      <c r="AA259" s="2"/>
      <c r="AB259" s="207">
        <f>ROUNDDOWN(+BG256+BG257+BG258+BG259+BG260+BG261,2)</f>
        <v>0</v>
      </c>
      <c r="AC259" s="49"/>
      <c r="AD259" s="49"/>
      <c r="AE259" s="50"/>
      <c r="AF259" s="1"/>
      <c r="AG259" s="2"/>
      <c r="AH259" s="207">
        <f>ROUNDDOWN(+BH256+BH257+BH258+BH259+BH260+BH261,2)</f>
        <v>0</v>
      </c>
      <c r="AI259" s="56"/>
      <c r="AJ259" s="50"/>
      <c r="AK259" s="50"/>
      <c r="AL259" s="1"/>
      <c r="AM259" s="2"/>
      <c r="AN259" s="207">
        <f>ROUNDDOWN(+BI256+BI257+BI258+BI259+BI260+BI261,2)</f>
        <v>0</v>
      </c>
      <c r="AO259" s="225">
        <f>+AN259+AH259+AB259+V259+P259</f>
        <v>0</v>
      </c>
      <c r="AP259" s="219"/>
      <c r="AQ259" s="195"/>
      <c r="AR259" s="197"/>
      <c r="AS259" s="197"/>
      <c r="AT259" s="197"/>
      <c r="AU259" s="193"/>
      <c r="AV259" s="51"/>
      <c r="AW259" s="52"/>
      <c r="AY259" s="54">
        <f t="shared" si="30"/>
        <v>0</v>
      </c>
      <c r="AZ259" s="54">
        <f t="shared" si="31"/>
        <v>0</v>
      </c>
      <c r="BA259" s="54">
        <f t="shared" si="32"/>
        <v>0</v>
      </c>
      <c r="BB259" s="54">
        <f t="shared" si="33"/>
        <v>0</v>
      </c>
      <c r="BC259" s="54">
        <f t="shared" si="34"/>
        <v>0</v>
      </c>
      <c r="BE259" s="54">
        <f t="shared" si="35"/>
        <v>0</v>
      </c>
      <c r="BF259" s="54">
        <f t="shared" si="36"/>
        <v>0</v>
      </c>
      <c r="BG259" s="54">
        <f t="shared" si="37"/>
        <v>0</v>
      </c>
      <c r="BH259" s="54">
        <f t="shared" si="38"/>
        <v>0</v>
      </c>
      <c r="BI259" s="54">
        <f t="shared" si="39"/>
        <v>0</v>
      </c>
    </row>
    <row r="260" spans="1:61" s="53" customFormat="1" ht="12.95" customHeight="1">
      <c r="A260" s="179"/>
      <c r="B260" s="262"/>
      <c r="C260" s="265"/>
      <c r="D260" s="272"/>
      <c r="E260" s="274"/>
      <c r="F260" s="274"/>
      <c r="G260" s="274"/>
      <c r="H260" s="274"/>
      <c r="I260" s="274"/>
      <c r="J260" s="276"/>
      <c r="K260" s="48"/>
      <c r="L260" s="49"/>
      <c r="M260" s="50"/>
      <c r="N260" s="1"/>
      <c r="O260" s="2"/>
      <c r="P260" s="208"/>
      <c r="Q260" s="49"/>
      <c r="R260" s="49"/>
      <c r="S260" s="50"/>
      <c r="T260" s="1"/>
      <c r="U260" s="2"/>
      <c r="V260" s="208"/>
      <c r="W260" s="49"/>
      <c r="X260" s="49"/>
      <c r="Y260" s="50"/>
      <c r="Z260" s="1"/>
      <c r="AA260" s="2"/>
      <c r="AB260" s="208"/>
      <c r="AC260" s="49"/>
      <c r="AD260" s="49"/>
      <c r="AE260" s="50"/>
      <c r="AF260" s="1"/>
      <c r="AG260" s="2"/>
      <c r="AH260" s="208"/>
      <c r="AI260" s="58"/>
      <c r="AJ260" s="50"/>
      <c r="AK260" s="50"/>
      <c r="AL260" s="1"/>
      <c r="AM260" s="2"/>
      <c r="AN260" s="208"/>
      <c r="AO260" s="226"/>
      <c r="AP260" s="214">
        <f>IF(J259=0,0,ROUNDDOWN(+AO259/+J259,2))</f>
        <v>0</v>
      </c>
      <c r="AQ260" s="216" t="str">
        <f>IF(P259=0,"-",ROUNDDOWN(+P259/+AO259,2))</f>
        <v>-</v>
      </c>
      <c r="AR260" s="210" t="str">
        <f>IF(V259=0,"-",ROUNDDOWN(+V259/+AO259,2))</f>
        <v>-</v>
      </c>
      <c r="AS260" s="210" t="str">
        <f>IF(AB259=0,"-",ROUNDDOWN(+AB259/+AO259,2))</f>
        <v>-</v>
      </c>
      <c r="AT260" s="210" t="str">
        <f>IF(AH259=0,"-",ROUNDDOWN(+AH259/+AO259,2))</f>
        <v>-</v>
      </c>
      <c r="AU260" s="212" t="str">
        <f>IF(AN259=0,"-",ROUNDDOWN(+AN259/+AO259,2))</f>
        <v>-</v>
      </c>
      <c r="AV260" s="57"/>
      <c r="AW260" s="52"/>
      <c r="AY260" s="54">
        <f t="shared" si="30"/>
        <v>0</v>
      </c>
      <c r="AZ260" s="54">
        <f t="shared" si="31"/>
        <v>0</v>
      </c>
      <c r="BA260" s="54">
        <f t="shared" si="32"/>
        <v>0</v>
      </c>
      <c r="BB260" s="54">
        <f t="shared" si="33"/>
        <v>0</v>
      </c>
      <c r="BC260" s="54">
        <f t="shared" si="34"/>
        <v>0</v>
      </c>
      <c r="BE260" s="54">
        <f t="shared" si="35"/>
        <v>0</v>
      </c>
      <c r="BF260" s="54">
        <f t="shared" si="36"/>
        <v>0</v>
      </c>
      <c r="BG260" s="54">
        <f t="shared" si="37"/>
        <v>0</v>
      </c>
      <c r="BH260" s="54">
        <f t="shared" si="38"/>
        <v>0</v>
      </c>
      <c r="BI260" s="54">
        <f t="shared" si="39"/>
        <v>0</v>
      </c>
    </row>
    <row r="261" spans="1:61" s="53" customFormat="1" ht="12.95" customHeight="1" thickBot="1">
      <c r="A261" s="179"/>
      <c r="B261" s="262"/>
      <c r="C261" s="265"/>
      <c r="D261" s="272"/>
      <c r="E261" s="274"/>
      <c r="F261" s="274"/>
      <c r="G261" s="274"/>
      <c r="H261" s="274"/>
      <c r="I261" s="274"/>
      <c r="J261" s="285"/>
      <c r="K261" s="66"/>
      <c r="L261" s="67"/>
      <c r="M261" s="68"/>
      <c r="N261" s="3"/>
      <c r="O261" s="4"/>
      <c r="P261" s="236"/>
      <c r="Q261" s="67"/>
      <c r="R261" s="67"/>
      <c r="S261" s="68"/>
      <c r="T261" s="3"/>
      <c r="U261" s="4"/>
      <c r="V261" s="236"/>
      <c r="W261" s="67"/>
      <c r="X261" s="67"/>
      <c r="Y261" s="68"/>
      <c r="Z261" s="3"/>
      <c r="AA261" s="4"/>
      <c r="AB261" s="236"/>
      <c r="AC261" s="67"/>
      <c r="AD261" s="67"/>
      <c r="AE261" s="68"/>
      <c r="AF261" s="3"/>
      <c r="AG261" s="4"/>
      <c r="AH261" s="236"/>
      <c r="AI261" s="69"/>
      <c r="AJ261" s="68"/>
      <c r="AK261" s="68"/>
      <c r="AL261" s="3"/>
      <c r="AM261" s="4"/>
      <c r="AN261" s="236"/>
      <c r="AO261" s="239"/>
      <c r="AP261" s="215"/>
      <c r="AQ261" s="217"/>
      <c r="AR261" s="211"/>
      <c r="AS261" s="211"/>
      <c r="AT261" s="211"/>
      <c r="AU261" s="213"/>
      <c r="AV261" s="57"/>
      <c r="AW261" s="52"/>
      <c r="AY261" s="54">
        <f t="shared" si="30"/>
        <v>0</v>
      </c>
      <c r="AZ261" s="54">
        <f t="shared" si="31"/>
        <v>0</v>
      </c>
      <c r="BA261" s="54">
        <f t="shared" si="32"/>
        <v>0</v>
      </c>
      <c r="BB261" s="54">
        <f t="shared" si="33"/>
        <v>0</v>
      </c>
      <c r="BC261" s="54">
        <f t="shared" si="34"/>
        <v>0</v>
      </c>
      <c r="BE261" s="54">
        <f t="shared" si="35"/>
        <v>0</v>
      </c>
      <c r="BF261" s="54">
        <f t="shared" si="36"/>
        <v>0</v>
      </c>
      <c r="BG261" s="54">
        <f t="shared" si="37"/>
        <v>0</v>
      </c>
      <c r="BH261" s="54">
        <f t="shared" si="38"/>
        <v>0</v>
      </c>
      <c r="BI261" s="54">
        <f t="shared" si="39"/>
        <v>0</v>
      </c>
    </row>
    <row r="262" spans="1:61" s="53" customFormat="1" ht="12.95" customHeight="1" thickTop="1">
      <c r="A262" s="221">
        <f>A256+1</f>
        <v>43</v>
      </c>
      <c r="B262" s="279"/>
      <c r="C262" s="280"/>
      <c r="D262" s="281"/>
      <c r="E262" s="282"/>
      <c r="F262" s="282"/>
      <c r="G262" s="282"/>
      <c r="H262" s="282"/>
      <c r="I262" s="282"/>
      <c r="J262" s="283">
        <f>SUM(D262:I264)</f>
        <v>0</v>
      </c>
      <c r="K262" s="63"/>
      <c r="L262" s="64"/>
      <c r="M262" s="65"/>
      <c r="N262" s="5"/>
      <c r="O262" s="6"/>
      <c r="P262" s="284">
        <f>ROUNDDOWN(+AY262+AY263+AY264+AY265+AY266+AY267,2)</f>
        <v>0</v>
      </c>
      <c r="Q262" s="64"/>
      <c r="R262" s="64"/>
      <c r="S262" s="65"/>
      <c r="T262" s="5"/>
      <c r="U262" s="6"/>
      <c r="V262" s="284">
        <f>ROUNDDOWN(+AZ262+AZ263+AZ264+AZ265+AZ266+AZ267,2)</f>
        <v>0</v>
      </c>
      <c r="W262" s="64"/>
      <c r="X262" s="64"/>
      <c r="Y262" s="65"/>
      <c r="Z262" s="5"/>
      <c r="AA262" s="6"/>
      <c r="AB262" s="284">
        <f>ROUNDDOWN(+BA262+BA263+BA264+BA265+BA266+BA267,2)</f>
        <v>0</v>
      </c>
      <c r="AC262" s="64"/>
      <c r="AD262" s="64"/>
      <c r="AE262" s="65"/>
      <c r="AF262" s="5"/>
      <c r="AG262" s="6"/>
      <c r="AH262" s="284">
        <f>ROUNDDOWN(+BB262+BB263+BB264+BB265+BB266+BB267,2)</f>
        <v>0</v>
      </c>
      <c r="AI262" s="64"/>
      <c r="AJ262" s="64"/>
      <c r="AK262" s="65"/>
      <c r="AL262" s="5"/>
      <c r="AM262" s="6"/>
      <c r="AN262" s="227">
        <f>ROUNDDOWN(+BC262+BC263+BC264+BC265+BC266+BC267,2)</f>
        <v>0</v>
      </c>
      <c r="AO262" s="234">
        <f>+AN262+AH262+AB262+V262+P262</f>
        <v>0</v>
      </c>
      <c r="AP262" s="202">
        <f>IF(J262=0,0,ROUNDDOWN(+AO262/+J262,2))</f>
        <v>0</v>
      </c>
      <c r="AQ262" s="232" t="str">
        <f>IF(P262=0,"-",ROUNDDOWN(+P262/+AO262,2))</f>
        <v>-</v>
      </c>
      <c r="AR262" s="233" t="str">
        <f>IF(V262=0,"-",ROUNDDOWN(+V262/+AO262,2))</f>
        <v>-</v>
      </c>
      <c r="AS262" s="233" t="str">
        <f>IF(AB262=0,"-",ROUNDDOWN(+AB262/+AO262,2))</f>
        <v>-</v>
      </c>
      <c r="AT262" s="233" t="str">
        <f>IF(AH262=0,"-",ROUNDDOWN(+AH262/+AO262,2))</f>
        <v>-</v>
      </c>
      <c r="AU262" s="230" t="str">
        <f>IF(AN262=0,"-",ROUNDDOWN(+AN262/+AO262,2))</f>
        <v>-</v>
      </c>
      <c r="AV262" s="51"/>
      <c r="AW262" s="52"/>
      <c r="AY262" s="54">
        <f t="shared" si="30"/>
        <v>0</v>
      </c>
      <c r="AZ262" s="54">
        <f t="shared" si="31"/>
        <v>0</v>
      </c>
      <c r="BA262" s="54">
        <f t="shared" si="32"/>
        <v>0</v>
      </c>
      <c r="BB262" s="54">
        <f t="shared" si="33"/>
        <v>0</v>
      </c>
      <c r="BC262" s="54">
        <f t="shared" si="34"/>
        <v>0</v>
      </c>
      <c r="BE262" s="54">
        <f t="shared" si="35"/>
        <v>0</v>
      </c>
      <c r="BF262" s="54">
        <f t="shared" si="36"/>
        <v>0</v>
      </c>
      <c r="BG262" s="54">
        <f t="shared" si="37"/>
        <v>0</v>
      </c>
      <c r="BH262" s="54">
        <f t="shared" si="38"/>
        <v>0</v>
      </c>
      <c r="BI262" s="54">
        <f t="shared" si="39"/>
        <v>0</v>
      </c>
    </row>
    <row r="263" spans="1:61" s="53" customFormat="1" ht="12.95" customHeight="1">
      <c r="A263" s="179"/>
      <c r="B263" s="262"/>
      <c r="C263" s="265"/>
      <c r="D263" s="268"/>
      <c r="E263" s="270"/>
      <c r="F263" s="270"/>
      <c r="G263" s="270"/>
      <c r="H263" s="270"/>
      <c r="I263" s="270"/>
      <c r="J263" s="276"/>
      <c r="K263" s="48"/>
      <c r="L263" s="50"/>
      <c r="M263" s="50"/>
      <c r="N263" s="2"/>
      <c r="O263" s="2"/>
      <c r="P263" s="208"/>
      <c r="Q263" s="49"/>
      <c r="R263" s="49"/>
      <c r="S263" s="50"/>
      <c r="T263" s="2"/>
      <c r="U263" s="2"/>
      <c r="V263" s="208"/>
      <c r="W263" s="55"/>
      <c r="X263" s="55"/>
      <c r="Y263" s="56"/>
      <c r="Z263" s="2"/>
      <c r="AA263" s="2"/>
      <c r="AB263" s="208"/>
      <c r="AC263" s="55"/>
      <c r="AD263" s="55"/>
      <c r="AE263" s="56"/>
      <c r="AF263" s="2"/>
      <c r="AG263" s="2"/>
      <c r="AH263" s="208"/>
      <c r="AI263" s="56"/>
      <c r="AJ263" s="56"/>
      <c r="AK263" s="56"/>
      <c r="AL263" s="2"/>
      <c r="AM263" s="2"/>
      <c r="AN263" s="199"/>
      <c r="AO263" s="201"/>
      <c r="AP263" s="203"/>
      <c r="AQ263" s="195"/>
      <c r="AR263" s="197"/>
      <c r="AS263" s="197"/>
      <c r="AT263" s="197"/>
      <c r="AU263" s="193"/>
      <c r="AV263" s="57"/>
      <c r="AW263" s="52"/>
      <c r="AY263" s="54">
        <f t="shared" si="30"/>
        <v>0</v>
      </c>
      <c r="AZ263" s="54">
        <f t="shared" si="31"/>
        <v>0</v>
      </c>
      <c r="BA263" s="54">
        <f t="shared" si="32"/>
        <v>0</v>
      </c>
      <c r="BB263" s="54">
        <f t="shared" si="33"/>
        <v>0</v>
      </c>
      <c r="BC263" s="54">
        <f t="shared" si="34"/>
        <v>0</v>
      </c>
      <c r="BE263" s="54">
        <f t="shared" si="35"/>
        <v>0</v>
      </c>
      <c r="BF263" s="54">
        <f t="shared" si="36"/>
        <v>0</v>
      </c>
      <c r="BG263" s="54">
        <f t="shared" si="37"/>
        <v>0</v>
      </c>
      <c r="BH263" s="54">
        <f t="shared" si="38"/>
        <v>0</v>
      </c>
      <c r="BI263" s="54">
        <f t="shared" si="39"/>
        <v>0</v>
      </c>
    </row>
    <row r="264" spans="1:61" s="53" customFormat="1" ht="12.95" customHeight="1">
      <c r="A264" s="179"/>
      <c r="B264" s="262"/>
      <c r="C264" s="265"/>
      <c r="D264" s="268"/>
      <c r="E264" s="270"/>
      <c r="F264" s="270"/>
      <c r="G264" s="270"/>
      <c r="H264" s="270"/>
      <c r="I264" s="270"/>
      <c r="J264" s="276"/>
      <c r="K264" s="48"/>
      <c r="L264" s="49"/>
      <c r="M264" s="50"/>
      <c r="N264" s="1"/>
      <c r="O264" s="2"/>
      <c r="P264" s="208"/>
      <c r="Q264" s="49"/>
      <c r="R264" s="49"/>
      <c r="S264" s="50"/>
      <c r="T264" s="1"/>
      <c r="U264" s="2"/>
      <c r="V264" s="208"/>
      <c r="W264" s="49"/>
      <c r="X264" s="49"/>
      <c r="Y264" s="50"/>
      <c r="Z264" s="1"/>
      <c r="AA264" s="2"/>
      <c r="AB264" s="208"/>
      <c r="AC264" s="49"/>
      <c r="AD264" s="49"/>
      <c r="AE264" s="50"/>
      <c r="AF264" s="1"/>
      <c r="AG264" s="2"/>
      <c r="AH264" s="208"/>
      <c r="AI264" s="56"/>
      <c r="AJ264" s="50"/>
      <c r="AK264" s="50"/>
      <c r="AL264" s="1"/>
      <c r="AM264" s="2"/>
      <c r="AN264" s="199"/>
      <c r="AO264" s="201"/>
      <c r="AP264" s="218">
        <f>IF(AP262-$AT$3/100&lt;0,0,AP262-$AT$3/100)</f>
        <v>0</v>
      </c>
      <c r="AQ264" s="220" t="str">
        <f>IF(AQ262="-","-",IF(AQ262-$AT$3/100&lt;0,0,IF(AQ262=1,1,AQ262-$AT$3/100)))</f>
        <v>-</v>
      </c>
      <c r="AR264" s="205" t="str">
        <f>IF(AR262="-","-",IF(AR262-$AT$3/100&lt;0,0,IF(AR262=1,1,AR262-$AT$3/100)))</f>
        <v>-</v>
      </c>
      <c r="AS264" s="205" t="str">
        <f>IF(AS262="-","-",IF(AS262-$AT$3/100&lt;0,0,IF(AS262=1,1,AS262-$AT$3/100)))</f>
        <v>-</v>
      </c>
      <c r="AT264" s="205" t="str">
        <f>IF(AT262="-","-",IF(AT262-$AT$3/100&lt;0,0,IF(AT262=1,1,AT262-$AT$3/100)))</f>
        <v>-</v>
      </c>
      <c r="AU264" s="192" t="str">
        <f>IF(AU262="-","-",IF(AU262-$AT$3/100&lt;0,0,IF(AU262=1,1,AU262-$AT$3/100)))</f>
        <v>-</v>
      </c>
      <c r="AV264" s="57"/>
      <c r="AW264" s="52"/>
      <c r="AY264" s="54">
        <f t="shared" si="30"/>
        <v>0</v>
      </c>
      <c r="AZ264" s="54">
        <f t="shared" si="31"/>
        <v>0</v>
      </c>
      <c r="BA264" s="54">
        <f t="shared" si="32"/>
        <v>0</v>
      </c>
      <c r="BB264" s="54">
        <f t="shared" si="33"/>
        <v>0</v>
      </c>
      <c r="BC264" s="54">
        <f t="shared" si="34"/>
        <v>0</v>
      </c>
      <c r="BE264" s="54">
        <f t="shared" si="35"/>
        <v>0</v>
      </c>
      <c r="BF264" s="54">
        <f t="shared" si="36"/>
        <v>0</v>
      </c>
      <c r="BG264" s="54">
        <f t="shared" si="37"/>
        <v>0</v>
      </c>
      <c r="BH264" s="54">
        <f t="shared" si="38"/>
        <v>0</v>
      </c>
      <c r="BI264" s="54">
        <f t="shared" si="39"/>
        <v>0</v>
      </c>
    </row>
    <row r="265" spans="1:61" s="53" customFormat="1" ht="12.95" customHeight="1">
      <c r="A265" s="179"/>
      <c r="B265" s="262"/>
      <c r="C265" s="265"/>
      <c r="D265" s="271"/>
      <c r="E265" s="273"/>
      <c r="F265" s="273"/>
      <c r="G265" s="273"/>
      <c r="H265" s="273"/>
      <c r="I265" s="273"/>
      <c r="J265" s="278">
        <f>SUM(D265:I267)</f>
        <v>0</v>
      </c>
      <c r="K265" s="48"/>
      <c r="L265" s="49"/>
      <c r="M265" s="50"/>
      <c r="N265" s="1"/>
      <c r="O265" s="2"/>
      <c r="P265" s="207">
        <f>ROUNDDOWN(+BE262+BE263+BE264+BE265+BE266+BE267,2)</f>
        <v>0</v>
      </c>
      <c r="Q265" s="49"/>
      <c r="R265" s="49"/>
      <c r="S265" s="50"/>
      <c r="T265" s="1"/>
      <c r="U265" s="2"/>
      <c r="V265" s="207">
        <f>ROUNDDOWN(+BF262+BF263+BF264+BF265+BF266+BF267,2)</f>
        <v>0</v>
      </c>
      <c r="W265" s="49"/>
      <c r="X265" s="49"/>
      <c r="Y265" s="50"/>
      <c r="Z265" s="1"/>
      <c r="AA265" s="2"/>
      <c r="AB265" s="207">
        <f>ROUNDDOWN(+BG262+BG263+BG264+BG265+BG266+BG267,2)</f>
        <v>0</v>
      </c>
      <c r="AC265" s="49"/>
      <c r="AD265" s="49"/>
      <c r="AE265" s="50"/>
      <c r="AF265" s="1"/>
      <c r="AG265" s="2"/>
      <c r="AH265" s="207">
        <f>ROUNDDOWN(+BH262+BH263+BH264+BH265+BH266+BH267,2)</f>
        <v>0</v>
      </c>
      <c r="AI265" s="56"/>
      <c r="AJ265" s="50"/>
      <c r="AK265" s="50"/>
      <c r="AL265" s="1"/>
      <c r="AM265" s="2"/>
      <c r="AN265" s="207">
        <f>ROUNDDOWN(+BI262+BI263+BI264+BI265+BI266+BI267,2)</f>
        <v>0</v>
      </c>
      <c r="AO265" s="225">
        <f>+AN265+AH265+AB265+V265+P265</f>
        <v>0</v>
      </c>
      <c r="AP265" s="219"/>
      <c r="AQ265" s="195"/>
      <c r="AR265" s="197"/>
      <c r="AS265" s="197"/>
      <c r="AT265" s="197"/>
      <c r="AU265" s="193"/>
      <c r="AV265" s="51"/>
      <c r="AW265" s="52"/>
      <c r="AY265" s="54">
        <f t="shared" si="30"/>
        <v>0</v>
      </c>
      <c r="AZ265" s="54">
        <f t="shared" si="31"/>
        <v>0</v>
      </c>
      <c r="BA265" s="54">
        <f t="shared" si="32"/>
        <v>0</v>
      </c>
      <c r="BB265" s="54">
        <f t="shared" si="33"/>
        <v>0</v>
      </c>
      <c r="BC265" s="54">
        <f t="shared" si="34"/>
        <v>0</v>
      </c>
      <c r="BE265" s="54">
        <f t="shared" si="35"/>
        <v>0</v>
      </c>
      <c r="BF265" s="54">
        <f t="shared" si="36"/>
        <v>0</v>
      </c>
      <c r="BG265" s="54">
        <f t="shared" si="37"/>
        <v>0</v>
      </c>
      <c r="BH265" s="54">
        <f t="shared" si="38"/>
        <v>0</v>
      </c>
      <c r="BI265" s="54">
        <f t="shared" si="39"/>
        <v>0</v>
      </c>
    </row>
    <row r="266" spans="1:61" s="53" customFormat="1" ht="12.95" customHeight="1">
      <c r="A266" s="179"/>
      <c r="B266" s="262"/>
      <c r="C266" s="265"/>
      <c r="D266" s="272"/>
      <c r="E266" s="274"/>
      <c r="F266" s="274"/>
      <c r="G266" s="274"/>
      <c r="H266" s="274"/>
      <c r="I266" s="274"/>
      <c r="J266" s="276"/>
      <c r="K266" s="48"/>
      <c r="L266" s="49"/>
      <c r="M266" s="50"/>
      <c r="N266" s="1"/>
      <c r="O266" s="2"/>
      <c r="P266" s="208"/>
      <c r="Q266" s="49"/>
      <c r="R266" s="49"/>
      <c r="S266" s="50"/>
      <c r="T266" s="1"/>
      <c r="U266" s="2"/>
      <c r="V266" s="208"/>
      <c r="W266" s="49"/>
      <c r="X266" s="49"/>
      <c r="Y266" s="50"/>
      <c r="Z266" s="1"/>
      <c r="AA266" s="2"/>
      <c r="AB266" s="208"/>
      <c r="AC266" s="49"/>
      <c r="AD266" s="49"/>
      <c r="AE266" s="50"/>
      <c r="AF266" s="1"/>
      <c r="AG266" s="2"/>
      <c r="AH266" s="208"/>
      <c r="AI266" s="58"/>
      <c r="AJ266" s="50"/>
      <c r="AK266" s="50"/>
      <c r="AL266" s="1"/>
      <c r="AM266" s="2"/>
      <c r="AN266" s="208"/>
      <c r="AO266" s="226"/>
      <c r="AP266" s="214">
        <f>IF(J265=0,0,ROUNDDOWN(+AO265/+J265,2))</f>
        <v>0</v>
      </c>
      <c r="AQ266" s="216" t="str">
        <f>IF(P265=0,"-",ROUNDDOWN(+P265/+AO265,2))</f>
        <v>-</v>
      </c>
      <c r="AR266" s="210" t="str">
        <f>IF(V265=0,"-",ROUNDDOWN(+V265/+AO265,2))</f>
        <v>-</v>
      </c>
      <c r="AS266" s="210" t="str">
        <f>IF(AB265=0,"-",ROUNDDOWN(+AB265/+AO265,2))</f>
        <v>-</v>
      </c>
      <c r="AT266" s="210" t="str">
        <f>IF(AH265=0,"-",ROUNDDOWN(+AH265/+AO265,2))</f>
        <v>-</v>
      </c>
      <c r="AU266" s="212" t="str">
        <f>IF(AN265=0,"-",ROUNDDOWN(+AN265/+AO265,2))</f>
        <v>-</v>
      </c>
      <c r="AV266" s="57"/>
      <c r="AW266" s="52"/>
      <c r="AY266" s="54">
        <f t="shared" ref="AY266:AY329" si="40">ROUNDDOWN(+L266*M266,3)</f>
        <v>0</v>
      </c>
      <c r="AZ266" s="54">
        <f t="shared" ref="AZ266:AZ329" si="41">ROUNDDOWN(+R266*+S266,3)</f>
        <v>0</v>
      </c>
      <c r="BA266" s="54">
        <f t="shared" ref="BA266:BA329" si="42">ROUNDDOWN(+X266*+Y266,3)</f>
        <v>0</v>
      </c>
      <c r="BB266" s="54">
        <f t="shared" ref="BB266:BB329" si="43">ROUNDDOWN(+AD266*+AE266,3)</f>
        <v>0</v>
      </c>
      <c r="BC266" s="54">
        <f t="shared" ref="BC266:BC329" si="44">ROUNDDOWN(+AJ266*+AK266,3)</f>
        <v>0</v>
      </c>
      <c r="BE266" s="54">
        <f t="shared" ref="BE266:BE329" si="45">ROUNDDOWN(+N266*O266,3)</f>
        <v>0</v>
      </c>
      <c r="BF266" s="54">
        <f t="shared" ref="BF266:BF329" si="46">ROUNDDOWN(+T266*+U266,3)</f>
        <v>0</v>
      </c>
      <c r="BG266" s="54">
        <f t="shared" ref="BG266:BG329" si="47">ROUNDDOWN(+Z266*+AA266,3)</f>
        <v>0</v>
      </c>
      <c r="BH266" s="54">
        <f t="shared" ref="BH266:BH329" si="48">ROUNDDOWN(+AF266*+AG266,3)</f>
        <v>0</v>
      </c>
      <c r="BI266" s="54">
        <f t="shared" ref="BI266:BI329" si="49">ROUNDDOWN(+AL266*+AM266,3)</f>
        <v>0</v>
      </c>
    </row>
    <row r="267" spans="1:61" s="53" customFormat="1" ht="12.95" customHeight="1" thickBot="1">
      <c r="A267" s="179"/>
      <c r="B267" s="262"/>
      <c r="C267" s="265"/>
      <c r="D267" s="272"/>
      <c r="E267" s="274"/>
      <c r="F267" s="274"/>
      <c r="G267" s="274"/>
      <c r="H267" s="274"/>
      <c r="I267" s="274"/>
      <c r="J267" s="285"/>
      <c r="K267" s="66"/>
      <c r="L267" s="67"/>
      <c r="M267" s="68"/>
      <c r="N267" s="3"/>
      <c r="O267" s="4"/>
      <c r="P267" s="236"/>
      <c r="Q267" s="67"/>
      <c r="R267" s="67"/>
      <c r="S267" s="68"/>
      <c r="T267" s="3"/>
      <c r="U267" s="4"/>
      <c r="V267" s="236"/>
      <c r="W267" s="67"/>
      <c r="X267" s="67"/>
      <c r="Y267" s="68"/>
      <c r="Z267" s="3"/>
      <c r="AA267" s="4"/>
      <c r="AB267" s="236"/>
      <c r="AC267" s="67"/>
      <c r="AD267" s="67"/>
      <c r="AE267" s="68"/>
      <c r="AF267" s="3"/>
      <c r="AG267" s="4"/>
      <c r="AH267" s="236"/>
      <c r="AI267" s="69"/>
      <c r="AJ267" s="68"/>
      <c r="AK267" s="68"/>
      <c r="AL267" s="3"/>
      <c r="AM267" s="4"/>
      <c r="AN267" s="236"/>
      <c r="AO267" s="239"/>
      <c r="AP267" s="215"/>
      <c r="AQ267" s="217"/>
      <c r="AR267" s="211"/>
      <c r="AS267" s="211"/>
      <c r="AT267" s="211"/>
      <c r="AU267" s="213"/>
      <c r="AV267" s="57"/>
      <c r="AW267" s="52"/>
      <c r="AY267" s="54">
        <f t="shared" si="40"/>
        <v>0</v>
      </c>
      <c r="AZ267" s="54">
        <f t="shared" si="41"/>
        <v>0</v>
      </c>
      <c r="BA267" s="54">
        <f t="shared" si="42"/>
        <v>0</v>
      </c>
      <c r="BB267" s="54">
        <f t="shared" si="43"/>
        <v>0</v>
      </c>
      <c r="BC267" s="54">
        <f t="shared" si="44"/>
        <v>0</v>
      </c>
      <c r="BE267" s="54">
        <f t="shared" si="45"/>
        <v>0</v>
      </c>
      <c r="BF267" s="54">
        <f t="shared" si="46"/>
        <v>0</v>
      </c>
      <c r="BG267" s="54">
        <f t="shared" si="47"/>
        <v>0</v>
      </c>
      <c r="BH267" s="54">
        <f t="shared" si="48"/>
        <v>0</v>
      </c>
      <c r="BI267" s="54">
        <f t="shared" si="49"/>
        <v>0</v>
      </c>
    </row>
    <row r="268" spans="1:61" s="53" customFormat="1" ht="12.95" customHeight="1" thickTop="1">
      <c r="A268" s="221">
        <f>A262+1</f>
        <v>44</v>
      </c>
      <c r="B268" s="279"/>
      <c r="C268" s="280"/>
      <c r="D268" s="281"/>
      <c r="E268" s="282"/>
      <c r="F268" s="282"/>
      <c r="G268" s="282"/>
      <c r="H268" s="282"/>
      <c r="I268" s="282"/>
      <c r="J268" s="283">
        <f>SUM(D268:I270)</f>
        <v>0</v>
      </c>
      <c r="K268" s="63"/>
      <c r="L268" s="64"/>
      <c r="M268" s="65"/>
      <c r="N268" s="5"/>
      <c r="O268" s="6"/>
      <c r="P268" s="284">
        <f>ROUNDDOWN(+AY268+AY269+AY270+AY271+AY272+AY273,2)</f>
        <v>0</v>
      </c>
      <c r="Q268" s="64"/>
      <c r="R268" s="64"/>
      <c r="S268" s="65"/>
      <c r="T268" s="5"/>
      <c r="U268" s="6"/>
      <c r="V268" s="284">
        <f>ROUNDDOWN(+AZ268+AZ269+AZ270+AZ271+AZ272+AZ273,2)</f>
        <v>0</v>
      </c>
      <c r="W268" s="64"/>
      <c r="X268" s="64"/>
      <c r="Y268" s="65"/>
      <c r="Z268" s="5"/>
      <c r="AA268" s="6"/>
      <c r="AB268" s="284">
        <f>ROUNDDOWN(+BA268+BA269+BA270+BA271+BA272+BA273,2)</f>
        <v>0</v>
      </c>
      <c r="AC268" s="64"/>
      <c r="AD268" s="64"/>
      <c r="AE268" s="65"/>
      <c r="AF268" s="5"/>
      <c r="AG268" s="6"/>
      <c r="AH268" s="284">
        <f>ROUNDDOWN(+BB268+BB269+BB270+BB271+BB272+BB273,2)</f>
        <v>0</v>
      </c>
      <c r="AI268" s="64"/>
      <c r="AJ268" s="64"/>
      <c r="AK268" s="65"/>
      <c r="AL268" s="5"/>
      <c r="AM268" s="6"/>
      <c r="AN268" s="227">
        <f>ROUNDDOWN(+BC268+BC269+BC270+BC271+BC272+BC273,2)</f>
        <v>0</v>
      </c>
      <c r="AO268" s="234">
        <f>+AN268+AH268+AB268+V268+P268</f>
        <v>0</v>
      </c>
      <c r="AP268" s="202">
        <f>IF(J268=0,0,ROUNDDOWN(+AO268/+J268,2))</f>
        <v>0</v>
      </c>
      <c r="AQ268" s="232" t="str">
        <f>IF(P268=0,"-",ROUNDDOWN(+P268/+AO268,2))</f>
        <v>-</v>
      </c>
      <c r="AR268" s="233" t="str">
        <f>IF(V268=0,"-",ROUNDDOWN(+V268/+AO268,2))</f>
        <v>-</v>
      </c>
      <c r="AS268" s="233" t="str">
        <f>IF(AB268=0,"-",ROUNDDOWN(+AB268/+AO268,2))</f>
        <v>-</v>
      </c>
      <c r="AT268" s="233" t="str">
        <f>IF(AH268=0,"-",ROUNDDOWN(+AH268/+AO268,2))</f>
        <v>-</v>
      </c>
      <c r="AU268" s="230" t="str">
        <f>IF(AN268=0,"-",ROUNDDOWN(+AN268/+AO268,2))</f>
        <v>-</v>
      </c>
      <c r="AV268" s="51"/>
      <c r="AW268" s="52"/>
      <c r="AY268" s="54">
        <f t="shared" si="40"/>
        <v>0</v>
      </c>
      <c r="AZ268" s="54">
        <f t="shared" si="41"/>
        <v>0</v>
      </c>
      <c r="BA268" s="54">
        <f t="shared" si="42"/>
        <v>0</v>
      </c>
      <c r="BB268" s="54">
        <f t="shared" si="43"/>
        <v>0</v>
      </c>
      <c r="BC268" s="54">
        <f t="shared" si="44"/>
        <v>0</v>
      </c>
      <c r="BE268" s="54">
        <f t="shared" si="45"/>
        <v>0</v>
      </c>
      <c r="BF268" s="54">
        <f t="shared" si="46"/>
        <v>0</v>
      </c>
      <c r="BG268" s="54">
        <f t="shared" si="47"/>
        <v>0</v>
      </c>
      <c r="BH268" s="54">
        <f t="shared" si="48"/>
        <v>0</v>
      </c>
      <c r="BI268" s="54">
        <f t="shared" si="49"/>
        <v>0</v>
      </c>
    </row>
    <row r="269" spans="1:61" s="53" customFormat="1" ht="12.95" customHeight="1">
      <c r="A269" s="179"/>
      <c r="B269" s="262"/>
      <c r="C269" s="265"/>
      <c r="D269" s="268"/>
      <c r="E269" s="270"/>
      <c r="F269" s="270"/>
      <c r="G269" s="270"/>
      <c r="H269" s="270"/>
      <c r="I269" s="270"/>
      <c r="J269" s="276"/>
      <c r="K269" s="48"/>
      <c r="L269" s="50"/>
      <c r="M269" s="50"/>
      <c r="N269" s="2"/>
      <c r="O269" s="2"/>
      <c r="P269" s="208"/>
      <c r="Q269" s="49"/>
      <c r="R269" s="49"/>
      <c r="S269" s="50"/>
      <c r="T269" s="2"/>
      <c r="U269" s="2"/>
      <c r="V269" s="208"/>
      <c r="W269" s="55"/>
      <c r="X269" s="55"/>
      <c r="Y269" s="56"/>
      <c r="Z269" s="2"/>
      <c r="AA269" s="2"/>
      <c r="AB269" s="208"/>
      <c r="AC269" s="55"/>
      <c r="AD269" s="55"/>
      <c r="AE269" s="56"/>
      <c r="AF269" s="2"/>
      <c r="AG269" s="2"/>
      <c r="AH269" s="208"/>
      <c r="AI269" s="56"/>
      <c r="AJ269" s="56"/>
      <c r="AK269" s="56"/>
      <c r="AL269" s="2"/>
      <c r="AM269" s="2"/>
      <c r="AN269" s="199"/>
      <c r="AO269" s="201"/>
      <c r="AP269" s="203"/>
      <c r="AQ269" s="195"/>
      <c r="AR269" s="197"/>
      <c r="AS269" s="197"/>
      <c r="AT269" s="197"/>
      <c r="AU269" s="193"/>
      <c r="AV269" s="57"/>
      <c r="AW269" s="52"/>
      <c r="AY269" s="54">
        <f t="shared" si="40"/>
        <v>0</v>
      </c>
      <c r="AZ269" s="54">
        <f t="shared" si="41"/>
        <v>0</v>
      </c>
      <c r="BA269" s="54">
        <f t="shared" si="42"/>
        <v>0</v>
      </c>
      <c r="BB269" s="54">
        <f t="shared" si="43"/>
        <v>0</v>
      </c>
      <c r="BC269" s="54">
        <f t="shared" si="44"/>
        <v>0</v>
      </c>
      <c r="BE269" s="54">
        <f t="shared" si="45"/>
        <v>0</v>
      </c>
      <c r="BF269" s="54">
        <f t="shared" si="46"/>
        <v>0</v>
      </c>
      <c r="BG269" s="54">
        <f t="shared" si="47"/>
        <v>0</v>
      </c>
      <c r="BH269" s="54">
        <f t="shared" si="48"/>
        <v>0</v>
      </c>
      <c r="BI269" s="54">
        <f t="shared" si="49"/>
        <v>0</v>
      </c>
    </row>
    <row r="270" spans="1:61" s="53" customFormat="1" ht="12.95" customHeight="1">
      <c r="A270" s="179"/>
      <c r="B270" s="262"/>
      <c r="C270" s="265"/>
      <c r="D270" s="268"/>
      <c r="E270" s="270"/>
      <c r="F270" s="270"/>
      <c r="G270" s="270"/>
      <c r="H270" s="270"/>
      <c r="I270" s="270"/>
      <c r="J270" s="276"/>
      <c r="K270" s="48"/>
      <c r="L270" s="49"/>
      <c r="M270" s="50"/>
      <c r="N270" s="1"/>
      <c r="O270" s="2"/>
      <c r="P270" s="208"/>
      <c r="Q270" s="49"/>
      <c r="R270" s="49"/>
      <c r="S270" s="50"/>
      <c r="T270" s="1"/>
      <c r="U270" s="2"/>
      <c r="V270" s="208"/>
      <c r="W270" s="49"/>
      <c r="X270" s="49"/>
      <c r="Y270" s="50"/>
      <c r="Z270" s="1"/>
      <c r="AA270" s="2"/>
      <c r="AB270" s="208"/>
      <c r="AC270" s="49"/>
      <c r="AD270" s="49"/>
      <c r="AE270" s="50"/>
      <c r="AF270" s="1"/>
      <c r="AG270" s="2"/>
      <c r="AH270" s="208"/>
      <c r="AI270" s="56"/>
      <c r="AJ270" s="50"/>
      <c r="AK270" s="50"/>
      <c r="AL270" s="1"/>
      <c r="AM270" s="2"/>
      <c r="AN270" s="199"/>
      <c r="AO270" s="201"/>
      <c r="AP270" s="218">
        <f>IF(AP268-$AT$3/100&lt;0,0,AP268-$AT$3/100)</f>
        <v>0</v>
      </c>
      <c r="AQ270" s="220" t="str">
        <f>IF(AQ268="-","-",IF(AQ268-$AT$3/100&lt;0,0,IF(AQ268=1,1,AQ268-$AT$3/100)))</f>
        <v>-</v>
      </c>
      <c r="AR270" s="205" t="str">
        <f>IF(AR268="-","-",IF(AR268-$AT$3/100&lt;0,0,IF(AR268=1,1,AR268-$AT$3/100)))</f>
        <v>-</v>
      </c>
      <c r="AS270" s="205" t="str">
        <f>IF(AS268="-","-",IF(AS268-$AT$3/100&lt;0,0,IF(AS268=1,1,AS268-$AT$3/100)))</f>
        <v>-</v>
      </c>
      <c r="AT270" s="205" t="str">
        <f>IF(AT268="-","-",IF(AT268-$AT$3/100&lt;0,0,IF(AT268=1,1,AT268-$AT$3/100)))</f>
        <v>-</v>
      </c>
      <c r="AU270" s="192" t="str">
        <f>IF(AU268="-","-",IF(AU268-$AT$3/100&lt;0,0,IF(AU268=1,1,AU268-$AT$3/100)))</f>
        <v>-</v>
      </c>
      <c r="AV270" s="57"/>
      <c r="AW270" s="52"/>
      <c r="AY270" s="54">
        <f t="shared" si="40"/>
        <v>0</v>
      </c>
      <c r="AZ270" s="54">
        <f t="shared" si="41"/>
        <v>0</v>
      </c>
      <c r="BA270" s="54">
        <f t="shared" si="42"/>
        <v>0</v>
      </c>
      <c r="BB270" s="54">
        <f t="shared" si="43"/>
        <v>0</v>
      </c>
      <c r="BC270" s="54">
        <f t="shared" si="44"/>
        <v>0</v>
      </c>
      <c r="BE270" s="54">
        <f t="shared" si="45"/>
        <v>0</v>
      </c>
      <c r="BF270" s="54">
        <f t="shared" si="46"/>
        <v>0</v>
      </c>
      <c r="BG270" s="54">
        <f t="shared" si="47"/>
        <v>0</v>
      </c>
      <c r="BH270" s="54">
        <f t="shared" si="48"/>
        <v>0</v>
      </c>
      <c r="BI270" s="54">
        <f t="shared" si="49"/>
        <v>0</v>
      </c>
    </row>
    <row r="271" spans="1:61" s="53" customFormat="1" ht="12.95" customHeight="1">
      <c r="A271" s="179"/>
      <c r="B271" s="262"/>
      <c r="C271" s="265"/>
      <c r="D271" s="271"/>
      <c r="E271" s="273"/>
      <c r="F271" s="273"/>
      <c r="G271" s="273"/>
      <c r="H271" s="273"/>
      <c r="I271" s="273"/>
      <c r="J271" s="278">
        <f>SUM(D271:I273)</f>
        <v>0</v>
      </c>
      <c r="K271" s="48"/>
      <c r="L271" s="49"/>
      <c r="M271" s="50"/>
      <c r="N271" s="1"/>
      <c r="O271" s="2"/>
      <c r="P271" s="207">
        <f>ROUNDDOWN(+BE268+BE269+BE270+BE271+BE272+BE273,2)</f>
        <v>0</v>
      </c>
      <c r="Q271" s="49"/>
      <c r="R271" s="49"/>
      <c r="S271" s="50"/>
      <c r="T271" s="1"/>
      <c r="U271" s="2"/>
      <c r="V271" s="207">
        <f>ROUNDDOWN(+BF268+BF269+BF270+BF271+BF272+BF273,2)</f>
        <v>0</v>
      </c>
      <c r="W271" s="49"/>
      <c r="X271" s="49"/>
      <c r="Y271" s="50"/>
      <c r="Z271" s="1"/>
      <c r="AA271" s="2"/>
      <c r="AB271" s="207">
        <f>ROUNDDOWN(+BG268+BG269+BG270+BG271+BG272+BG273,2)</f>
        <v>0</v>
      </c>
      <c r="AC271" s="49"/>
      <c r="AD271" s="49"/>
      <c r="AE271" s="50"/>
      <c r="AF271" s="1"/>
      <c r="AG271" s="2"/>
      <c r="AH271" s="207">
        <f>ROUNDDOWN(+BH268+BH269+BH270+BH271+BH272+BH273,2)</f>
        <v>0</v>
      </c>
      <c r="AI271" s="56"/>
      <c r="AJ271" s="50"/>
      <c r="AK271" s="50"/>
      <c r="AL271" s="1"/>
      <c r="AM271" s="2"/>
      <c r="AN271" s="207">
        <f>ROUNDDOWN(+BI268+BI269+BI270+BI271+BI272+BI273,2)</f>
        <v>0</v>
      </c>
      <c r="AO271" s="225">
        <f>+AN271+AH271+AB271+V271+P271</f>
        <v>0</v>
      </c>
      <c r="AP271" s="219"/>
      <c r="AQ271" s="195"/>
      <c r="AR271" s="197"/>
      <c r="AS271" s="197"/>
      <c r="AT271" s="197"/>
      <c r="AU271" s="193"/>
      <c r="AV271" s="51"/>
      <c r="AW271" s="52"/>
      <c r="AY271" s="54">
        <f t="shared" si="40"/>
        <v>0</v>
      </c>
      <c r="AZ271" s="54">
        <f t="shared" si="41"/>
        <v>0</v>
      </c>
      <c r="BA271" s="54">
        <f t="shared" si="42"/>
        <v>0</v>
      </c>
      <c r="BB271" s="54">
        <f t="shared" si="43"/>
        <v>0</v>
      </c>
      <c r="BC271" s="54">
        <f t="shared" si="44"/>
        <v>0</v>
      </c>
      <c r="BE271" s="54">
        <f t="shared" si="45"/>
        <v>0</v>
      </c>
      <c r="BF271" s="54">
        <f t="shared" si="46"/>
        <v>0</v>
      </c>
      <c r="BG271" s="54">
        <f t="shared" si="47"/>
        <v>0</v>
      </c>
      <c r="BH271" s="54">
        <f t="shared" si="48"/>
        <v>0</v>
      </c>
      <c r="BI271" s="54">
        <f t="shared" si="49"/>
        <v>0</v>
      </c>
    </row>
    <row r="272" spans="1:61" s="53" customFormat="1" ht="12.95" customHeight="1">
      <c r="A272" s="179"/>
      <c r="B272" s="262"/>
      <c r="C272" s="265"/>
      <c r="D272" s="272"/>
      <c r="E272" s="274"/>
      <c r="F272" s="274"/>
      <c r="G272" s="274"/>
      <c r="H272" s="274"/>
      <c r="I272" s="274"/>
      <c r="J272" s="276"/>
      <c r="K272" s="48"/>
      <c r="L272" s="49"/>
      <c r="M272" s="50"/>
      <c r="N272" s="1"/>
      <c r="O272" s="2"/>
      <c r="P272" s="208"/>
      <c r="Q272" s="49"/>
      <c r="R272" s="49"/>
      <c r="S272" s="50"/>
      <c r="T272" s="1"/>
      <c r="U272" s="2"/>
      <c r="V272" s="208"/>
      <c r="W272" s="49"/>
      <c r="X272" s="49"/>
      <c r="Y272" s="50"/>
      <c r="Z272" s="1"/>
      <c r="AA272" s="2"/>
      <c r="AB272" s="208"/>
      <c r="AC272" s="49"/>
      <c r="AD272" s="49"/>
      <c r="AE272" s="50"/>
      <c r="AF272" s="1"/>
      <c r="AG272" s="2"/>
      <c r="AH272" s="208"/>
      <c r="AI272" s="58"/>
      <c r="AJ272" s="50"/>
      <c r="AK272" s="50"/>
      <c r="AL272" s="1"/>
      <c r="AM272" s="2"/>
      <c r="AN272" s="208"/>
      <c r="AO272" s="226"/>
      <c r="AP272" s="214">
        <f>IF(J271=0,0,ROUNDDOWN(+AO271/+J271,2))</f>
        <v>0</v>
      </c>
      <c r="AQ272" s="216" t="str">
        <f>IF(P271=0,"-",ROUNDDOWN(+P271/+AO271,2))</f>
        <v>-</v>
      </c>
      <c r="AR272" s="210" t="str">
        <f>IF(V271=0,"-",ROUNDDOWN(+V271/+AO271,2))</f>
        <v>-</v>
      </c>
      <c r="AS272" s="210" t="str">
        <f>IF(AB271=0,"-",ROUNDDOWN(+AB271/+AO271,2))</f>
        <v>-</v>
      </c>
      <c r="AT272" s="210" t="str">
        <f>IF(AH271=0,"-",ROUNDDOWN(+AH271/+AO271,2))</f>
        <v>-</v>
      </c>
      <c r="AU272" s="212" t="str">
        <f>IF(AN271=0,"-",ROUNDDOWN(+AN271/+AO271,2))</f>
        <v>-</v>
      </c>
      <c r="AV272" s="57"/>
      <c r="AW272" s="52"/>
      <c r="AY272" s="54">
        <f t="shared" si="40"/>
        <v>0</v>
      </c>
      <c r="AZ272" s="54">
        <f t="shared" si="41"/>
        <v>0</v>
      </c>
      <c r="BA272" s="54">
        <f t="shared" si="42"/>
        <v>0</v>
      </c>
      <c r="BB272" s="54">
        <f t="shared" si="43"/>
        <v>0</v>
      </c>
      <c r="BC272" s="54">
        <f t="shared" si="44"/>
        <v>0</v>
      </c>
      <c r="BE272" s="54">
        <f t="shared" si="45"/>
        <v>0</v>
      </c>
      <c r="BF272" s="54">
        <f t="shared" si="46"/>
        <v>0</v>
      </c>
      <c r="BG272" s="54">
        <f t="shared" si="47"/>
        <v>0</v>
      </c>
      <c r="BH272" s="54">
        <f t="shared" si="48"/>
        <v>0</v>
      </c>
      <c r="BI272" s="54">
        <f t="shared" si="49"/>
        <v>0</v>
      </c>
    </row>
    <row r="273" spans="1:61" s="53" customFormat="1" ht="12.95" customHeight="1" thickBot="1">
      <c r="A273" s="179"/>
      <c r="B273" s="262"/>
      <c r="C273" s="265"/>
      <c r="D273" s="272"/>
      <c r="E273" s="274"/>
      <c r="F273" s="274"/>
      <c r="G273" s="274"/>
      <c r="H273" s="274"/>
      <c r="I273" s="274"/>
      <c r="J273" s="285"/>
      <c r="K273" s="66"/>
      <c r="L273" s="67"/>
      <c r="M273" s="68"/>
      <c r="N273" s="3"/>
      <c r="O273" s="4"/>
      <c r="P273" s="236"/>
      <c r="Q273" s="67"/>
      <c r="R273" s="67"/>
      <c r="S273" s="68"/>
      <c r="T273" s="3"/>
      <c r="U273" s="4"/>
      <c r="V273" s="236"/>
      <c r="W273" s="67"/>
      <c r="X273" s="67"/>
      <c r="Y273" s="68"/>
      <c r="Z273" s="3"/>
      <c r="AA273" s="4"/>
      <c r="AB273" s="236"/>
      <c r="AC273" s="67"/>
      <c r="AD273" s="67"/>
      <c r="AE273" s="68"/>
      <c r="AF273" s="3"/>
      <c r="AG273" s="4"/>
      <c r="AH273" s="236"/>
      <c r="AI273" s="69"/>
      <c r="AJ273" s="68"/>
      <c r="AK273" s="68"/>
      <c r="AL273" s="3"/>
      <c r="AM273" s="4"/>
      <c r="AN273" s="236"/>
      <c r="AO273" s="239"/>
      <c r="AP273" s="215"/>
      <c r="AQ273" s="217"/>
      <c r="AR273" s="211"/>
      <c r="AS273" s="211"/>
      <c r="AT273" s="211"/>
      <c r="AU273" s="213"/>
      <c r="AV273" s="57"/>
      <c r="AW273" s="52"/>
      <c r="AY273" s="54">
        <f t="shared" si="40"/>
        <v>0</v>
      </c>
      <c r="AZ273" s="54">
        <f t="shared" si="41"/>
        <v>0</v>
      </c>
      <c r="BA273" s="54">
        <f t="shared" si="42"/>
        <v>0</v>
      </c>
      <c r="BB273" s="54">
        <f t="shared" si="43"/>
        <v>0</v>
      </c>
      <c r="BC273" s="54">
        <f t="shared" si="44"/>
        <v>0</v>
      </c>
      <c r="BE273" s="54">
        <f t="shared" si="45"/>
        <v>0</v>
      </c>
      <c r="BF273" s="54">
        <f t="shared" si="46"/>
        <v>0</v>
      </c>
      <c r="BG273" s="54">
        <f t="shared" si="47"/>
        <v>0</v>
      </c>
      <c r="BH273" s="54">
        <f t="shared" si="48"/>
        <v>0</v>
      </c>
      <c r="BI273" s="54">
        <f t="shared" si="49"/>
        <v>0</v>
      </c>
    </row>
    <row r="274" spans="1:61" s="53" customFormat="1" ht="12.95" customHeight="1" thickTop="1">
      <c r="A274" s="221">
        <f>A268+1</f>
        <v>45</v>
      </c>
      <c r="B274" s="279"/>
      <c r="C274" s="280"/>
      <c r="D274" s="281"/>
      <c r="E274" s="282"/>
      <c r="F274" s="282"/>
      <c r="G274" s="282"/>
      <c r="H274" s="282"/>
      <c r="I274" s="282"/>
      <c r="J274" s="283">
        <f>SUM(D274:I276)</f>
        <v>0</v>
      </c>
      <c r="K274" s="63"/>
      <c r="L274" s="64"/>
      <c r="M274" s="65"/>
      <c r="N274" s="5"/>
      <c r="O274" s="6"/>
      <c r="P274" s="284">
        <f>ROUNDDOWN(+AY274+AY275+AY276+AY277+AY278+AY279,2)</f>
        <v>0</v>
      </c>
      <c r="Q274" s="64"/>
      <c r="R274" s="64"/>
      <c r="S274" s="65"/>
      <c r="T274" s="5"/>
      <c r="U274" s="6"/>
      <c r="V274" s="284">
        <f>ROUNDDOWN(+AZ274+AZ275+AZ276+AZ277+AZ278+AZ279,2)</f>
        <v>0</v>
      </c>
      <c r="W274" s="64"/>
      <c r="X274" s="64"/>
      <c r="Y274" s="65"/>
      <c r="Z274" s="5"/>
      <c r="AA274" s="6"/>
      <c r="AB274" s="284">
        <f>ROUNDDOWN(+BA274+BA275+BA276+BA277+BA278+BA279,2)</f>
        <v>0</v>
      </c>
      <c r="AC274" s="64"/>
      <c r="AD274" s="64"/>
      <c r="AE274" s="65"/>
      <c r="AF274" s="5"/>
      <c r="AG274" s="6"/>
      <c r="AH274" s="284">
        <f>ROUNDDOWN(+BB274+BB275+BB276+BB277+BB278+BB279,2)</f>
        <v>0</v>
      </c>
      <c r="AI274" s="64"/>
      <c r="AJ274" s="64"/>
      <c r="AK274" s="65"/>
      <c r="AL274" s="5"/>
      <c r="AM274" s="6"/>
      <c r="AN274" s="227">
        <f>ROUNDDOWN(+BC274+BC275+BC276+BC277+BC278+BC279,2)</f>
        <v>0</v>
      </c>
      <c r="AO274" s="234">
        <f>+AN274+AH274+AB274+V274+P274</f>
        <v>0</v>
      </c>
      <c r="AP274" s="202">
        <f>IF(J274=0,0,ROUNDDOWN(+AO274/+J274,2))</f>
        <v>0</v>
      </c>
      <c r="AQ274" s="232" t="str">
        <f>IF(P274=0,"-",ROUNDDOWN(+P274/+AO274,2))</f>
        <v>-</v>
      </c>
      <c r="AR274" s="233" t="str">
        <f>IF(V274=0,"-",ROUNDDOWN(+V274/+AO274,2))</f>
        <v>-</v>
      </c>
      <c r="AS274" s="233" t="str">
        <f>IF(AB274=0,"-",ROUNDDOWN(+AB274/+AO274,2))</f>
        <v>-</v>
      </c>
      <c r="AT274" s="233" t="str">
        <f>IF(AH274=0,"-",ROUNDDOWN(+AH274/+AO274,2))</f>
        <v>-</v>
      </c>
      <c r="AU274" s="230" t="str">
        <f>IF(AN274=0,"-",ROUNDDOWN(+AN274/+AO274,2))</f>
        <v>-</v>
      </c>
      <c r="AV274" s="51"/>
      <c r="AW274" s="52"/>
      <c r="AY274" s="54">
        <f t="shared" si="40"/>
        <v>0</v>
      </c>
      <c r="AZ274" s="54">
        <f t="shared" si="41"/>
        <v>0</v>
      </c>
      <c r="BA274" s="54">
        <f t="shared" si="42"/>
        <v>0</v>
      </c>
      <c r="BB274" s="54">
        <f t="shared" si="43"/>
        <v>0</v>
      </c>
      <c r="BC274" s="54">
        <f t="shared" si="44"/>
        <v>0</v>
      </c>
      <c r="BE274" s="54">
        <f t="shared" si="45"/>
        <v>0</v>
      </c>
      <c r="BF274" s="54">
        <f t="shared" si="46"/>
        <v>0</v>
      </c>
      <c r="BG274" s="54">
        <f t="shared" si="47"/>
        <v>0</v>
      </c>
      <c r="BH274" s="54">
        <f t="shared" si="48"/>
        <v>0</v>
      </c>
      <c r="BI274" s="54">
        <f t="shared" si="49"/>
        <v>0</v>
      </c>
    </row>
    <row r="275" spans="1:61" s="53" customFormat="1" ht="12.95" customHeight="1">
      <c r="A275" s="179"/>
      <c r="B275" s="262"/>
      <c r="C275" s="265"/>
      <c r="D275" s="268"/>
      <c r="E275" s="270"/>
      <c r="F275" s="270"/>
      <c r="G275" s="270"/>
      <c r="H275" s="270"/>
      <c r="I275" s="270"/>
      <c r="J275" s="276"/>
      <c r="K275" s="48"/>
      <c r="L275" s="50"/>
      <c r="M275" s="50"/>
      <c r="N275" s="2"/>
      <c r="O275" s="2"/>
      <c r="P275" s="208"/>
      <c r="Q275" s="49"/>
      <c r="R275" s="49"/>
      <c r="S275" s="50"/>
      <c r="T275" s="2"/>
      <c r="U275" s="2"/>
      <c r="V275" s="208"/>
      <c r="W275" s="55"/>
      <c r="X275" s="55"/>
      <c r="Y275" s="56"/>
      <c r="Z275" s="2"/>
      <c r="AA275" s="2"/>
      <c r="AB275" s="208"/>
      <c r="AC275" s="55"/>
      <c r="AD275" s="55"/>
      <c r="AE275" s="56"/>
      <c r="AF275" s="2"/>
      <c r="AG275" s="2"/>
      <c r="AH275" s="208"/>
      <c r="AI275" s="56"/>
      <c r="AJ275" s="56"/>
      <c r="AK275" s="56"/>
      <c r="AL275" s="2"/>
      <c r="AM275" s="2"/>
      <c r="AN275" s="199"/>
      <c r="AO275" s="201"/>
      <c r="AP275" s="203"/>
      <c r="AQ275" s="195"/>
      <c r="AR275" s="197"/>
      <c r="AS275" s="197"/>
      <c r="AT275" s="197"/>
      <c r="AU275" s="193"/>
      <c r="AV275" s="57"/>
      <c r="AW275" s="52"/>
      <c r="AY275" s="54">
        <f t="shared" si="40"/>
        <v>0</v>
      </c>
      <c r="AZ275" s="54">
        <f t="shared" si="41"/>
        <v>0</v>
      </c>
      <c r="BA275" s="54">
        <f t="shared" si="42"/>
        <v>0</v>
      </c>
      <c r="BB275" s="54">
        <f t="shared" si="43"/>
        <v>0</v>
      </c>
      <c r="BC275" s="54">
        <f t="shared" si="44"/>
        <v>0</v>
      </c>
      <c r="BE275" s="54">
        <f t="shared" si="45"/>
        <v>0</v>
      </c>
      <c r="BF275" s="54">
        <f t="shared" si="46"/>
        <v>0</v>
      </c>
      <c r="BG275" s="54">
        <f t="shared" si="47"/>
        <v>0</v>
      </c>
      <c r="BH275" s="54">
        <f t="shared" si="48"/>
        <v>0</v>
      </c>
      <c r="BI275" s="54">
        <f t="shared" si="49"/>
        <v>0</v>
      </c>
    </row>
    <row r="276" spans="1:61" s="53" customFormat="1" ht="12.95" customHeight="1">
      <c r="A276" s="179"/>
      <c r="B276" s="262"/>
      <c r="C276" s="265"/>
      <c r="D276" s="268"/>
      <c r="E276" s="270"/>
      <c r="F276" s="270"/>
      <c r="G276" s="270"/>
      <c r="H276" s="270"/>
      <c r="I276" s="270"/>
      <c r="J276" s="276"/>
      <c r="K276" s="48"/>
      <c r="L276" s="49"/>
      <c r="M276" s="50"/>
      <c r="N276" s="1"/>
      <c r="O276" s="2"/>
      <c r="P276" s="208"/>
      <c r="Q276" s="49"/>
      <c r="R276" s="49"/>
      <c r="S276" s="50"/>
      <c r="T276" s="1"/>
      <c r="U276" s="2"/>
      <c r="V276" s="208"/>
      <c r="W276" s="49"/>
      <c r="X276" s="49"/>
      <c r="Y276" s="50"/>
      <c r="Z276" s="1"/>
      <c r="AA276" s="2"/>
      <c r="AB276" s="208"/>
      <c r="AC276" s="49"/>
      <c r="AD276" s="49"/>
      <c r="AE276" s="50"/>
      <c r="AF276" s="1"/>
      <c r="AG276" s="2"/>
      <c r="AH276" s="208"/>
      <c r="AI276" s="56"/>
      <c r="AJ276" s="50"/>
      <c r="AK276" s="50"/>
      <c r="AL276" s="1"/>
      <c r="AM276" s="2"/>
      <c r="AN276" s="199"/>
      <c r="AO276" s="201"/>
      <c r="AP276" s="218">
        <f>IF(AP274-$AT$3/100&lt;0,0,AP274-$AT$3/100)</f>
        <v>0</v>
      </c>
      <c r="AQ276" s="220" t="str">
        <f>IF(AQ274="-","-",IF(AQ274-$AT$3/100&lt;0,0,IF(AQ274=1,1,AQ274-$AT$3/100)))</f>
        <v>-</v>
      </c>
      <c r="AR276" s="205" t="str">
        <f>IF(AR274="-","-",IF(AR274-$AT$3/100&lt;0,0,IF(AR274=1,1,AR274-$AT$3/100)))</f>
        <v>-</v>
      </c>
      <c r="AS276" s="205" t="str">
        <f>IF(AS274="-","-",IF(AS274-$AT$3/100&lt;0,0,IF(AS274=1,1,AS274-$AT$3/100)))</f>
        <v>-</v>
      </c>
      <c r="AT276" s="205" t="str">
        <f>IF(AT274="-","-",IF(AT274-$AT$3/100&lt;0,0,IF(AT274=1,1,AT274-$AT$3/100)))</f>
        <v>-</v>
      </c>
      <c r="AU276" s="192" t="str">
        <f>IF(AU274="-","-",IF(AU274-$AT$3/100&lt;0,0,IF(AU274=1,1,AU274-$AT$3/100)))</f>
        <v>-</v>
      </c>
      <c r="AV276" s="57"/>
      <c r="AW276" s="52"/>
      <c r="AY276" s="54">
        <f t="shared" si="40"/>
        <v>0</v>
      </c>
      <c r="AZ276" s="54">
        <f t="shared" si="41"/>
        <v>0</v>
      </c>
      <c r="BA276" s="54">
        <f t="shared" si="42"/>
        <v>0</v>
      </c>
      <c r="BB276" s="54">
        <f t="shared" si="43"/>
        <v>0</v>
      </c>
      <c r="BC276" s="54">
        <f t="shared" si="44"/>
        <v>0</v>
      </c>
      <c r="BE276" s="54">
        <f t="shared" si="45"/>
        <v>0</v>
      </c>
      <c r="BF276" s="54">
        <f t="shared" si="46"/>
        <v>0</v>
      </c>
      <c r="BG276" s="54">
        <f t="shared" si="47"/>
        <v>0</v>
      </c>
      <c r="BH276" s="54">
        <f t="shared" si="48"/>
        <v>0</v>
      </c>
      <c r="BI276" s="54">
        <f t="shared" si="49"/>
        <v>0</v>
      </c>
    </row>
    <row r="277" spans="1:61" s="53" customFormat="1" ht="12.95" customHeight="1">
      <c r="A277" s="179"/>
      <c r="B277" s="262"/>
      <c r="C277" s="265"/>
      <c r="D277" s="271"/>
      <c r="E277" s="273"/>
      <c r="F277" s="273"/>
      <c r="G277" s="273"/>
      <c r="H277" s="273"/>
      <c r="I277" s="273"/>
      <c r="J277" s="278">
        <f>SUM(D277:I279)</f>
        <v>0</v>
      </c>
      <c r="K277" s="48"/>
      <c r="L277" s="49"/>
      <c r="M277" s="50"/>
      <c r="N277" s="1"/>
      <c r="O277" s="2"/>
      <c r="P277" s="207">
        <f>ROUNDDOWN(+BE274+BE275+BE276+BE277+BE278+BE279,2)</f>
        <v>0</v>
      </c>
      <c r="Q277" s="49"/>
      <c r="R277" s="49"/>
      <c r="S277" s="50"/>
      <c r="T277" s="1"/>
      <c r="U277" s="2"/>
      <c r="V277" s="207">
        <f>ROUNDDOWN(+BF274+BF275+BF276+BF277+BF278+BF279,2)</f>
        <v>0</v>
      </c>
      <c r="W277" s="49"/>
      <c r="X277" s="49"/>
      <c r="Y277" s="50"/>
      <c r="Z277" s="1"/>
      <c r="AA277" s="2"/>
      <c r="AB277" s="207">
        <f>ROUNDDOWN(+BG274+BG275+BG276+BG277+BG278+BG279,2)</f>
        <v>0</v>
      </c>
      <c r="AC277" s="49"/>
      <c r="AD277" s="49"/>
      <c r="AE277" s="50"/>
      <c r="AF277" s="1"/>
      <c r="AG277" s="2"/>
      <c r="AH277" s="207">
        <f>ROUNDDOWN(+BH274+BH275+BH276+BH277+BH278+BH279,2)</f>
        <v>0</v>
      </c>
      <c r="AI277" s="56"/>
      <c r="AJ277" s="50"/>
      <c r="AK277" s="50"/>
      <c r="AL277" s="1"/>
      <c r="AM277" s="2"/>
      <c r="AN277" s="207">
        <f>ROUNDDOWN(+BI274+BI275+BI276+BI277+BI278+BI279,2)</f>
        <v>0</v>
      </c>
      <c r="AO277" s="225">
        <f>+AN277+AH277+AB277+V277+P277</f>
        <v>0</v>
      </c>
      <c r="AP277" s="219"/>
      <c r="AQ277" s="195"/>
      <c r="AR277" s="197"/>
      <c r="AS277" s="197"/>
      <c r="AT277" s="197"/>
      <c r="AU277" s="193"/>
      <c r="AV277" s="51"/>
      <c r="AW277" s="52"/>
      <c r="AY277" s="54">
        <f t="shared" si="40"/>
        <v>0</v>
      </c>
      <c r="AZ277" s="54">
        <f t="shared" si="41"/>
        <v>0</v>
      </c>
      <c r="BA277" s="54">
        <f t="shared" si="42"/>
        <v>0</v>
      </c>
      <c r="BB277" s="54">
        <f t="shared" si="43"/>
        <v>0</v>
      </c>
      <c r="BC277" s="54">
        <f t="shared" si="44"/>
        <v>0</v>
      </c>
      <c r="BE277" s="54">
        <f t="shared" si="45"/>
        <v>0</v>
      </c>
      <c r="BF277" s="54">
        <f t="shared" si="46"/>
        <v>0</v>
      </c>
      <c r="BG277" s="54">
        <f t="shared" si="47"/>
        <v>0</v>
      </c>
      <c r="BH277" s="54">
        <f t="shared" si="48"/>
        <v>0</v>
      </c>
      <c r="BI277" s="54">
        <f t="shared" si="49"/>
        <v>0</v>
      </c>
    </row>
    <row r="278" spans="1:61" s="53" customFormat="1" ht="12.95" customHeight="1">
      <c r="A278" s="179"/>
      <c r="B278" s="262"/>
      <c r="C278" s="265"/>
      <c r="D278" s="272"/>
      <c r="E278" s="274"/>
      <c r="F278" s="274"/>
      <c r="G278" s="274"/>
      <c r="H278" s="274"/>
      <c r="I278" s="274"/>
      <c r="J278" s="276"/>
      <c r="K278" s="48"/>
      <c r="L278" s="49"/>
      <c r="M278" s="50"/>
      <c r="N278" s="1"/>
      <c r="O278" s="2"/>
      <c r="P278" s="208"/>
      <c r="Q278" s="49"/>
      <c r="R278" s="49"/>
      <c r="S278" s="50"/>
      <c r="T278" s="1"/>
      <c r="U278" s="2"/>
      <c r="V278" s="208"/>
      <c r="W278" s="49"/>
      <c r="X278" s="49"/>
      <c r="Y278" s="50"/>
      <c r="Z278" s="1"/>
      <c r="AA278" s="2"/>
      <c r="AB278" s="208"/>
      <c r="AC278" s="49"/>
      <c r="AD278" s="49"/>
      <c r="AE278" s="50"/>
      <c r="AF278" s="1"/>
      <c r="AG278" s="2"/>
      <c r="AH278" s="208"/>
      <c r="AI278" s="58"/>
      <c r="AJ278" s="50"/>
      <c r="AK278" s="50"/>
      <c r="AL278" s="1"/>
      <c r="AM278" s="2"/>
      <c r="AN278" s="208"/>
      <c r="AO278" s="226"/>
      <c r="AP278" s="214">
        <f>IF(J277=0,0,ROUNDDOWN(+AO277/+J277,2))</f>
        <v>0</v>
      </c>
      <c r="AQ278" s="216" t="str">
        <f>IF(P277=0,"-",ROUNDDOWN(+P277/+AO277,2))</f>
        <v>-</v>
      </c>
      <c r="AR278" s="210" t="str">
        <f>IF(V277=0,"-",ROUNDDOWN(+V277/+AO277,2))</f>
        <v>-</v>
      </c>
      <c r="AS278" s="210" t="str">
        <f>IF(AB277=0,"-",ROUNDDOWN(+AB277/+AO277,2))</f>
        <v>-</v>
      </c>
      <c r="AT278" s="210" t="str">
        <f>IF(AH277=0,"-",ROUNDDOWN(+AH277/+AO277,2))</f>
        <v>-</v>
      </c>
      <c r="AU278" s="212" t="str">
        <f>IF(AN277=0,"-",ROUNDDOWN(+AN277/+AO277,2))</f>
        <v>-</v>
      </c>
      <c r="AV278" s="57"/>
      <c r="AW278" s="52"/>
      <c r="AY278" s="54">
        <f t="shared" si="40"/>
        <v>0</v>
      </c>
      <c r="AZ278" s="54">
        <f t="shared" si="41"/>
        <v>0</v>
      </c>
      <c r="BA278" s="54">
        <f t="shared" si="42"/>
        <v>0</v>
      </c>
      <c r="BB278" s="54">
        <f t="shared" si="43"/>
        <v>0</v>
      </c>
      <c r="BC278" s="54">
        <f t="shared" si="44"/>
        <v>0</v>
      </c>
      <c r="BE278" s="54">
        <f t="shared" si="45"/>
        <v>0</v>
      </c>
      <c r="BF278" s="54">
        <f t="shared" si="46"/>
        <v>0</v>
      </c>
      <c r="BG278" s="54">
        <f t="shared" si="47"/>
        <v>0</v>
      </c>
      <c r="BH278" s="54">
        <f t="shared" si="48"/>
        <v>0</v>
      </c>
      <c r="BI278" s="54">
        <f t="shared" si="49"/>
        <v>0</v>
      </c>
    </row>
    <row r="279" spans="1:61" s="53" customFormat="1" ht="12.95" customHeight="1" thickBot="1">
      <c r="A279" s="242"/>
      <c r="B279" s="286"/>
      <c r="C279" s="287"/>
      <c r="D279" s="289"/>
      <c r="E279" s="290"/>
      <c r="F279" s="290"/>
      <c r="G279" s="290"/>
      <c r="H279" s="290"/>
      <c r="I279" s="290"/>
      <c r="J279" s="288"/>
      <c r="K279" s="70"/>
      <c r="L279" s="71"/>
      <c r="M279" s="72"/>
      <c r="N279" s="7"/>
      <c r="O279" s="8"/>
      <c r="P279" s="248"/>
      <c r="Q279" s="71"/>
      <c r="R279" s="71"/>
      <c r="S279" s="72"/>
      <c r="T279" s="7"/>
      <c r="U279" s="8"/>
      <c r="V279" s="248"/>
      <c r="W279" s="71"/>
      <c r="X279" s="71"/>
      <c r="Y279" s="72"/>
      <c r="Z279" s="7"/>
      <c r="AA279" s="8"/>
      <c r="AB279" s="248"/>
      <c r="AC279" s="71"/>
      <c r="AD279" s="71"/>
      <c r="AE279" s="72"/>
      <c r="AF279" s="7"/>
      <c r="AG279" s="8"/>
      <c r="AH279" s="248"/>
      <c r="AI279" s="73"/>
      <c r="AJ279" s="72"/>
      <c r="AK279" s="72"/>
      <c r="AL279" s="7"/>
      <c r="AM279" s="8"/>
      <c r="AN279" s="248"/>
      <c r="AO279" s="254"/>
      <c r="AP279" s="215"/>
      <c r="AQ279" s="253"/>
      <c r="AR279" s="250"/>
      <c r="AS279" s="250"/>
      <c r="AT279" s="250"/>
      <c r="AU279" s="251"/>
      <c r="AV279" s="57"/>
      <c r="AW279" s="52"/>
      <c r="AY279" s="54">
        <f t="shared" si="40"/>
        <v>0</v>
      </c>
      <c r="AZ279" s="54">
        <f t="shared" si="41"/>
        <v>0</v>
      </c>
      <c r="BA279" s="54">
        <f t="shared" si="42"/>
        <v>0</v>
      </c>
      <c r="BB279" s="54">
        <f t="shared" si="43"/>
        <v>0</v>
      </c>
      <c r="BC279" s="54">
        <f t="shared" si="44"/>
        <v>0</v>
      </c>
      <c r="BE279" s="54">
        <f t="shared" si="45"/>
        <v>0</v>
      </c>
      <c r="BF279" s="54">
        <f t="shared" si="46"/>
        <v>0</v>
      </c>
      <c r="BG279" s="54">
        <f t="shared" si="47"/>
        <v>0</v>
      </c>
      <c r="BH279" s="54">
        <f t="shared" si="48"/>
        <v>0</v>
      </c>
      <c r="BI279" s="54">
        <f t="shared" si="49"/>
        <v>0</v>
      </c>
    </row>
    <row r="280" spans="1:61" s="53" customFormat="1" ht="12.95" customHeight="1" thickTop="1">
      <c r="A280" s="178">
        <f>A274+1</f>
        <v>46</v>
      </c>
      <c r="B280" s="261"/>
      <c r="C280" s="264"/>
      <c r="D280" s="267"/>
      <c r="E280" s="269"/>
      <c r="F280" s="269"/>
      <c r="G280" s="269"/>
      <c r="H280" s="269"/>
      <c r="I280" s="269"/>
      <c r="J280" s="275">
        <f>SUM(D280:I282)</f>
        <v>0</v>
      </c>
      <c r="K280" s="48"/>
      <c r="L280" s="49"/>
      <c r="M280" s="50"/>
      <c r="N280" s="1"/>
      <c r="O280" s="2"/>
      <c r="P280" s="277">
        <f>ROUNDDOWN(+AY280+AY281+AY282+AY283+AY284+AY285,2)</f>
        <v>0</v>
      </c>
      <c r="Q280" s="49"/>
      <c r="R280" s="49"/>
      <c r="S280" s="50"/>
      <c r="T280" s="1"/>
      <c r="U280" s="2"/>
      <c r="V280" s="277">
        <f>ROUNDDOWN(+AZ280+AZ281+AZ282+AZ283+AZ284+AZ285,2)</f>
        <v>0</v>
      </c>
      <c r="W280" s="49"/>
      <c r="X280" s="49"/>
      <c r="Y280" s="50"/>
      <c r="Z280" s="1"/>
      <c r="AA280" s="2"/>
      <c r="AB280" s="277">
        <f>ROUNDDOWN(+BA280+BA281+BA282+BA283+BA284+BA285,2)</f>
        <v>0</v>
      </c>
      <c r="AC280" s="49"/>
      <c r="AD280" s="49"/>
      <c r="AE280" s="50"/>
      <c r="AF280" s="1"/>
      <c r="AG280" s="2"/>
      <c r="AH280" s="277">
        <f>ROUNDDOWN(+BB280+BB281+BB282+BB283+BB284+BB285,2)</f>
        <v>0</v>
      </c>
      <c r="AI280" s="49"/>
      <c r="AJ280" s="49"/>
      <c r="AK280" s="50"/>
      <c r="AL280" s="1"/>
      <c r="AM280" s="2"/>
      <c r="AN280" s="198">
        <f>ROUNDDOWN(+BC280+BC281+BC282+BC283+BC284+BC285,2)</f>
        <v>0</v>
      </c>
      <c r="AO280" s="200">
        <f>+AN280+AH280+AB280+V280+P280</f>
        <v>0</v>
      </c>
      <c r="AP280" s="202">
        <f>IF(J280=0,0,ROUNDDOWN(+AO280/+J280,2))</f>
        <v>0</v>
      </c>
      <c r="AQ280" s="194" t="str">
        <f>IF(P280=0,"-",ROUNDDOWN(+P280/+AO280,2))</f>
        <v>-</v>
      </c>
      <c r="AR280" s="196" t="str">
        <f>IF(V280=0,"-",ROUNDDOWN(+V280/+AO280,2))</f>
        <v>-</v>
      </c>
      <c r="AS280" s="196" t="str">
        <f>IF(AB280=0,"-",ROUNDDOWN(+AB280/+AO280,2))</f>
        <v>-</v>
      </c>
      <c r="AT280" s="196" t="str">
        <f>IF(AH280=0,"-",ROUNDDOWN(+AH280/+AO280,2))</f>
        <v>-</v>
      </c>
      <c r="AU280" s="204" t="str">
        <f>IF(AN280=0,"-",ROUNDDOWN(+AN280/+AO280,2))</f>
        <v>-</v>
      </c>
      <c r="AV280" s="51"/>
      <c r="AW280" s="52"/>
      <c r="AY280" s="54">
        <f t="shared" si="40"/>
        <v>0</v>
      </c>
      <c r="AZ280" s="54">
        <f t="shared" si="41"/>
        <v>0</v>
      </c>
      <c r="BA280" s="54">
        <f t="shared" si="42"/>
        <v>0</v>
      </c>
      <c r="BB280" s="54">
        <f t="shared" si="43"/>
        <v>0</v>
      </c>
      <c r="BC280" s="54">
        <f t="shared" si="44"/>
        <v>0</v>
      </c>
      <c r="BE280" s="54">
        <f t="shared" si="45"/>
        <v>0</v>
      </c>
      <c r="BF280" s="54">
        <f t="shared" si="46"/>
        <v>0</v>
      </c>
      <c r="BG280" s="54">
        <f t="shared" si="47"/>
        <v>0</v>
      </c>
      <c r="BH280" s="54">
        <f t="shared" si="48"/>
        <v>0</v>
      </c>
      <c r="BI280" s="54">
        <f t="shared" si="49"/>
        <v>0</v>
      </c>
    </row>
    <row r="281" spans="1:61" s="53" customFormat="1" ht="12.95" customHeight="1">
      <c r="A281" s="179"/>
      <c r="B281" s="262"/>
      <c r="C281" s="265"/>
      <c r="D281" s="268"/>
      <c r="E281" s="270"/>
      <c r="F281" s="270"/>
      <c r="G281" s="270"/>
      <c r="H281" s="270"/>
      <c r="I281" s="270"/>
      <c r="J281" s="276"/>
      <c r="K281" s="48"/>
      <c r="L281" s="50"/>
      <c r="M281" s="50"/>
      <c r="N281" s="2"/>
      <c r="O281" s="2"/>
      <c r="P281" s="208"/>
      <c r="Q281" s="49"/>
      <c r="R281" s="49"/>
      <c r="S281" s="50"/>
      <c r="T281" s="2"/>
      <c r="U281" s="2"/>
      <c r="V281" s="208"/>
      <c r="W281" s="55"/>
      <c r="X281" s="55"/>
      <c r="Y281" s="56"/>
      <c r="Z281" s="2"/>
      <c r="AA281" s="2"/>
      <c r="AB281" s="208"/>
      <c r="AC281" s="55"/>
      <c r="AD281" s="55"/>
      <c r="AE281" s="56"/>
      <c r="AF281" s="2"/>
      <c r="AG281" s="2"/>
      <c r="AH281" s="208"/>
      <c r="AI281" s="56"/>
      <c r="AJ281" s="56"/>
      <c r="AK281" s="56"/>
      <c r="AL281" s="2"/>
      <c r="AM281" s="2"/>
      <c r="AN281" s="199"/>
      <c r="AO281" s="201"/>
      <c r="AP281" s="203"/>
      <c r="AQ281" s="195"/>
      <c r="AR281" s="197"/>
      <c r="AS281" s="197"/>
      <c r="AT281" s="197"/>
      <c r="AU281" s="193"/>
      <c r="AV281" s="57"/>
      <c r="AW281" s="52"/>
      <c r="AY281" s="54">
        <f t="shared" si="40"/>
        <v>0</v>
      </c>
      <c r="AZ281" s="54">
        <f t="shared" si="41"/>
        <v>0</v>
      </c>
      <c r="BA281" s="54">
        <f t="shared" si="42"/>
        <v>0</v>
      </c>
      <c r="BB281" s="54">
        <f t="shared" si="43"/>
        <v>0</v>
      </c>
      <c r="BC281" s="54">
        <f t="shared" si="44"/>
        <v>0</v>
      </c>
      <c r="BE281" s="54">
        <f t="shared" si="45"/>
        <v>0</v>
      </c>
      <c r="BF281" s="54">
        <f t="shared" si="46"/>
        <v>0</v>
      </c>
      <c r="BG281" s="54">
        <f t="shared" si="47"/>
        <v>0</v>
      </c>
      <c r="BH281" s="54">
        <f t="shared" si="48"/>
        <v>0</v>
      </c>
      <c r="BI281" s="54">
        <f t="shared" si="49"/>
        <v>0</v>
      </c>
    </row>
    <row r="282" spans="1:61" s="53" customFormat="1" ht="12.95" customHeight="1">
      <c r="A282" s="179"/>
      <c r="B282" s="262"/>
      <c r="C282" s="265"/>
      <c r="D282" s="268"/>
      <c r="E282" s="270"/>
      <c r="F282" s="270"/>
      <c r="G282" s="270"/>
      <c r="H282" s="270"/>
      <c r="I282" s="270"/>
      <c r="J282" s="276"/>
      <c r="K282" s="48"/>
      <c r="L282" s="49"/>
      <c r="M282" s="50"/>
      <c r="N282" s="1"/>
      <c r="O282" s="2"/>
      <c r="P282" s="208"/>
      <c r="Q282" s="49"/>
      <c r="R282" s="49"/>
      <c r="S282" s="50"/>
      <c r="T282" s="1"/>
      <c r="U282" s="2"/>
      <c r="V282" s="208"/>
      <c r="W282" s="49"/>
      <c r="X282" s="49"/>
      <c r="Y282" s="50"/>
      <c r="Z282" s="1"/>
      <c r="AA282" s="2"/>
      <c r="AB282" s="208"/>
      <c r="AC282" s="49"/>
      <c r="AD282" s="49"/>
      <c r="AE282" s="50"/>
      <c r="AF282" s="1"/>
      <c r="AG282" s="2"/>
      <c r="AH282" s="208"/>
      <c r="AI282" s="56"/>
      <c r="AJ282" s="50"/>
      <c r="AK282" s="50"/>
      <c r="AL282" s="1"/>
      <c r="AM282" s="2"/>
      <c r="AN282" s="199"/>
      <c r="AO282" s="201"/>
      <c r="AP282" s="218">
        <f>IF(AP280-$AT$3/100&lt;0,0,AP280-$AT$3/100)</f>
        <v>0</v>
      </c>
      <c r="AQ282" s="220" t="str">
        <f>IF(AQ280="-","-",IF(AQ280-$AT$3/100&lt;0,0,IF(AQ280=1,1,AQ280-$AT$3/100)))</f>
        <v>-</v>
      </c>
      <c r="AR282" s="205" t="str">
        <f>IF(AR280="-","-",IF(AR280-$AT$3/100&lt;0,0,IF(AR280=1,1,AR280-$AT$3/100)))</f>
        <v>-</v>
      </c>
      <c r="AS282" s="205" t="str">
        <f>IF(AS280="-","-",IF(AS280-$AT$3/100&lt;0,0,IF(AS280=1,1,AS280-$AT$3/100)))</f>
        <v>-</v>
      </c>
      <c r="AT282" s="205" t="str">
        <f>IF(AT280="-","-",IF(AT280-$AT$3/100&lt;0,0,IF(AT280=1,1,AT280-$AT$3/100)))</f>
        <v>-</v>
      </c>
      <c r="AU282" s="192" t="str">
        <f>IF(AU280="-","-",IF(AU280-$AT$3/100&lt;0,0,IF(AU280=1,1,AU280-$AT$3/100)))</f>
        <v>-</v>
      </c>
      <c r="AV282" s="57"/>
      <c r="AW282" s="52"/>
      <c r="AY282" s="54">
        <f t="shared" si="40"/>
        <v>0</v>
      </c>
      <c r="AZ282" s="54">
        <f t="shared" si="41"/>
        <v>0</v>
      </c>
      <c r="BA282" s="54">
        <f t="shared" si="42"/>
        <v>0</v>
      </c>
      <c r="BB282" s="54">
        <f t="shared" si="43"/>
        <v>0</v>
      </c>
      <c r="BC282" s="54">
        <f t="shared" si="44"/>
        <v>0</v>
      </c>
      <c r="BE282" s="54">
        <f t="shared" si="45"/>
        <v>0</v>
      </c>
      <c r="BF282" s="54">
        <f t="shared" si="46"/>
        <v>0</v>
      </c>
      <c r="BG282" s="54">
        <f t="shared" si="47"/>
        <v>0</v>
      </c>
      <c r="BH282" s="54">
        <f t="shared" si="48"/>
        <v>0</v>
      </c>
      <c r="BI282" s="54">
        <f t="shared" si="49"/>
        <v>0</v>
      </c>
    </row>
    <row r="283" spans="1:61" s="53" customFormat="1" ht="12.95" customHeight="1">
      <c r="A283" s="179"/>
      <c r="B283" s="262"/>
      <c r="C283" s="265"/>
      <c r="D283" s="271"/>
      <c r="E283" s="273"/>
      <c r="F283" s="273"/>
      <c r="G283" s="273"/>
      <c r="H283" s="273"/>
      <c r="I283" s="273"/>
      <c r="J283" s="278">
        <f>SUM(D283:I285)</f>
        <v>0</v>
      </c>
      <c r="K283" s="48"/>
      <c r="L283" s="49"/>
      <c r="M283" s="50"/>
      <c r="N283" s="1"/>
      <c r="O283" s="2"/>
      <c r="P283" s="207">
        <f>ROUNDDOWN(+BE280+BE281+BE282+BE283+BE284+BE285,2)</f>
        <v>0</v>
      </c>
      <c r="Q283" s="49"/>
      <c r="R283" s="49"/>
      <c r="S283" s="50"/>
      <c r="T283" s="1"/>
      <c r="U283" s="2"/>
      <c r="V283" s="207">
        <f>ROUNDDOWN(+BF280+BF281+BF282+BF283+BF284+BF285,2)</f>
        <v>0</v>
      </c>
      <c r="W283" s="49"/>
      <c r="X283" s="49"/>
      <c r="Y283" s="50"/>
      <c r="Z283" s="1"/>
      <c r="AA283" s="2"/>
      <c r="AB283" s="207">
        <f>ROUNDDOWN(+BG280+BG281+BG282+BG283+BG284+BG285,2)</f>
        <v>0</v>
      </c>
      <c r="AC283" s="49"/>
      <c r="AD283" s="49"/>
      <c r="AE283" s="50"/>
      <c r="AF283" s="1"/>
      <c r="AG283" s="2"/>
      <c r="AH283" s="207">
        <f>ROUNDDOWN(+BH280+BH281+BH282+BH283+BH284+BH285,2)</f>
        <v>0</v>
      </c>
      <c r="AI283" s="56"/>
      <c r="AJ283" s="50"/>
      <c r="AK283" s="50"/>
      <c r="AL283" s="1"/>
      <c r="AM283" s="2"/>
      <c r="AN283" s="207">
        <f>ROUNDDOWN(+BI280+BI281+BI282+BI283+BI284+BI285,2)</f>
        <v>0</v>
      </c>
      <c r="AO283" s="225">
        <f>+AN283+AH283+AB283+V283+P283</f>
        <v>0</v>
      </c>
      <c r="AP283" s="219"/>
      <c r="AQ283" s="195"/>
      <c r="AR283" s="197"/>
      <c r="AS283" s="197"/>
      <c r="AT283" s="197"/>
      <c r="AU283" s="193"/>
      <c r="AV283" s="51"/>
      <c r="AW283" s="52"/>
      <c r="AY283" s="54">
        <f t="shared" si="40"/>
        <v>0</v>
      </c>
      <c r="AZ283" s="54">
        <f t="shared" si="41"/>
        <v>0</v>
      </c>
      <c r="BA283" s="54">
        <f t="shared" si="42"/>
        <v>0</v>
      </c>
      <c r="BB283" s="54">
        <f t="shared" si="43"/>
        <v>0</v>
      </c>
      <c r="BC283" s="54">
        <f t="shared" si="44"/>
        <v>0</v>
      </c>
      <c r="BE283" s="54">
        <f t="shared" si="45"/>
        <v>0</v>
      </c>
      <c r="BF283" s="54">
        <f t="shared" si="46"/>
        <v>0</v>
      </c>
      <c r="BG283" s="54">
        <f t="shared" si="47"/>
        <v>0</v>
      </c>
      <c r="BH283" s="54">
        <f t="shared" si="48"/>
        <v>0</v>
      </c>
      <c r="BI283" s="54">
        <f t="shared" si="49"/>
        <v>0</v>
      </c>
    </row>
    <row r="284" spans="1:61" s="53" customFormat="1" ht="12.95" customHeight="1">
      <c r="A284" s="179"/>
      <c r="B284" s="262"/>
      <c r="C284" s="265"/>
      <c r="D284" s="272"/>
      <c r="E284" s="274"/>
      <c r="F284" s="274"/>
      <c r="G284" s="274"/>
      <c r="H284" s="274"/>
      <c r="I284" s="274"/>
      <c r="J284" s="276"/>
      <c r="K284" s="48"/>
      <c r="L284" s="49"/>
      <c r="M284" s="50"/>
      <c r="N284" s="1"/>
      <c r="O284" s="2"/>
      <c r="P284" s="208"/>
      <c r="Q284" s="49"/>
      <c r="R284" s="49"/>
      <c r="S284" s="50"/>
      <c r="T284" s="1"/>
      <c r="U284" s="2"/>
      <c r="V284" s="208"/>
      <c r="W284" s="49"/>
      <c r="X284" s="49"/>
      <c r="Y284" s="50"/>
      <c r="Z284" s="1"/>
      <c r="AA284" s="2"/>
      <c r="AB284" s="208"/>
      <c r="AC284" s="49"/>
      <c r="AD284" s="49"/>
      <c r="AE284" s="50"/>
      <c r="AF284" s="1"/>
      <c r="AG284" s="2"/>
      <c r="AH284" s="208"/>
      <c r="AI284" s="58"/>
      <c r="AJ284" s="50"/>
      <c r="AK284" s="50"/>
      <c r="AL284" s="1"/>
      <c r="AM284" s="2"/>
      <c r="AN284" s="208"/>
      <c r="AO284" s="226"/>
      <c r="AP284" s="214">
        <f>IF(J283=0,0,ROUNDDOWN(+AO283/+J283,2))</f>
        <v>0</v>
      </c>
      <c r="AQ284" s="216" t="str">
        <f>IF(P283=0,"-",ROUNDDOWN(+P283/+AO283,2))</f>
        <v>-</v>
      </c>
      <c r="AR284" s="210" t="str">
        <f>IF(V283=0,"-",ROUNDDOWN(+V283/+AO283,2))</f>
        <v>-</v>
      </c>
      <c r="AS284" s="210" t="str">
        <f>IF(AB283=0,"-",ROUNDDOWN(+AB283/+AO283,2))</f>
        <v>-</v>
      </c>
      <c r="AT284" s="210" t="str">
        <f>IF(AH283=0,"-",ROUNDDOWN(+AH283/+AO283,2))</f>
        <v>-</v>
      </c>
      <c r="AU284" s="212" t="str">
        <f>IF(AN283=0,"-",ROUNDDOWN(+AN283/+AO283,2))</f>
        <v>-</v>
      </c>
      <c r="AV284" s="57"/>
      <c r="AW284" s="52"/>
      <c r="AY284" s="54">
        <f t="shared" si="40"/>
        <v>0</v>
      </c>
      <c r="AZ284" s="54">
        <f t="shared" si="41"/>
        <v>0</v>
      </c>
      <c r="BA284" s="54">
        <f t="shared" si="42"/>
        <v>0</v>
      </c>
      <c r="BB284" s="54">
        <f t="shared" si="43"/>
        <v>0</v>
      </c>
      <c r="BC284" s="54">
        <f t="shared" si="44"/>
        <v>0</v>
      </c>
      <c r="BE284" s="54">
        <f t="shared" si="45"/>
        <v>0</v>
      </c>
      <c r="BF284" s="54">
        <f t="shared" si="46"/>
        <v>0</v>
      </c>
      <c r="BG284" s="54">
        <f t="shared" si="47"/>
        <v>0</v>
      </c>
      <c r="BH284" s="54">
        <f t="shared" si="48"/>
        <v>0</v>
      </c>
      <c r="BI284" s="54">
        <f t="shared" si="49"/>
        <v>0</v>
      </c>
    </row>
    <row r="285" spans="1:61" s="53" customFormat="1" ht="12.95" customHeight="1" thickBot="1">
      <c r="A285" s="180"/>
      <c r="B285" s="263"/>
      <c r="C285" s="266"/>
      <c r="D285" s="272"/>
      <c r="E285" s="274"/>
      <c r="F285" s="274"/>
      <c r="G285" s="274"/>
      <c r="H285" s="274"/>
      <c r="I285" s="274"/>
      <c r="J285" s="276"/>
      <c r="K285" s="59"/>
      <c r="L285" s="60"/>
      <c r="M285" s="61"/>
      <c r="N285" s="9"/>
      <c r="O285" s="10"/>
      <c r="P285" s="208"/>
      <c r="Q285" s="60"/>
      <c r="R285" s="60"/>
      <c r="S285" s="61"/>
      <c r="T285" s="9"/>
      <c r="U285" s="10"/>
      <c r="V285" s="208"/>
      <c r="W285" s="60"/>
      <c r="X285" s="60"/>
      <c r="Y285" s="61"/>
      <c r="Z285" s="9"/>
      <c r="AA285" s="10"/>
      <c r="AB285" s="208"/>
      <c r="AC285" s="60"/>
      <c r="AD285" s="60"/>
      <c r="AE285" s="61"/>
      <c r="AF285" s="9"/>
      <c r="AG285" s="10"/>
      <c r="AH285" s="208"/>
      <c r="AI285" s="62"/>
      <c r="AJ285" s="61"/>
      <c r="AK285" s="61"/>
      <c r="AL285" s="9"/>
      <c r="AM285" s="10"/>
      <c r="AN285" s="208"/>
      <c r="AO285" s="226"/>
      <c r="AP285" s="215"/>
      <c r="AQ285" s="217"/>
      <c r="AR285" s="211"/>
      <c r="AS285" s="211"/>
      <c r="AT285" s="211"/>
      <c r="AU285" s="213"/>
      <c r="AV285" s="57"/>
      <c r="AW285" s="52"/>
      <c r="AY285" s="54">
        <f t="shared" si="40"/>
        <v>0</v>
      </c>
      <c r="AZ285" s="54">
        <f t="shared" si="41"/>
        <v>0</v>
      </c>
      <c r="BA285" s="54">
        <f t="shared" si="42"/>
        <v>0</v>
      </c>
      <c r="BB285" s="54">
        <f t="shared" si="43"/>
        <v>0</v>
      </c>
      <c r="BC285" s="54">
        <f t="shared" si="44"/>
        <v>0</v>
      </c>
      <c r="BE285" s="54">
        <f t="shared" si="45"/>
        <v>0</v>
      </c>
      <c r="BF285" s="54">
        <f t="shared" si="46"/>
        <v>0</v>
      </c>
      <c r="BG285" s="54">
        <f t="shared" si="47"/>
        <v>0</v>
      </c>
      <c r="BH285" s="54">
        <f t="shared" si="48"/>
        <v>0</v>
      </c>
      <c r="BI285" s="54">
        <f t="shared" si="49"/>
        <v>0</v>
      </c>
    </row>
    <row r="286" spans="1:61" s="53" customFormat="1" ht="12.95" customHeight="1" thickTop="1">
      <c r="A286" s="221">
        <f>A280+1</f>
        <v>47</v>
      </c>
      <c r="B286" s="279"/>
      <c r="C286" s="280"/>
      <c r="D286" s="281"/>
      <c r="E286" s="282"/>
      <c r="F286" s="282"/>
      <c r="G286" s="282"/>
      <c r="H286" s="282"/>
      <c r="I286" s="282"/>
      <c r="J286" s="283">
        <f>SUM(D286:I288)</f>
        <v>0</v>
      </c>
      <c r="K286" s="63"/>
      <c r="L286" s="64"/>
      <c r="M286" s="65"/>
      <c r="N286" s="5"/>
      <c r="O286" s="6"/>
      <c r="P286" s="284">
        <f>ROUNDDOWN(+AY286+AY287+AY288+AY289+AY290+AY291,2)</f>
        <v>0</v>
      </c>
      <c r="Q286" s="64"/>
      <c r="R286" s="64"/>
      <c r="S286" s="65"/>
      <c r="T286" s="5"/>
      <c r="U286" s="6"/>
      <c r="V286" s="284">
        <f>ROUNDDOWN(+AZ286+AZ287+AZ288+AZ289+AZ290+AZ291,2)</f>
        <v>0</v>
      </c>
      <c r="W286" s="64"/>
      <c r="X286" s="64"/>
      <c r="Y286" s="65"/>
      <c r="Z286" s="5"/>
      <c r="AA286" s="6"/>
      <c r="AB286" s="284">
        <f>ROUNDDOWN(+BA286+BA287+BA288+BA289+BA290+BA291,2)</f>
        <v>0</v>
      </c>
      <c r="AC286" s="64"/>
      <c r="AD286" s="64"/>
      <c r="AE286" s="65"/>
      <c r="AF286" s="5"/>
      <c r="AG286" s="6"/>
      <c r="AH286" s="284">
        <f>ROUNDDOWN(+BB286+BB287+BB288+BB289+BB290+BB291,2)</f>
        <v>0</v>
      </c>
      <c r="AI286" s="64"/>
      <c r="AJ286" s="64"/>
      <c r="AK286" s="65"/>
      <c r="AL286" s="5"/>
      <c r="AM286" s="6"/>
      <c r="AN286" s="227">
        <f>ROUNDDOWN(+BC286+BC287+BC288+BC289+BC290+BC291,2)</f>
        <v>0</v>
      </c>
      <c r="AO286" s="234">
        <f>+AN286+AH286+AB286+V286+P286</f>
        <v>0</v>
      </c>
      <c r="AP286" s="202">
        <f>IF(J286=0,0,ROUNDDOWN(+AO286/+J286,2))</f>
        <v>0</v>
      </c>
      <c r="AQ286" s="232" t="str">
        <f>IF(P286=0,"-",ROUNDDOWN(+P286/+AO286,2))</f>
        <v>-</v>
      </c>
      <c r="AR286" s="233" t="str">
        <f>IF(V286=0,"-",ROUNDDOWN(+V286/+AO286,2))</f>
        <v>-</v>
      </c>
      <c r="AS286" s="233" t="str">
        <f>IF(AB286=0,"-",ROUNDDOWN(+AB286/+AO286,2))</f>
        <v>-</v>
      </c>
      <c r="AT286" s="233" t="str">
        <f>IF(AH286=0,"-",ROUNDDOWN(+AH286/+AO286,2))</f>
        <v>-</v>
      </c>
      <c r="AU286" s="230" t="str">
        <f>IF(AN286=0,"-",ROUNDDOWN(+AN286/+AO286,2))</f>
        <v>-</v>
      </c>
      <c r="AV286" s="51"/>
      <c r="AW286" s="52"/>
      <c r="AY286" s="54">
        <f t="shared" si="40"/>
        <v>0</v>
      </c>
      <c r="AZ286" s="54">
        <f t="shared" si="41"/>
        <v>0</v>
      </c>
      <c r="BA286" s="54">
        <f t="shared" si="42"/>
        <v>0</v>
      </c>
      <c r="BB286" s="54">
        <f t="shared" si="43"/>
        <v>0</v>
      </c>
      <c r="BC286" s="54">
        <f t="shared" si="44"/>
        <v>0</v>
      </c>
      <c r="BE286" s="54">
        <f t="shared" si="45"/>
        <v>0</v>
      </c>
      <c r="BF286" s="54">
        <f t="shared" si="46"/>
        <v>0</v>
      </c>
      <c r="BG286" s="54">
        <f t="shared" si="47"/>
        <v>0</v>
      </c>
      <c r="BH286" s="54">
        <f t="shared" si="48"/>
        <v>0</v>
      </c>
      <c r="BI286" s="54">
        <f t="shared" si="49"/>
        <v>0</v>
      </c>
    </row>
    <row r="287" spans="1:61" s="53" customFormat="1" ht="12.95" customHeight="1">
      <c r="A287" s="179"/>
      <c r="B287" s="262"/>
      <c r="C287" s="265"/>
      <c r="D287" s="268"/>
      <c r="E287" s="270"/>
      <c r="F287" s="270"/>
      <c r="G287" s="270"/>
      <c r="H287" s="270"/>
      <c r="I287" s="270"/>
      <c r="J287" s="276"/>
      <c r="K287" s="48"/>
      <c r="L287" s="50"/>
      <c r="M287" s="50"/>
      <c r="N287" s="2"/>
      <c r="O287" s="2"/>
      <c r="P287" s="208"/>
      <c r="Q287" s="49"/>
      <c r="R287" s="49"/>
      <c r="S287" s="50"/>
      <c r="T287" s="2"/>
      <c r="U287" s="2"/>
      <c r="V287" s="208"/>
      <c r="W287" s="55"/>
      <c r="X287" s="55"/>
      <c r="Y287" s="56"/>
      <c r="Z287" s="2"/>
      <c r="AA287" s="2"/>
      <c r="AB287" s="208"/>
      <c r="AC287" s="55"/>
      <c r="AD287" s="55"/>
      <c r="AE287" s="56"/>
      <c r="AF287" s="2"/>
      <c r="AG287" s="2"/>
      <c r="AH287" s="208"/>
      <c r="AI287" s="56"/>
      <c r="AJ287" s="56"/>
      <c r="AK287" s="56"/>
      <c r="AL287" s="2"/>
      <c r="AM287" s="2"/>
      <c r="AN287" s="199"/>
      <c r="AO287" s="201"/>
      <c r="AP287" s="203"/>
      <c r="AQ287" s="195"/>
      <c r="AR287" s="197"/>
      <c r="AS287" s="197"/>
      <c r="AT287" s="197"/>
      <c r="AU287" s="193"/>
      <c r="AV287" s="57"/>
      <c r="AW287" s="52"/>
      <c r="AY287" s="54">
        <f t="shared" si="40"/>
        <v>0</v>
      </c>
      <c r="AZ287" s="54">
        <f t="shared" si="41"/>
        <v>0</v>
      </c>
      <c r="BA287" s="54">
        <f t="shared" si="42"/>
        <v>0</v>
      </c>
      <c r="BB287" s="54">
        <f t="shared" si="43"/>
        <v>0</v>
      </c>
      <c r="BC287" s="54">
        <f t="shared" si="44"/>
        <v>0</v>
      </c>
      <c r="BE287" s="54">
        <f t="shared" si="45"/>
        <v>0</v>
      </c>
      <c r="BF287" s="54">
        <f t="shared" si="46"/>
        <v>0</v>
      </c>
      <c r="BG287" s="54">
        <f t="shared" si="47"/>
        <v>0</v>
      </c>
      <c r="BH287" s="54">
        <f t="shared" si="48"/>
        <v>0</v>
      </c>
      <c r="BI287" s="54">
        <f t="shared" si="49"/>
        <v>0</v>
      </c>
    </row>
    <row r="288" spans="1:61" s="53" customFormat="1" ht="12.95" customHeight="1">
      <c r="A288" s="179"/>
      <c r="B288" s="262"/>
      <c r="C288" s="265"/>
      <c r="D288" s="268"/>
      <c r="E288" s="270"/>
      <c r="F288" s="270"/>
      <c r="G288" s="270"/>
      <c r="H288" s="270"/>
      <c r="I288" s="270"/>
      <c r="J288" s="276"/>
      <c r="K288" s="48"/>
      <c r="L288" s="49"/>
      <c r="M288" s="50"/>
      <c r="N288" s="1"/>
      <c r="O288" s="2"/>
      <c r="P288" s="208"/>
      <c r="Q288" s="49"/>
      <c r="R288" s="49"/>
      <c r="S288" s="50"/>
      <c r="T288" s="1"/>
      <c r="U288" s="2"/>
      <c r="V288" s="208"/>
      <c r="W288" s="49"/>
      <c r="X288" s="49"/>
      <c r="Y288" s="50"/>
      <c r="Z288" s="1"/>
      <c r="AA288" s="2"/>
      <c r="AB288" s="208"/>
      <c r="AC288" s="49"/>
      <c r="AD288" s="49"/>
      <c r="AE288" s="50"/>
      <c r="AF288" s="1"/>
      <c r="AG288" s="2"/>
      <c r="AH288" s="208"/>
      <c r="AI288" s="56"/>
      <c r="AJ288" s="50"/>
      <c r="AK288" s="50"/>
      <c r="AL288" s="1"/>
      <c r="AM288" s="2"/>
      <c r="AN288" s="199"/>
      <c r="AO288" s="201"/>
      <c r="AP288" s="218">
        <f>IF(AP286-$AT$3/100&lt;0,0,AP286-$AT$3/100)</f>
        <v>0</v>
      </c>
      <c r="AQ288" s="220" t="str">
        <f>IF(AQ286="-","-",IF(AQ286-$AT$3/100&lt;0,0,IF(AQ286=1,1,AQ286-$AT$3/100)))</f>
        <v>-</v>
      </c>
      <c r="AR288" s="205" t="str">
        <f>IF(AR286="-","-",IF(AR286-$AT$3/100&lt;0,0,IF(AR286=1,1,AR286-$AT$3/100)))</f>
        <v>-</v>
      </c>
      <c r="AS288" s="205" t="str">
        <f>IF(AS286="-","-",IF(AS286-$AT$3/100&lt;0,0,IF(AS286=1,1,AS286-$AT$3/100)))</f>
        <v>-</v>
      </c>
      <c r="AT288" s="205" t="str">
        <f>IF(AT286="-","-",IF(AT286-$AT$3/100&lt;0,0,IF(AT286=1,1,AT286-$AT$3/100)))</f>
        <v>-</v>
      </c>
      <c r="AU288" s="192" t="str">
        <f>IF(AU286="-","-",IF(AU286-$AT$3/100&lt;0,0,IF(AU286=1,1,AU286-$AT$3/100)))</f>
        <v>-</v>
      </c>
      <c r="AV288" s="57"/>
      <c r="AW288" s="52"/>
      <c r="AY288" s="54">
        <f t="shared" si="40"/>
        <v>0</v>
      </c>
      <c r="AZ288" s="54">
        <f t="shared" si="41"/>
        <v>0</v>
      </c>
      <c r="BA288" s="54">
        <f t="shared" si="42"/>
        <v>0</v>
      </c>
      <c r="BB288" s="54">
        <f t="shared" si="43"/>
        <v>0</v>
      </c>
      <c r="BC288" s="54">
        <f t="shared" si="44"/>
        <v>0</v>
      </c>
      <c r="BE288" s="54">
        <f t="shared" si="45"/>
        <v>0</v>
      </c>
      <c r="BF288" s="54">
        <f t="shared" si="46"/>
        <v>0</v>
      </c>
      <c r="BG288" s="54">
        <f t="shared" si="47"/>
        <v>0</v>
      </c>
      <c r="BH288" s="54">
        <f t="shared" si="48"/>
        <v>0</v>
      </c>
      <c r="BI288" s="54">
        <f t="shared" si="49"/>
        <v>0</v>
      </c>
    </row>
    <row r="289" spans="1:61" s="53" customFormat="1" ht="12.95" customHeight="1">
      <c r="A289" s="179"/>
      <c r="B289" s="262"/>
      <c r="C289" s="265"/>
      <c r="D289" s="271"/>
      <c r="E289" s="273"/>
      <c r="F289" s="273"/>
      <c r="G289" s="273"/>
      <c r="H289" s="273"/>
      <c r="I289" s="273"/>
      <c r="J289" s="278">
        <f>SUM(D289:I291)</f>
        <v>0</v>
      </c>
      <c r="K289" s="48"/>
      <c r="L289" s="49"/>
      <c r="M289" s="50"/>
      <c r="N289" s="1"/>
      <c r="O289" s="2"/>
      <c r="P289" s="207">
        <f>ROUNDDOWN(+BE286+BE287+BE288+BE289+BE290+BE291,2)</f>
        <v>0</v>
      </c>
      <c r="Q289" s="49"/>
      <c r="R289" s="49"/>
      <c r="S289" s="50"/>
      <c r="T289" s="1"/>
      <c r="U289" s="2"/>
      <c r="V289" s="207">
        <f>ROUNDDOWN(+BF286+BF287+BF288+BF289+BF290+BF291,2)</f>
        <v>0</v>
      </c>
      <c r="W289" s="49"/>
      <c r="X289" s="49"/>
      <c r="Y289" s="50"/>
      <c r="Z289" s="1"/>
      <c r="AA289" s="2"/>
      <c r="AB289" s="207">
        <f>ROUNDDOWN(+BG286+BG287+BG288+BG289+BG290+BG291,2)</f>
        <v>0</v>
      </c>
      <c r="AC289" s="49"/>
      <c r="AD289" s="49"/>
      <c r="AE289" s="50"/>
      <c r="AF289" s="1"/>
      <c r="AG289" s="2"/>
      <c r="AH289" s="207">
        <f>ROUNDDOWN(+BH286+BH287+BH288+BH289+BH290+BH291,2)</f>
        <v>0</v>
      </c>
      <c r="AI289" s="56"/>
      <c r="AJ289" s="50"/>
      <c r="AK289" s="50"/>
      <c r="AL289" s="1"/>
      <c r="AM289" s="2"/>
      <c r="AN289" s="207">
        <f>ROUNDDOWN(+BI286+BI287+BI288+BI289+BI290+BI291,2)</f>
        <v>0</v>
      </c>
      <c r="AO289" s="225">
        <f>+AN289+AH289+AB289+V289+P289</f>
        <v>0</v>
      </c>
      <c r="AP289" s="219"/>
      <c r="AQ289" s="195"/>
      <c r="AR289" s="197"/>
      <c r="AS289" s="197"/>
      <c r="AT289" s="197"/>
      <c r="AU289" s="193"/>
      <c r="AV289" s="51"/>
      <c r="AW289" s="52"/>
      <c r="AY289" s="54">
        <f t="shared" si="40"/>
        <v>0</v>
      </c>
      <c r="AZ289" s="54">
        <f t="shared" si="41"/>
        <v>0</v>
      </c>
      <c r="BA289" s="54">
        <f t="shared" si="42"/>
        <v>0</v>
      </c>
      <c r="BB289" s="54">
        <f t="shared" si="43"/>
        <v>0</v>
      </c>
      <c r="BC289" s="54">
        <f t="shared" si="44"/>
        <v>0</v>
      </c>
      <c r="BE289" s="54">
        <f t="shared" si="45"/>
        <v>0</v>
      </c>
      <c r="BF289" s="54">
        <f t="shared" si="46"/>
        <v>0</v>
      </c>
      <c r="BG289" s="54">
        <f t="shared" si="47"/>
        <v>0</v>
      </c>
      <c r="BH289" s="54">
        <f t="shared" si="48"/>
        <v>0</v>
      </c>
      <c r="BI289" s="54">
        <f t="shared" si="49"/>
        <v>0</v>
      </c>
    </row>
    <row r="290" spans="1:61" s="53" customFormat="1" ht="12.95" customHeight="1">
      <c r="A290" s="179"/>
      <c r="B290" s="262"/>
      <c r="C290" s="265"/>
      <c r="D290" s="272"/>
      <c r="E290" s="274"/>
      <c r="F290" s="274"/>
      <c r="G290" s="274"/>
      <c r="H290" s="274"/>
      <c r="I290" s="274"/>
      <c r="J290" s="276"/>
      <c r="K290" s="48"/>
      <c r="L290" s="49"/>
      <c r="M290" s="50"/>
      <c r="N290" s="1"/>
      <c r="O290" s="2"/>
      <c r="P290" s="208"/>
      <c r="Q290" s="49"/>
      <c r="R290" s="49"/>
      <c r="S290" s="50"/>
      <c r="T290" s="1"/>
      <c r="U290" s="2"/>
      <c r="V290" s="208"/>
      <c r="W290" s="49"/>
      <c r="X290" s="49"/>
      <c r="Y290" s="50"/>
      <c r="Z290" s="1"/>
      <c r="AA290" s="2"/>
      <c r="AB290" s="208"/>
      <c r="AC290" s="49"/>
      <c r="AD290" s="49"/>
      <c r="AE290" s="50"/>
      <c r="AF290" s="1"/>
      <c r="AG290" s="2"/>
      <c r="AH290" s="208"/>
      <c r="AI290" s="58"/>
      <c r="AJ290" s="50"/>
      <c r="AK290" s="50"/>
      <c r="AL290" s="1"/>
      <c r="AM290" s="2"/>
      <c r="AN290" s="208"/>
      <c r="AO290" s="226"/>
      <c r="AP290" s="214">
        <f>IF(J289=0,0,ROUNDDOWN(+AO289/+J289,2))</f>
        <v>0</v>
      </c>
      <c r="AQ290" s="216" t="str">
        <f>IF(P289=0,"-",ROUNDDOWN(+P289/+AO289,2))</f>
        <v>-</v>
      </c>
      <c r="AR290" s="210" t="str">
        <f>IF(V289=0,"-",ROUNDDOWN(+V289/+AO289,2))</f>
        <v>-</v>
      </c>
      <c r="AS290" s="210" t="str">
        <f>IF(AB289=0,"-",ROUNDDOWN(+AB289/+AO289,2))</f>
        <v>-</v>
      </c>
      <c r="AT290" s="210" t="str">
        <f>IF(AH289=0,"-",ROUNDDOWN(+AH289/+AO289,2))</f>
        <v>-</v>
      </c>
      <c r="AU290" s="212" t="str">
        <f>IF(AN289=0,"-",ROUNDDOWN(+AN289/+AO289,2))</f>
        <v>-</v>
      </c>
      <c r="AV290" s="57"/>
      <c r="AW290" s="52"/>
      <c r="AY290" s="54">
        <f t="shared" si="40"/>
        <v>0</v>
      </c>
      <c r="AZ290" s="54">
        <f t="shared" si="41"/>
        <v>0</v>
      </c>
      <c r="BA290" s="54">
        <f t="shared" si="42"/>
        <v>0</v>
      </c>
      <c r="BB290" s="54">
        <f t="shared" si="43"/>
        <v>0</v>
      </c>
      <c r="BC290" s="54">
        <f t="shared" si="44"/>
        <v>0</v>
      </c>
      <c r="BE290" s="54">
        <f t="shared" si="45"/>
        <v>0</v>
      </c>
      <c r="BF290" s="54">
        <f t="shared" si="46"/>
        <v>0</v>
      </c>
      <c r="BG290" s="54">
        <f t="shared" si="47"/>
        <v>0</v>
      </c>
      <c r="BH290" s="54">
        <f t="shared" si="48"/>
        <v>0</v>
      </c>
      <c r="BI290" s="54">
        <f t="shared" si="49"/>
        <v>0</v>
      </c>
    </row>
    <row r="291" spans="1:61" s="53" customFormat="1" ht="12.95" customHeight="1" thickBot="1">
      <c r="A291" s="179"/>
      <c r="B291" s="262"/>
      <c r="C291" s="265"/>
      <c r="D291" s="272"/>
      <c r="E291" s="274"/>
      <c r="F291" s="274"/>
      <c r="G291" s="274"/>
      <c r="H291" s="274"/>
      <c r="I291" s="274"/>
      <c r="J291" s="285"/>
      <c r="K291" s="66"/>
      <c r="L291" s="67"/>
      <c r="M291" s="68"/>
      <c r="N291" s="3"/>
      <c r="O291" s="4"/>
      <c r="P291" s="236"/>
      <c r="Q291" s="67"/>
      <c r="R291" s="67"/>
      <c r="S291" s="68"/>
      <c r="T291" s="3"/>
      <c r="U291" s="4"/>
      <c r="V291" s="236"/>
      <c r="W291" s="67"/>
      <c r="X291" s="67"/>
      <c r="Y291" s="68"/>
      <c r="Z291" s="3"/>
      <c r="AA291" s="4"/>
      <c r="AB291" s="236"/>
      <c r="AC291" s="67"/>
      <c r="AD291" s="67"/>
      <c r="AE291" s="68"/>
      <c r="AF291" s="3"/>
      <c r="AG291" s="4"/>
      <c r="AH291" s="236"/>
      <c r="AI291" s="69"/>
      <c r="AJ291" s="68"/>
      <c r="AK291" s="68"/>
      <c r="AL291" s="3"/>
      <c r="AM291" s="4"/>
      <c r="AN291" s="236"/>
      <c r="AO291" s="239"/>
      <c r="AP291" s="215"/>
      <c r="AQ291" s="217"/>
      <c r="AR291" s="211"/>
      <c r="AS291" s="211"/>
      <c r="AT291" s="211"/>
      <c r="AU291" s="213"/>
      <c r="AV291" s="57"/>
      <c r="AW291" s="52"/>
      <c r="AY291" s="54">
        <f t="shared" si="40"/>
        <v>0</v>
      </c>
      <c r="AZ291" s="54">
        <f t="shared" si="41"/>
        <v>0</v>
      </c>
      <c r="BA291" s="54">
        <f t="shared" si="42"/>
        <v>0</v>
      </c>
      <c r="BB291" s="54">
        <f t="shared" si="43"/>
        <v>0</v>
      </c>
      <c r="BC291" s="54">
        <f t="shared" si="44"/>
        <v>0</v>
      </c>
      <c r="BE291" s="54">
        <f t="shared" si="45"/>
        <v>0</v>
      </c>
      <c r="BF291" s="54">
        <f t="shared" si="46"/>
        <v>0</v>
      </c>
      <c r="BG291" s="54">
        <f t="shared" si="47"/>
        <v>0</v>
      </c>
      <c r="BH291" s="54">
        <f t="shared" si="48"/>
        <v>0</v>
      </c>
      <c r="BI291" s="54">
        <f t="shared" si="49"/>
        <v>0</v>
      </c>
    </row>
    <row r="292" spans="1:61" s="53" customFormat="1" ht="12.95" customHeight="1" thickTop="1">
      <c r="A292" s="221">
        <f>A286+1</f>
        <v>48</v>
      </c>
      <c r="B292" s="279"/>
      <c r="C292" s="280"/>
      <c r="D292" s="281"/>
      <c r="E292" s="282"/>
      <c r="F292" s="282"/>
      <c r="G292" s="282"/>
      <c r="H292" s="282"/>
      <c r="I292" s="282"/>
      <c r="J292" s="283">
        <f>SUM(D292:I294)</f>
        <v>0</v>
      </c>
      <c r="K292" s="63"/>
      <c r="L292" s="64"/>
      <c r="M292" s="65"/>
      <c r="N292" s="5"/>
      <c r="O292" s="6"/>
      <c r="P292" s="284">
        <f>ROUNDDOWN(+AY292+AY293+AY294+AY295+AY296+AY297,2)</f>
        <v>0</v>
      </c>
      <c r="Q292" s="64"/>
      <c r="R292" s="64"/>
      <c r="S292" s="65"/>
      <c r="T292" s="5"/>
      <c r="U292" s="6"/>
      <c r="V292" s="284">
        <f>ROUNDDOWN(+AZ292+AZ293+AZ294+AZ295+AZ296+AZ297,2)</f>
        <v>0</v>
      </c>
      <c r="W292" s="64"/>
      <c r="X292" s="64"/>
      <c r="Y292" s="65"/>
      <c r="Z292" s="5"/>
      <c r="AA292" s="6"/>
      <c r="AB292" s="284">
        <f>ROUNDDOWN(+BA292+BA293+BA294+BA295+BA296+BA297,2)</f>
        <v>0</v>
      </c>
      <c r="AC292" s="64"/>
      <c r="AD292" s="64"/>
      <c r="AE292" s="65"/>
      <c r="AF292" s="5"/>
      <c r="AG292" s="6"/>
      <c r="AH292" s="284">
        <f>ROUNDDOWN(+BB292+BB293+BB294+BB295+BB296+BB297,2)</f>
        <v>0</v>
      </c>
      <c r="AI292" s="64"/>
      <c r="AJ292" s="64"/>
      <c r="AK292" s="65"/>
      <c r="AL292" s="5"/>
      <c r="AM292" s="6"/>
      <c r="AN292" s="227">
        <f>ROUNDDOWN(+BC292+BC293+BC294+BC295+BC296+BC297,2)</f>
        <v>0</v>
      </c>
      <c r="AO292" s="234">
        <f>+AN292+AH292+AB292+V292+P292</f>
        <v>0</v>
      </c>
      <c r="AP292" s="202">
        <f>IF(J292=0,0,ROUNDDOWN(+AO292/+J292,2))</f>
        <v>0</v>
      </c>
      <c r="AQ292" s="232" t="str">
        <f>IF(P292=0,"-",ROUNDDOWN(+P292/+AO292,2))</f>
        <v>-</v>
      </c>
      <c r="AR292" s="233" t="str">
        <f>IF(V292=0,"-",ROUNDDOWN(+V292/+AO292,2))</f>
        <v>-</v>
      </c>
      <c r="AS292" s="233" t="str">
        <f>IF(AB292=0,"-",ROUNDDOWN(+AB292/+AO292,2))</f>
        <v>-</v>
      </c>
      <c r="AT292" s="233" t="str">
        <f>IF(AH292=0,"-",ROUNDDOWN(+AH292/+AO292,2))</f>
        <v>-</v>
      </c>
      <c r="AU292" s="230" t="str">
        <f>IF(AN292=0,"-",ROUNDDOWN(+AN292/+AO292,2))</f>
        <v>-</v>
      </c>
      <c r="AV292" s="51"/>
      <c r="AW292" s="52"/>
      <c r="AY292" s="54">
        <f t="shared" si="40"/>
        <v>0</v>
      </c>
      <c r="AZ292" s="54">
        <f t="shared" si="41"/>
        <v>0</v>
      </c>
      <c r="BA292" s="54">
        <f t="shared" si="42"/>
        <v>0</v>
      </c>
      <c r="BB292" s="54">
        <f t="shared" si="43"/>
        <v>0</v>
      </c>
      <c r="BC292" s="54">
        <f t="shared" si="44"/>
        <v>0</v>
      </c>
      <c r="BE292" s="54">
        <f t="shared" si="45"/>
        <v>0</v>
      </c>
      <c r="BF292" s="54">
        <f t="shared" si="46"/>
        <v>0</v>
      </c>
      <c r="BG292" s="54">
        <f t="shared" si="47"/>
        <v>0</v>
      </c>
      <c r="BH292" s="54">
        <f t="shared" si="48"/>
        <v>0</v>
      </c>
      <c r="BI292" s="54">
        <f t="shared" si="49"/>
        <v>0</v>
      </c>
    </row>
    <row r="293" spans="1:61" s="53" customFormat="1" ht="12.95" customHeight="1">
      <c r="A293" s="179"/>
      <c r="B293" s="262"/>
      <c r="C293" s="265"/>
      <c r="D293" s="268"/>
      <c r="E293" s="270"/>
      <c r="F293" s="270"/>
      <c r="G293" s="270"/>
      <c r="H293" s="270"/>
      <c r="I293" s="270"/>
      <c r="J293" s="276"/>
      <c r="K293" s="48"/>
      <c r="L293" s="50"/>
      <c r="M293" s="50"/>
      <c r="N293" s="2"/>
      <c r="O293" s="2"/>
      <c r="P293" s="208"/>
      <c r="Q293" s="49"/>
      <c r="R293" s="49"/>
      <c r="S293" s="50"/>
      <c r="T293" s="2"/>
      <c r="U293" s="2"/>
      <c r="V293" s="208"/>
      <c r="W293" s="55"/>
      <c r="X293" s="55"/>
      <c r="Y293" s="56"/>
      <c r="Z293" s="2"/>
      <c r="AA293" s="2"/>
      <c r="AB293" s="208"/>
      <c r="AC293" s="55"/>
      <c r="AD293" s="55"/>
      <c r="AE293" s="56"/>
      <c r="AF293" s="2"/>
      <c r="AG293" s="2"/>
      <c r="AH293" s="208"/>
      <c r="AI293" s="56"/>
      <c r="AJ293" s="56"/>
      <c r="AK293" s="56"/>
      <c r="AL293" s="2"/>
      <c r="AM293" s="2"/>
      <c r="AN293" s="199"/>
      <c r="AO293" s="201"/>
      <c r="AP293" s="203"/>
      <c r="AQ293" s="195"/>
      <c r="AR293" s="197"/>
      <c r="AS293" s="197"/>
      <c r="AT293" s="197"/>
      <c r="AU293" s="193"/>
      <c r="AV293" s="57"/>
      <c r="AW293" s="52"/>
      <c r="AY293" s="54">
        <f t="shared" si="40"/>
        <v>0</v>
      </c>
      <c r="AZ293" s="54">
        <f t="shared" si="41"/>
        <v>0</v>
      </c>
      <c r="BA293" s="54">
        <f t="shared" si="42"/>
        <v>0</v>
      </c>
      <c r="BB293" s="54">
        <f t="shared" si="43"/>
        <v>0</v>
      </c>
      <c r="BC293" s="54">
        <f t="shared" si="44"/>
        <v>0</v>
      </c>
      <c r="BE293" s="54">
        <f t="shared" si="45"/>
        <v>0</v>
      </c>
      <c r="BF293" s="54">
        <f t="shared" si="46"/>
        <v>0</v>
      </c>
      <c r="BG293" s="54">
        <f t="shared" si="47"/>
        <v>0</v>
      </c>
      <c r="BH293" s="54">
        <f t="shared" si="48"/>
        <v>0</v>
      </c>
      <c r="BI293" s="54">
        <f t="shared" si="49"/>
        <v>0</v>
      </c>
    </row>
    <row r="294" spans="1:61" s="53" customFormat="1" ht="12.95" customHeight="1">
      <c r="A294" s="179"/>
      <c r="B294" s="262"/>
      <c r="C294" s="265"/>
      <c r="D294" s="268"/>
      <c r="E294" s="270"/>
      <c r="F294" s="270"/>
      <c r="G294" s="270"/>
      <c r="H294" s="270"/>
      <c r="I294" s="270"/>
      <c r="J294" s="276"/>
      <c r="K294" s="48"/>
      <c r="L294" s="49"/>
      <c r="M294" s="50"/>
      <c r="N294" s="1"/>
      <c r="O294" s="2"/>
      <c r="P294" s="208"/>
      <c r="Q294" s="49"/>
      <c r="R294" s="49"/>
      <c r="S294" s="50"/>
      <c r="T294" s="1"/>
      <c r="U294" s="2"/>
      <c r="V294" s="208"/>
      <c r="W294" s="49"/>
      <c r="X294" s="49"/>
      <c r="Y294" s="50"/>
      <c r="Z294" s="1"/>
      <c r="AA294" s="2"/>
      <c r="AB294" s="208"/>
      <c r="AC294" s="49"/>
      <c r="AD294" s="49"/>
      <c r="AE294" s="50"/>
      <c r="AF294" s="1"/>
      <c r="AG294" s="2"/>
      <c r="AH294" s="208"/>
      <c r="AI294" s="56"/>
      <c r="AJ294" s="50"/>
      <c r="AK294" s="50"/>
      <c r="AL294" s="1"/>
      <c r="AM294" s="2"/>
      <c r="AN294" s="199"/>
      <c r="AO294" s="201"/>
      <c r="AP294" s="218">
        <f>IF(AP292-$AT$3/100&lt;0,0,AP292-$AT$3/100)</f>
        <v>0</v>
      </c>
      <c r="AQ294" s="220" t="str">
        <f>IF(AQ292="-","-",IF(AQ292-$AT$3/100&lt;0,0,IF(AQ292=1,1,AQ292-$AT$3/100)))</f>
        <v>-</v>
      </c>
      <c r="AR294" s="205" t="str">
        <f>IF(AR292="-","-",IF(AR292-$AT$3/100&lt;0,0,IF(AR292=1,1,AR292-$AT$3/100)))</f>
        <v>-</v>
      </c>
      <c r="AS294" s="205" t="str">
        <f>IF(AS292="-","-",IF(AS292-$AT$3/100&lt;0,0,IF(AS292=1,1,AS292-$AT$3/100)))</f>
        <v>-</v>
      </c>
      <c r="AT294" s="205" t="str">
        <f>IF(AT292="-","-",IF(AT292-$AT$3/100&lt;0,0,IF(AT292=1,1,AT292-$AT$3/100)))</f>
        <v>-</v>
      </c>
      <c r="AU294" s="192" t="str">
        <f>IF(AU292="-","-",IF(AU292-$AT$3/100&lt;0,0,IF(AU292=1,1,AU292-$AT$3/100)))</f>
        <v>-</v>
      </c>
      <c r="AV294" s="57"/>
      <c r="AW294" s="52"/>
      <c r="AY294" s="54">
        <f t="shared" si="40"/>
        <v>0</v>
      </c>
      <c r="AZ294" s="54">
        <f t="shared" si="41"/>
        <v>0</v>
      </c>
      <c r="BA294" s="54">
        <f t="shared" si="42"/>
        <v>0</v>
      </c>
      <c r="BB294" s="54">
        <f t="shared" si="43"/>
        <v>0</v>
      </c>
      <c r="BC294" s="54">
        <f t="shared" si="44"/>
        <v>0</v>
      </c>
      <c r="BE294" s="54">
        <f t="shared" si="45"/>
        <v>0</v>
      </c>
      <c r="BF294" s="54">
        <f t="shared" si="46"/>
        <v>0</v>
      </c>
      <c r="BG294" s="54">
        <f t="shared" si="47"/>
        <v>0</v>
      </c>
      <c r="BH294" s="54">
        <f t="shared" si="48"/>
        <v>0</v>
      </c>
      <c r="BI294" s="54">
        <f t="shared" si="49"/>
        <v>0</v>
      </c>
    </row>
    <row r="295" spans="1:61" s="53" customFormat="1" ht="12.95" customHeight="1">
      <c r="A295" s="179"/>
      <c r="B295" s="262"/>
      <c r="C295" s="265"/>
      <c r="D295" s="271"/>
      <c r="E295" s="273"/>
      <c r="F295" s="273"/>
      <c r="G295" s="273"/>
      <c r="H295" s="273"/>
      <c r="I295" s="273"/>
      <c r="J295" s="278">
        <f>SUM(D295:I297)</f>
        <v>0</v>
      </c>
      <c r="K295" s="48"/>
      <c r="L295" s="49"/>
      <c r="M295" s="50"/>
      <c r="N295" s="1"/>
      <c r="O295" s="2"/>
      <c r="P295" s="207">
        <f>ROUNDDOWN(+BE292+BE293+BE294+BE295+BE296+BE297,2)</f>
        <v>0</v>
      </c>
      <c r="Q295" s="49"/>
      <c r="R295" s="49"/>
      <c r="S295" s="50"/>
      <c r="T295" s="1"/>
      <c r="U295" s="2"/>
      <c r="V295" s="207">
        <f>ROUNDDOWN(+BF292+BF293+BF294+BF295+BF296+BF297,2)</f>
        <v>0</v>
      </c>
      <c r="W295" s="49"/>
      <c r="X295" s="49"/>
      <c r="Y295" s="50"/>
      <c r="Z295" s="1"/>
      <c r="AA295" s="2"/>
      <c r="AB295" s="207">
        <f>ROUNDDOWN(+BG292+BG293+BG294+BG295+BG296+BG297,2)</f>
        <v>0</v>
      </c>
      <c r="AC295" s="49"/>
      <c r="AD295" s="49"/>
      <c r="AE295" s="50"/>
      <c r="AF295" s="1"/>
      <c r="AG295" s="2"/>
      <c r="AH295" s="207">
        <f>ROUNDDOWN(+BH292+BH293+BH294+BH295+BH296+BH297,2)</f>
        <v>0</v>
      </c>
      <c r="AI295" s="56"/>
      <c r="AJ295" s="50"/>
      <c r="AK295" s="50"/>
      <c r="AL295" s="1"/>
      <c r="AM295" s="2"/>
      <c r="AN295" s="207">
        <f>ROUNDDOWN(+BI292+BI293+BI294+BI295+BI296+BI297,2)</f>
        <v>0</v>
      </c>
      <c r="AO295" s="225">
        <f>+AN295+AH295+AB295+V295+P295</f>
        <v>0</v>
      </c>
      <c r="AP295" s="219"/>
      <c r="AQ295" s="195"/>
      <c r="AR295" s="197"/>
      <c r="AS295" s="197"/>
      <c r="AT295" s="197"/>
      <c r="AU295" s="193"/>
      <c r="AV295" s="51"/>
      <c r="AW295" s="52"/>
      <c r="AY295" s="54">
        <f t="shared" si="40"/>
        <v>0</v>
      </c>
      <c r="AZ295" s="54">
        <f t="shared" si="41"/>
        <v>0</v>
      </c>
      <c r="BA295" s="54">
        <f t="shared" si="42"/>
        <v>0</v>
      </c>
      <c r="BB295" s="54">
        <f t="shared" si="43"/>
        <v>0</v>
      </c>
      <c r="BC295" s="54">
        <f t="shared" si="44"/>
        <v>0</v>
      </c>
      <c r="BE295" s="54">
        <f t="shared" si="45"/>
        <v>0</v>
      </c>
      <c r="BF295" s="54">
        <f t="shared" si="46"/>
        <v>0</v>
      </c>
      <c r="BG295" s="54">
        <f t="shared" si="47"/>
        <v>0</v>
      </c>
      <c r="BH295" s="54">
        <f t="shared" si="48"/>
        <v>0</v>
      </c>
      <c r="BI295" s="54">
        <f t="shared" si="49"/>
        <v>0</v>
      </c>
    </row>
    <row r="296" spans="1:61" s="53" customFormat="1" ht="12.95" customHeight="1">
      <c r="A296" s="179"/>
      <c r="B296" s="262"/>
      <c r="C296" s="265"/>
      <c r="D296" s="272"/>
      <c r="E296" s="274"/>
      <c r="F296" s="274"/>
      <c r="G296" s="274"/>
      <c r="H296" s="274"/>
      <c r="I296" s="274"/>
      <c r="J296" s="276"/>
      <c r="K296" s="48"/>
      <c r="L296" s="49"/>
      <c r="M296" s="50"/>
      <c r="N296" s="1"/>
      <c r="O296" s="2"/>
      <c r="P296" s="208"/>
      <c r="Q296" s="49"/>
      <c r="R296" s="49"/>
      <c r="S296" s="50"/>
      <c r="T296" s="1"/>
      <c r="U296" s="2"/>
      <c r="V296" s="208"/>
      <c r="W296" s="49"/>
      <c r="X296" s="49"/>
      <c r="Y296" s="50"/>
      <c r="Z296" s="1"/>
      <c r="AA296" s="2"/>
      <c r="AB296" s="208"/>
      <c r="AC296" s="49"/>
      <c r="AD296" s="49"/>
      <c r="AE296" s="50"/>
      <c r="AF296" s="1"/>
      <c r="AG296" s="2"/>
      <c r="AH296" s="208"/>
      <c r="AI296" s="58"/>
      <c r="AJ296" s="50"/>
      <c r="AK296" s="50"/>
      <c r="AL296" s="1"/>
      <c r="AM296" s="2"/>
      <c r="AN296" s="208"/>
      <c r="AO296" s="226"/>
      <c r="AP296" s="214">
        <f>IF(J295=0,0,ROUNDDOWN(+AO295/+J295,2))</f>
        <v>0</v>
      </c>
      <c r="AQ296" s="216" t="str">
        <f>IF(P295=0,"-",ROUNDDOWN(+P295/+AO295,2))</f>
        <v>-</v>
      </c>
      <c r="AR296" s="210" t="str">
        <f>IF(V295=0,"-",ROUNDDOWN(+V295/+AO295,2))</f>
        <v>-</v>
      </c>
      <c r="AS296" s="210" t="str">
        <f>IF(AB295=0,"-",ROUNDDOWN(+AB295/+AO295,2))</f>
        <v>-</v>
      </c>
      <c r="AT296" s="210" t="str">
        <f>IF(AH295=0,"-",ROUNDDOWN(+AH295/+AO295,2))</f>
        <v>-</v>
      </c>
      <c r="AU296" s="212" t="str">
        <f>IF(AN295=0,"-",ROUNDDOWN(+AN295/+AO295,2))</f>
        <v>-</v>
      </c>
      <c r="AV296" s="57"/>
      <c r="AW296" s="52"/>
      <c r="AY296" s="54">
        <f t="shared" si="40"/>
        <v>0</v>
      </c>
      <c r="AZ296" s="54">
        <f t="shared" si="41"/>
        <v>0</v>
      </c>
      <c r="BA296" s="54">
        <f t="shared" si="42"/>
        <v>0</v>
      </c>
      <c r="BB296" s="54">
        <f t="shared" si="43"/>
        <v>0</v>
      </c>
      <c r="BC296" s="54">
        <f t="shared" si="44"/>
        <v>0</v>
      </c>
      <c r="BE296" s="54">
        <f t="shared" si="45"/>
        <v>0</v>
      </c>
      <c r="BF296" s="54">
        <f t="shared" si="46"/>
        <v>0</v>
      </c>
      <c r="BG296" s="54">
        <f t="shared" si="47"/>
        <v>0</v>
      </c>
      <c r="BH296" s="54">
        <f t="shared" si="48"/>
        <v>0</v>
      </c>
      <c r="BI296" s="54">
        <f t="shared" si="49"/>
        <v>0</v>
      </c>
    </row>
    <row r="297" spans="1:61" s="53" customFormat="1" ht="12.95" customHeight="1" thickBot="1">
      <c r="A297" s="179"/>
      <c r="B297" s="262"/>
      <c r="C297" s="265"/>
      <c r="D297" s="272"/>
      <c r="E297" s="274"/>
      <c r="F297" s="274"/>
      <c r="G297" s="274"/>
      <c r="H297" s="274"/>
      <c r="I297" s="274"/>
      <c r="J297" s="285"/>
      <c r="K297" s="66"/>
      <c r="L297" s="67"/>
      <c r="M297" s="68"/>
      <c r="N297" s="3"/>
      <c r="O297" s="4"/>
      <c r="P297" s="236"/>
      <c r="Q297" s="67"/>
      <c r="R297" s="67"/>
      <c r="S297" s="68"/>
      <c r="T297" s="3"/>
      <c r="U297" s="4"/>
      <c r="V297" s="236"/>
      <c r="W297" s="67"/>
      <c r="X297" s="67"/>
      <c r="Y297" s="68"/>
      <c r="Z297" s="3"/>
      <c r="AA297" s="4"/>
      <c r="AB297" s="236"/>
      <c r="AC297" s="67"/>
      <c r="AD297" s="67"/>
      <c r="AE297" s="68"/>
      <c r="AF297" s="3"/>
      <c r="AG297" s="4"/>
      <c r="AH297" s="236"/>
      <c r="AI297" s="69"/>
      <c r="AJ297" s="68"/>
      <c r="AK297" s="68"/>
      <c r="AL297" s="3"/>
      <c r="AM297" s="4"/>
      <c r="AN297" s="236"/>
      <c r="AO297" s="239"/>
      <c r="AP297" s="215"/>
      <c r="AQ297" s="217"/>
      <c r="AR297" s="211"/>
      <c r="AS297" s="211"/>
      <c r="AT297" s="211"/>
      <c r="AU297" s="213"/>
      <c r="AV297" s="57"/>
      <c r="AW297" s="52"/>
      <c r="AY297" s="54">
        <f t="shared" si="40"/>
        <v>0</v>
      </c>
      <c r="AZ297" s="54">
        <f t="shared" si="41"/>
        <v>0</v>
      </c>
      <c r="BA297" s="54">
        <f t="shared" si="42"/>
        <v>0</v>
      </c>
      <c r="BB297" s="54">
        <f t="shared" si="43"/>
        <v>0</v>
      </c>
      <c r="BC297" s="54">
        <f t="shared" si="44"/>
        <v>0</v>
      </c>
      <c r="BE297" s="54">
        <f t="shared" si="45"/>
        <v>0</v>
      </c>
      <c r="BF297" s="54">
        <f t="shared" si="46"/>
        <v>0</v>
      </c>
      <c r="BG297" s="54">
        <f t="shared" si="47"/>
        <v>0</v>
      </c>
      <c r="BH297" s="54">
        <f t="shared" si="48"/>
        <v>0</v>
      </c>
      <c r="BI297" s="54">
        <f t="shared" si="49"/>
        <v>0</v>
      </c>
    </row>
    <row r="298" spans="1:61" s="53" customFormat="1" ht="12.95" customHeight="1" thickTop="1">
      <c r="A298" s="221">
        <f>A292+1</f>
        <v>49</v>
      </c>
      <c r="B298" s="279"/>
      <c r="C298" s="280"/>
      <c r="D298" s="281"/>
      <c r="E298" s="282"/>
      <c r="F298" s="282"/>
      <c r="G298" s="282"/>
      <c r="H298" s="282"/>
      <c r="I298" s="282"/>
      <c r="J298" s="283">
        <f>SUM(D298:I300)</f>
        <v>0</v>
      </c>
      <c r="K298" s="63"/>
      <c r="L298" s="64"/>
      <c r="M298" s="65"/>
      <c r="N298" s="5"/>
      <c r="O298" s="6"/>
      <c r="P298" s="284">
        <f>ROUNDDOWN(+AY298+AY299+AY300+AY301+AY302+AY303,2)</f>
        <v>0</v>
      </c>
      <c r="Q298" s="64"/>
      <c r="R298" s="64"/>
      <c r="S298" s="65"/>
      <c r="T298" s="5"/>
      <c r="U298" s="6"/>
      <c r="V298" s="284">
        <f>ROUNDDOWN(+AZ298+AZ299+AZ300+AZ301+AZ302+AZ303,2)</f>
        <v>0</v>
      </c>
      <c r="W298" s="64"/>
      <c r="X298" s="64"/>
      <c r="Y298" s="65"/>
      <c r="Z298" s="5"/>
      <c r="AA298" s="6"/>
      <c r="AB298" s="284">
        <f>ROUNDDOWN(+BA298+BA299+BA300+BA301+BA302+BA303,2)</f>
        <v>0</v>
      </c>
      <c r="AC298" s="64"/>
      <c r="AD298" s="64"/>
      <c r="AE298" s="65"/>
      <c r="AF298" s="5"/>
      <c r="AG298" s="6"/>
      <c r="AH298" s="284">
        <f>ROUNDDOWN(+BB298+BB299+BB300+BB301+BB302+BB303,2)</f>
        <v>0</v>
      </c>
      <c r="AI298" s="64"/>
      <c r="AJ298" s="64"/>
      <c r="AK298" s="65"/>
      <c r="AL298" s="5"/>
      <c r="AM298" s="6"/>
      <c r="AN298" s="227">
        <f>ROUNDDOWN(+BC298+BC299+BC300+BC301+BC302+BC303,2)</f>
        <v>0</v>
      </c>
      <c r="AO298" s="234">
        <f>+AN298+AH298+AB298+V298+P298</f>
        <v>0</v>
      </c>
      <c r="AP298" s="202">
        <f>IF(J298=0,0,ROUNDDOWN(+AO298/+J298,2))</f>
        <v>0</v>
      </c>
      <c r="AQ298" s="232" t="str">
        <f>IF(P298=0,"-",ROUNDDOWN(+P298/+AO298,2))</f>
        <v>-</v>
      </c>
      <c r="AR298" s="233" t="str">
        <f>IF(V298=0,"-",ROUNDDOWN(+V298/+AO298,2))</f>
        <v>-</v>
      </c>
      <c r="AS298" s="233" t="str">
        <f>IF(AB298=0,"-",ROUNDDOWN(+AB298/+AO298,2))</f>
        <v>-</v>
      </c>
      <c r="AT298" s="233" t="str">
        <f>IF(AH298=0,"-",ROUNDDOWN(+AH298/+AO298,2))</f>
        <v>-</v>
      </c>
      <c r="AU298" s="230" t="str">
        <f>IF(AN298=0,"-",ROUNDDOWN(+AN298/+AO298,2))</f>
        <v>-</v>
      </c>
      <c r="AV298" s="51"/>
      <c r="AW298" s="52"/>
      <c r="AY298" s="54">
        <f t="shared" si="40"/>
        <v>0</v>
      </c>
      <c r="AZ298" s="54">
        <f t="shared" si="41"/>
        <v>0</v>
      </c>
      <c r="BA298" s="54">
        <f t="shared" si="42"/>
        <v>0</v>
      </c>
      <c r="BB298" s="54">
        <f t="shared" si="43"/>
        <v>0</v>
      </c>
      <c r="BC298" s="54">
        <f t="shared" si="44"/>
        <v>0</v>
      </c>
      <c r="BE298" s="54">
        <f t="shared" si="45"/>
        <v>0</v>
      </c>
      <c r="BF298" s="54">
        <f t="shared" si="46"/>
        <v>0</v>
      </c>
      <c r="BG298" s="54">
        <f t="shared" si="47"/>
        <v>0</v>
      </c>
      <c r="BH298" s="54">
        <f t="shared" si="48"/>
        <v>0</v>
      </c>
      <c r="BI298" s="54">
        <f t="shared" si="49"/>
        <v>0</v>
      </c>
    </row>
    <row r="299" spans="1:61" s="53" customFormat="1" ht="12.95" customHeight="1">
      <c r="A299" s="179"/>
      <c r="B299" s="262"/>
      <c r="C299" s="265"/>
      <c r="D299" s="268"/>
      <c r="E299" s="270"/>
      <c r="F299" s="270"/>
      <c r="G299" s="270"/>
      <c r="H299" s="270"/>
      <c r="I299" s="270"/>
      <c r="J299" s="276"/>
      <c r="K299" s="48"/>
      <c r="L299" s="50"/>
      <c r="M299" s="50"/>
      <c r="N299" s="2"/>
      <c r="O299" s="2"/>
      <c r="P299" s="208"/>
      <c r="Q299" s="49"/>
      <c r="R299" s="49"/>
      <c r="S299" s="50"/>
      <c r="T299" s="2"/>
      <c r="U299" s="2"/>
      <c r="V299" s="208"/>
      <c r="W299" s="55"/>
      <c r="X299" s="55"/>
      <c r="Y299" s="56"/>
      <c r="Z299" s="2"/>
      <c r="AA299" s="2"/>
      <c r="AB299" s="208"/>
      <c r="AC299" s="55"/>
      <c r="AD299" s="55"/>
      <c r="AE299" s="56"/>
      <c r="AF299" s="2"/>
      <c r="AG299" s="2"/>
      <c r="AH299" s="208"/>
      <c r="AI299" s="56"/>
      <c r="AJ299" s="56"/>
      <c r="AK299" s="56"/>
      <c r="AL299" s="2"/>
      <c r="AM299" s="2"/>
      <c r="AN299" s="199"/>
      <c r="AO299" s="201"/>
      <c r="AP299" s="203"/>
      <c r="AQ299" s="195"/>
      <c r="AR299" s="197"/>
      <c r="AS299" s="197"/>
      <c r="AT299" s="197"/>
      <c r="AU299" s="193"/>
      <c r="AV299" s="57"/>
      <c r="AW299" s="52"/>
      <c r="AY299" s="54">
        <f t="shared" si="40"/>
        <v>0</v>
      </c>
      <c r="AZ299" s="54">
        <f t="shared" si="41"/>
        <v>0</v>
      </c>
      <c r="BA299" s="54">
        <f t="shared" si="42"/>
        <v>0</v>
      </c>
      <c r="BB299" s="54">
        <f t="shared" si="43"/>
        <v>0</v>
      </c>
      <c r="BC299" s="54">
        <f t="shared" si="44"/>
        <v>0</v>
      </c>
      <c r="BE299" s="54">
        <f t="shared" si="45"/>
        <v>0</v>
      </c>
      <c r="BF299" s="54">
        <f t="shared" si="46"/>
        <v>0</v>
      </c>
      <c r="BG299" s="54">
        <f t="shared" si="47"/>
        <v>0</v>
      </c>
      <c r="BH299" s="54">
        <f t="shared" si="48"/>
        <v>0</v>
      </c>
      <c r="BI299" s="54">
        <f t="shared" si="49"/>
        <v>0</v>
      </c>
    </row>
    <row r="300" spans="1:61" s="53" customFormat="1" ht="12.95" customHeight="1">
      <c r="A300" s="179"/>
      <c r="B300" s="262"/>
      <c r="C300" s="265"/>
      <c r="D300" s="268"/>
      <c r="E300" s="270"/>
      <c r="F300" s="270"/>
      <c r="G300" s="270"/>
      <c r="H300" s="270"/>
      <c r="I300" s="270"/>
      <c r="J300" s="276"/>
      <c r="K300" s="48"/>
      <c r="L300" s="49"/>
      <c r="M300" s="50"/>
      <c r="N300" s="1"/>
      <c r="O300" s="2"/>
      <c r="P300" s="208"/>
      <c r="Q300" s="49"/>
      <c r="R300" s="49"/>
      <c r="S300" s="50"/>
      <c r="T300" s="1"/>
      <c r="U300" s="2"/>
      <c r="V300" s="208"/>
      <c r="W300" s="49"/>
      <c r="X300" s="49"/>
      <c r="Y300" s="50"/>
      <c r="Z300" s="1"/>
      <c r="AA300" s="2"/>
      <c r="AB300" s="208"/>
      <c r="AC300" s="49"/>
      <c r="AD300" s="49"/>
      <c r="AE300" s="50"/>
      <c r="AF300" s="1"/>
      <c r="AG300" s="2"/>
      <c r="AH300" s="208"/>
      <c r="AI300" s="56"/>
      <c r="AJ300" s="50"/>
      <c r="AK300" s="50"/>
      <c r="AL300" s="1"/>
      <c r="AM300" s="2"/>
      <c r="AN300" s="199"/>
      <c r="AO300" s="201"/>
      <c r="AP300" s="218">
        <f>IF(AP298-$AT$3/100&lt;0,0,AP298-$AT$3/100)</f>
        <v>0</v>
      </c>
      <c r="AQ300" s="220" t="str">
        <f>IF(AQ298="-","-",IF(AQ298-$AT$3/100&lt;0,0,IF(AQ298=1,1,AQ298-$AT$3/100)))</f>
        <v>-</v>
      </c>
      <c r="AR300" s="205" t="str">
        <f>IF(AR298="-","-",IF(AR298-$AT$3/100&lt;0,0,IF(AR298=1,1,AR298-$AT$3/100)))</f>
        <v>-</v>
      </c>
      <c r="AS300" s="205" t="str">
        <f>IF(AS298="-","-",IF(AS298-$AT$3/100&lt;0,0,IF(AS298=1,1,AS298-$AT$3/100)))</f>
        <v>-</v>
      </c>
      <c r="AT300" s="205" t="str">
        <f>IF(AT298="-","-",IF(AT298-$AT$3/100&lt;0,0,IF(AT298=1,1,AT298-$AT$3/100)))</f>
        <v>-</v>
      </c>
      <c r="AU300" s="192" t="str">
        <f>IF(AU298="-","-",IF(AU298-$AT$3/100&lt;0,0,IF(AU298=1,1,AU298-$AT$3/100)))</f>
        <v>-</v>
      </c>
      <c r="AV300" s="57"/>
      <c r="AW300" s="52"/>
      <c r="AY300" s="54">
        <f t="shared" si="40"/>
        <v>0</v>
      </c>
      <c r="AZ300" s="54">
        <f t="shared" si="41"/>
        <v>0</v>
      </c>
      <c r="BA300" s="54">
        <f t="shared" si="42"/>
        <v>0</v>
      </c>
      <c r="BB300" s="54">
        <f t="shared" si="43"/>
        <v>0</v>
      </c>
      <c r="BC300" s="54">
        <f t="shared" si="44"/>
        <v>0</v>
      </c>
      <c r="BE300" s="54">
        <f t="shared" si="45"/>
        <v>0</v>
      </c>
      <c r="BF300" s="54">
        <f t="shared" si="46"/>
        <v>0</v>
      </c>
      <c r="BG300" s="54">
        <f t="shared" si="47"/>
        <v>0</v>
      </c>
      <c r="BH300" s="54">
        <f t="shared" si="48"/>
        <v>0</v>
      </c>
      <c r="BI300" s="54">
        <f t="shared" si="49"/>
        <v>0</v>
      </c>
    </row>
    <row r="301" spans="1:61" s="53" customFormat="1" ht="12.95" customHeight="1">
      <c r="A301" s="179"/>
      <c r="B301" s="262"/>
      <c r="C301" s="265"/>
      <c r="D301" s="271"/>
      <c r="E301" s="273"/>
      <c r="F301" s="273"/>
      <c r="G301" s="273"/>
      <c r="H301" s="273"/>
      <c r="I301" s="273"/>
      <c r="J301" s="278">
        <f>SUM(D301:I303)</f>
        <v>0</v>
      </c>
      <c r="K301" s="48"/>
      <c r="L301" s="49"/>
      <c r="M301" s="50"/>
      <c r="N301" s="1"/>
      <c r="O301" s="2"/>
      <c r="P301" s="207">
        <f>ROUNDDOWN(+BE298+BE299+BE300+BE301+BE302+BE303,2)</f>
        <v>0</v>
      </c>
      <c r="Q301" s="49"/>
      <c r="R301" s="49"/>
      <c r="S301" s="50"/>
      <c r="T301" s="1"/>
      <c r="U301" s="2"/>
      <c r="V301" s="207">
        <f>ROUNDDOWN(+BF298+BF299+BF300+BF301+BF302+BF303,2)</f>
        <v>0</v>
      </c>
      <c r="W301" s="49"/>
      <c r="X301" s="49"/>
      <c r="Y301" s="50"/>
      <c r="Z301" s="1"/>
      <c r="AA301" s="2"/>
      <c r="AB301" s="207">
        <f>ROUNDDOWN(+BG298+BG299+BG300+BG301+BG302+BG303,2)</f>
        <v>0</v>
      </c>
      <c r="AC301" s="49"/>
      <c r="AD301" s="49"/>
      <c r="AE301" s="50"/>
      <c r="AF301" s="1"/>
      <c r="AG301" s="2"/>
      <c r="AH301" s="207">
        <f>ROUNDDOWN(+BH298+BH299+BH300+BH301+BH302+BH303,2)</f>
        <v>0</v>
      </c>
      <c r="AI301" s="56"/>
      <c r="AJ301" s="50"/>
      <c r="AK301" s="50"/>
      <c r="AL301" s="1"/>
      <c r="AM301" s="2"/>
      <c r="AN301" s="207">
        <f>ROUNDDOWN(+BI298+BI299+BI300+BI301+BI302+BI303,2)</f>
        <v>0</v>
      </c>
      <c r="AO301" s="225">
        <f>+AN301+AH301+AB301+V301+P301</f>
        <v>0</v>
      </c>
      <c r="AP301" s="219"/>
      <c r="AQ301" s="195"/>
      <c r="AR301" s="197"/>
      <c r="AS301" s="197"/>
      <c r="AT301" s="197"/>
      <c r="AU301" s="193"/>
      <c r="AV301" s="51"/>
      <c r="AW301" s="52"/>
      <c r="AY301" s="54">
        <f t="shared" si="40"/>
        <v>0</v>
      </c>
      <c r="AZ301" s="54">
        <f t="shared" si="41"/>
        <v>0</v>
      </c>
      <c r="BA301" s="54">
        <f t="shared" si="42"/>
        <v>0</v>
      </c>
      <c r="BB301" s="54">
        <f t="shared" si="43"/>
        <v>0</v>
      </c>
      <c r="BC301" s="54">
        <f t="shared" si="44"/>
        <v>0</v>
      </c>
      <c r="BE301" s="54">
        <f t="shared" si="45"/>
        <v>0</v>
      </c>
      <c r="BF301" s="54">
        <f t="shared" si="46"/>
        <v>0</v>
      </c>
      <c r="BG301" s="54">
        <f t="shared" si="47"/>
        <v>0</v>
      </c>
      <c r="BH301" s="54">
        <f t="shared" si="48"/>
        <v>0</v>
      </c>
      <c r="BI301" s="54">
        <f t="shared" si="49"/>
        <v>0</v>
      </c>
    </row>
    <row r="302" spans="1:61" s="53" customFormat="1" ht="12.95" customHeight="1">
      <c r="A302" s="179"/>
      <c r="B302" s="262"/>
      <c r="C302" s="265"/>
      <c r="D302" s="272"/>
      <c r="E302" s="274"/>
      <c r="F302" s="274"/>
      <c r="G302" s="274"/>
      <c r="H302" s="274"/>
      <c r="I302" s="274"/>
      <c r="J302" s="276"/>
      <c r="K302" s="48"/>
      <c r="L302" s="49"/>
      <c r="M302" s="50"/>
      <c r="N302" s="1"/>
      <c r="O302" s="2"/>
      <c r="P302" s="208"/>
      <c r="Q302" s="49"/>
      <c r="R302" s="49"/>
      <c r="S302" s="50"/>
      <c r="T302" s="1"/>
      <c r="U302" s="2"/>
      <c r="V302" s="208"/>
      <c r="W302" s="49"/>
      <c r="X302" s="49"/>
      <c r="Y302" s="50"/>
      <c r="Z302" s="1"/>
      <c r="AA302" s="2"/>
      <c r="AB302" s="208"/>
      <c r="AC302" s="49"/>
      <c r="AD302" s="49"/>
      <c r="AE302" s="50"/>
      <c r="AF302" s="1"/>
      <c r="AG302" s="2"/>
      <c r="AH302" s="208"/>
      <c r="AI302" s="58"/>
      <c r="AJ302" s="50"/>
      <c r="AK302" s="50"/>
      <c r="AL302" s="1"/>
      <c r="AM302" s="2"/>
      <c r="AN302" s="208"/>
      <c r="AO302" s="226"/>
      <c r="AP302" s="214">
        <f>IF(J301=0,0,ROUNDDOWN(+AO301/+J301,2))</f>
        <v>0</v>
      </c>
      <c r="AQ302" s="216" t="str">
        <f>IF(P301=0,"-",ROUNDDOWN(+P301/+AO301,2))</f>
        <v>-</v>
      </c>
      <c r="AR302" s="210" t="str">
        <f>IF(V301=0,"-",ROUNDDOWN(+V301/+AO301,2))</f>
        <v>-</v>
      </c>
      <c r="AS302" s="210" t="str">
        <f>IF(AB301=0,"-",ROUNDDOWN(+AB301/+AO301,2))</f>
        <v>-</v>
      </c>
      <c r="AT302" s="210" t="str">
        <f>IF(AH301=0,"-",ROUNDDOWN(+AH301/+AO301,2))</f>
        <v>-</v>
      </c>
      <c r="AU302" s="212" t="str">
        <f>IF(AN301=0,"-",ROUNDDOWN(+AN301/+AO301,2))</f>
        <v>-</v>
      </c>
      <c r="AV302" s="57"/>
      <c r="AW302" s="52"/>
      <c r="AY302" s="54">
        <f t="shared" si="40"/>
        <v>0</v>
      </c>
      <c r="AZ302" s="54">
        <f t="shared" si="41"/>
        <v>0</v>
      </c>
      <c r="BA302" s="54">
        <f t="shared" si="42"/>
        <v>0</v>
      </c>
      <c r="BB302" s="54">
        <f t="shared" si="43"/>
        <v>0</v>
      </c>
      <c r="BC302" s="54">
        <f t="shared" si="44"/>
        <v>0</v>
      </c>
      <c r="BE302" s="54">
        <f t="shared" si="45"/>
        <v>0</v>
      </c>
      <c r="BF302" s="54">
        <f t="shared" si="46"/>
        <v>0</v>
      </c>
      <c r="BG302" s="54">
        <f t="shared" si="47"/>
        <v>0</v>
      </c>
      <c r="BH302" s="54">
        <f t="shared" si="48"/>
        <v>0</v>
      </c>
      <c r="BI302" s="54">
        <f t="shared" si="49"/>
        <v>0</v>
      </c>
    </row>
    <row r="303" spans="1:61" s="53" customFormat="1" ht="12.95" customHeight="1" thickBot="1">
      <c r="A303" s="179"/>
      <c r="B303" s="262"/>
      <c r="C303" s="265"/>
      <c r="D303" s="272"/>
      <c r="E303" s="274"/>
      <c r="F303" s="274"/>
      <c r="G303" s="274"/>
      <c r="H303" s="274"/>
      <c r="I303" s="274"/>
      <c r="J303" s="285"/>
      <c r="K303" s="66"/>
      <c r="L303" s="67"/>
      <c r="M303" s="68"/>
      <c r="N303" s="3"/>
      <c r="O303" s="4"/>
      <c r="P303" s="236"/>
      <c r="Q303" s="67"/>
      <c r="R303" s="67"/>
      <c r="S303" s="68"/>
      <c r="T303" s="3"/>
      <c r="U303" s="4"/>
      <c r="V303" s="236"/>
      <c r="W303" s="67"/>
      <c r="X303" s="67"/>
      <c r="Y303" s="68"/>
      <c r="Z303" s="3"/>
      <c r="AA303" s="4"/>
      <c r="AB303" s="236"/>
      <c r="AC303" s="67"/>
      <c r="AD303" s="67"/>
      <c r="AE303" s="68"/>
      <c r="AF303" s="3"/>
      <c r="AG303" s="4"/>
      <c r="AH303" s="236"/>
      <c r="AI303" s="69"/>
      <c r="AJ303" s="68"/>
      <c r="AK303" s="68"/>
      <c r="AL303" s="3"/>
      <c r="AM303" s="4"/>
      <c r="AN303" s="236"/>
      <c r="AO303" s="239"/>
      <c r="AP303" s="215"/>
      <c r="AQ303" s="217"/>
      <c r="AR303" s="211"/>
      <c r="AS303" s="211"/>
      <c r="AT303" s="211"/>
      <c r="AU303" s="213"/>
      <c r="AV303" s="57"/>
      <c r="AW303" s="52"/>
      <c r="AY303" s="54">
        <f t="shared" si="40"/>
        <v>0</v>
      </c>
      <c r="AZ303" s="54">
        <f t="shared" si="41"/>
        <v>0</v>
      </c>
      <c r="BA303" s="54">
        <f t="shared" si="42"/>
        <v>0</v>
      </c>
      <c r="BB303" s="54">
        <f t="shared" si="43"/>
        <v>0</v>
      </c>
      <c r="BC303" s="54">
        <f t="shared" si="44"/>
        <v>0</v>
      </c>
      <c r="BE303" s="54">
        <f t="shared" si="45"/>
        <v>0</v>
      </c>
      <c r="BF303" s="54">
        <f t="shared" si="46"/>
        <v>0</v>
      </c>
      <c r="BG303" s="54">
        <f t="shared" si="47"/>
        <v>0</v>
      </c>
      <c r="BH303" s="54">
        <f t="shared" si="48"/>
        <v>0</v>
      </c>
      <c r="BI303" s="54">
        <f t="shared" si="49"/>
        <v>0</v>
      </c>
    </row>
    <row r="304" spans="1:61" s="53" customFormat="1" ht="12.95" customHeight="1" thickTop="1">
      <c r="A304" s="221">
        <f>A298+1</f>
        <v>50</v>
      </c>
      <c r="B304" s="279"/>
      <c r="C304" s="280"/>
      <c r="D304" s="281"/>
      <c r="E304" s="282"/>
      <c r="F304" s="282"/>
      <c r="G304" s="282"/>
      <c r="H304" s="282"/>
      <c r="I304" s="282"/>
      <c r="J304" s="283">
        <f>SUM(D304:I306)</f>
        <v>0</v>
      </c>
      <c r="K304" s="63"/>
      <c r="L304" s="64"/>
      <c r="M304" s="65"/>
      <c r="N304" s="5"/>
      <c r="O304" s="6"/>
      <c r="P304" s="284">
        <f>ROUNDDOWN(+AY304+AY305+AY306+AY307+AY308+AY309,2)</f>
        <v>0</v>
      </c>
      <c r="Q304" s="64"/>
      <c r="R304" s="64"/>
      <c r="S304" s="65"/>
      <c r="T304" s="5"/>
      <c r="U304" s="6"/>
      <c r="V304" s="284">
        <f>ROUNDDOWN(+AZ304+AZ305+AZ306+AZ307+AZ308+AZ309,2)</f>
        <v>0</v>
      </c>
      <c r="W304" s="64"/>
      <c r="X304" s="64"/>
      <c r="Y304" s="65"/>
      <c r="Z304" s="5"/>
      <c r="AA304" s="6"/>
      <c r="AB304" s="284">
        <f>ROUNDDOWN(+BA304+BA305+BA306+BA307+BA308+BA309,2)</f>
        <v>0</v>
      </c>
      <c r="AC304" s="64"/>
      <c r="AD304" s="64"/>
      <c r="AE304" s="65"/>
      <c r="AF304" s="5"/>
      <c r="AG304" s="6"/>
      <c r="AH304" s="284">
        <f>ROUNDDOWN(+BB304+BB305+BB306+BB307+BB308+BB309,2)</f>
        <v>0</v>
      </c>
      <c r="AI304" s="64"/>
      <c r="AJ304" s="64"/>
      <c r="AK304" s="65"/>
      <c r="AL304" s="5"/>
      <c r="AM304" s="6"/>
      <c r="AN304" s="227">
        <f>ROUNDDOWN(+BC304+BC305+BC306+BC307+BC308+BC309,2)</f>
        <v>0</v>
      </c>
      <c r="AO304" s="234">
        <f>+AN304+AH304+AB304+V304+P304</f>
        <v>0</v>
      </c>
      <c r="AP304" s="202">
        <f>IF(J304=0,0,ROUNDDOWN(+AO304/+J304,2))</f>
        <v>0</v>
      </c>
      <c r="AQ304" s="232" t="str">
        <f>IF(P304=0,"-",ROUNDDOWN(+P304/+AO304,2))</f>
        <v>-</v>
      </c>
      <c r="AR304" s="233" t="str">
        <f>IF(V304=0,"-",ROUNDDOWN(+V304/+AO304,2))</f>
        <v>-</v>
      </c>
      <c r="AS304" s="233" t="str">
        <f>IF(AB304=0,"-",ROUNDDOWN(+AB304/+AO304,2))</f>
        <v>-</v>
      </c>
      <c r="AT304" s="233" t="str">
        <f>IF(AH304=0,"-",ROUNDDOWN(+AH304/+AO304,2))</f>
        <v>-</v>
      </c>
      <c r="AU304" s="230" t="str">
        <f>IF(AN304=0,"-",ROUNDDOWN(+AN304/+AO304,2))</f>
        <v>-</v>
      </c>
      <c r="AV304" s="51"/>
      <c r="AW304" s="52"/>
      <c r="AY304" s="54">
        <f t="shared" si="40"/>
        <v>0</v>
      </c>
      <c r="AZ304" s="54">
        <f t="shared" si="41"/>
        <v>0</v>
      </c>
      <c r="BA304" s="54">
        <f t="shared" si="42"/>
        <v>0</v>
      </c>
      <c r="BB304" s="54">
        <f t="shared" si="43"/>
        <v>0</v>
      </c>
      <c r="BC304" s="54">
        <f t="shared" si="44"/>
        <v>0</v>
      </c>
      <c r="BE304" s="54">
        <f t="shared" si="45"/>
        <v>0</v>
      </c>
      <c r="BF304" s="54">
        <f t="shared" si="46"/>
        <v>0</v>
      </c>
      <c r="BG304" s="54">
        <f t="shared" si="47"/>
        <v>0</v>
      </c>
      <c r="BH304" s="54">
        <f t="shared" si="48"/>
        <v>0</v>
      </c>
      <c r="BI304" s="54">
        <f t="shared" si="49"/>
        <v>0</v>
      </c>
    </row>
    <row r="305" spans="1:61" s="53" customFormat="1" ht="12.95" customHeight="1">
      <c r="A305" s="179"/>
      <c r="B305" s="262"/>
      <c r="C305" s="265"/>
      <c r="D305" s="268"/>
      <c r="E305" s="270"/>
      <c r="F305" s="270"/>
      <c r="G305" s="270"/>
      <c r="H305" s="270"/>
      <c r="I305" s="270"/>
      <c r="J305" s="276"/>
      <c r="K305" s="48"/>
      <c r="L305" s="50"/>
      <c r="M305" s="50"/>
      <c r="N305" s="2"/>
      <c r="O305" s="2"/>
      <c r="P305" s="208"/>
      <c r="Q305" s="49"/>
      <c r="R305" s="49"/>
      <c r="S305" s="50"/>
      <c r="T305" s="2"/>
      <c r="U305" s="2"/>
      <c r="V305" s="208"/>
      <c r="W305" s="55"/>
      <c r="X305" s="55"/>
      <c r="Y305" s="56"/>
      <c r="Z305" s="2"/>
      <c r="AA305" s="2"/>
      <c r="AB305" s="208"/>
      <c r="AC305" s="55"/>
      <c r="AD305" s="55"/>
      <c r="AE305" s="56"/>
      <c r="AF305" s="2"/>
      <c r="AG305" s="2"/>
      <c r="AH305" s="208"/>
      <c r="AI305" s="56"/>
      <c r="AJ305" s="56"/>
      <c r="AK305" s="56"/>
      <c r="AL305" s="2"/>
      <c r="AM305" s="2"/>
      <c r="AN305" s="199"/>
      <c r="AO305" s="201"/>
      <c r="AP305" s="203"/>
      <c r="AQ305" s="195"/>
      <c r="AR305" s="197"/>
      <c r="AS305" s="197"/>
      <c r="AT305" s="197"/>
      <c r="AU305" s="193"/>
      <c r="AV305" s="57"/>
      <c r="AW305" s="52"/>
      <c r="AY305" s="54">
        <f t="shared" si="40"/>
        <v>0</v>
      </c>
      <c r="AZ305" s="54">
        <f t="shared" si="41"/>
        <v>0</v>
      </c>
      <c r="BA305" s="54">
        <f t="shared" si="42"/>
        <v>0</v>
      </c>
      <c r="BB305" s="54">
        <f t="shared" si="43"/>
        <v>0</v>
      </c>
      <c r="BC305" s="54">
        <f t="shared" si="44"/>
        <v>0</v>
      </c>
      <c r="BE305" s="54">
        <f t="shared" si="45"/>
        <v>0</v>
      </c>
      <c r="BF305" s="54">
        <f t="shared" si="46"/>
        <v>0</v>
      </c>
      <c r="BG305" s="54">
        <f t="shared" si="47"/>
        <v>0</v>
      </c>
      <c r="BH305" s="54">
        <f t="shared" si="48"/>
        <v>0</v>
      </c>
      <c r="BI305" s="54">
        <f t="shared" si="49"/>
        <v>0</v>
      </c>
    </row>
    <row r="306" spans="1:61" s="53" customFormat="1" ht="12.95" customHeight="1">
      <c r="A306" s="179"/>
      <c r="B306" s="262"/>
      <c r="C306" s="265"/>
      <c r="D306" s="268"/>
      <c r="E306" s="270"/>
      <c r="F306" s="270"/>
      <c r="G306" s="270"/>
      <c r="H306" s="270"/>
      <c r="I306" s="270"/>
      <c r="J306" s="276"/>
      <c r="K306" s="48"/>
      <c r="L306" s="49"/>
      <c r="M306" s="50"/>
      <c r="N306" s="1"/>
      <c r="O306" s="2"/>
      <c r="P306" s="208"/>
      <c r="Q306" s="49"/>
      <c r="R306" s="49"/>
      <c r="S306" s="50"/>
      <c r="T306" s="1"/>
      <c r="U306" s="2"/>
      <c r="V306" s="208"/>
      <c r="W306" s="49"/>
      <c r="X306" s="49"/>
      <c r="Y306" s="50"/>
      <c r="Z306" s="1"/>
      <c r="AA306" s="2"/>
      <c r="AB306" s="208"/>
      <c r="AC306" s="49"/>
      <c r="AD306" s="49"/>
      <c r="AE306" s="50"/>
      <c r="AF306" s="1"/>
      <c r="AG306" s="2"/>
      <c r="AH306" s="208"/>
      <c r="AI306" s="56"/>
      <c r="AJ306" s="50"/>
      <c r="AK306" s="50"/>
      <c r="AL306" s="1"/>
      <c r="AM306" s="2"/>
      <c r="AN306" s="199"/>
      <c r="AO306" s="201"/>
      <c r="AP306" s="218">
        <f>IF(AP304-$AT$3/100&lt;0,0,AP304-$AT$3/100)</f>
        <v>0</v>
      </c>
      <c r="AQ306" s="220" t="str">
        <f>IF(AQ304="-","-",IF(AQ304-$AT$3/100&lt;0,0,IF(AQ304=1,1,AQ304-$AT$3/100)))</f>
        <v>-</v>
      </c>
      <c r="AR306" s="205" t="str">
        <f>IF(AR304="-","-",IF(AR304-$AT$3/100&lt;0,0,IF(AR304=1,1,AR304-$AT$3/100)))</f>
        <v>-</v>
      </c>
      <c r="AS306" s="205" t="str">
        <f>IF(AS304="-","-",IF(AS304-$AT$3/100&lt;0,0,IF(AS304=1,1,AS304-$AT$3/100)))</f>
        <v>-</v>
      </c>
      <c r="AT306" s="205" t="str">
        <f>IF(AT304="-","-",IF(AT304-$AT$3/100&lt;0,0,IF(AT304=1,1,AT304-$AT$3/100)))</f>
        <v>-</v>
      </c>
      <c r="AU306" s="192" t="str">
        <f>IF(AU304="-","-",IF(AU304-$AT$3/100&lt;0,0,IF(AU304=1,1,AU304-$AT$3/100)))</f>
        <v>-</v>
      </c>
      <c r="AV306" s="57"/>
      <c r="AW306" s="52"/>
      <c r="AY306" s="54">
        <f t="shared" si="40"/>
        <v>0</v>
      </c>
      <c r="AZ306" s="54">
        <f t="shared" si="41"/>
        <v>0</v>
      </c>
      <c r="BA306" s="54">
        <f t="shared" si="42"/>
        <v>0</v>
      </c>
      <c r="BB306" s="54">
        <f t="shared" si="43"/>
        <v>0</v>
      </c>
      <c r="BC306" s="54">
        <f t="shared" si="44"/>
        <v>0</v>
      </c>
      <c r="BE306" s="54">
        <f t="shared" si="45"/>
        <v>0</v>
      </c>
      <c r="BF306" s="54">
        <f t="shared" si="46"/>
        <v>0</v>
      </c>
      <c r="BG306" s="54">
        <f t="shared" si="47"/>
        <v>0</v>
      </c>
      <c r="BH306" s="54">
        <f t="shared" si="48"/>
        <v>0</v>
      </c>
      <c r="BI306" s="54">
        <f t="shared" si="49"/>
        <v>0</v>
      </c>
    </row>
    <row r="307" spans="1:61" s="53" customFormat="1" ht="12.95" customHeight="1">
      <c r="A307" s="179"/>
      <c r="B307" s="262"/>
      <c r="C307" s="265"/>
      <c r="D307" s="271"/>
      <c r="E307" s="273"/>
      <c r="F307" s="273"/>
      <c r="G307" s="273"/>
      <c r="H307" s="273"/>
      <c r="I307" s="273"/>
      <c r="J307" s="278">
        <f>SUM(D307:I309)</f>
        <v>0</v>
      </c>
      <c r="K307" s="48"/>
      <c r="L307" s="49"/>
      <c r="M307" s="50"/>
      <c r="N307" s="1"/>
      <c r="O307" s="2"/>
      <c r="P307" s="207">
        <f>ROUNDDOWN(+BE304+BE305+BE306+BE307+BE308+BE309,2)</f>
        <v>0</v>
      </c>
      <c r="Q307" s="49"/>
      <c r="R307" s="49"/>
      <c r="S307" s="50"/>
      <c r="T307" s="1"/>
      <c r="U307" s="2"/>
      <c r="V307" s="207">
        <f>ROUNDDOWN(+BF304+BF305+BF306+BF307+BF308+BF309,2)</f>
        <v>0</v>
      </c>
      <c r="W307" s="49"/>
      <c r="X307" s="49"/>
      <c r="Y307" s="50"/>
      <c r="Z307" s="1"/>
      <c r="AA307" s="2"/>
      <c r="AB307" s="207">
        <f>ROUNDDOWN(+BG304+BG305+BG306+BG307+BG308+BG309,2)</f>
        <v>0</v>
      </c>
      <c r="AC307" s="49"/>
      <c r="AD307" s="49"/>
      <c r="AE307" s="50"/>
      <c r="AF307" s="1"/>
      <c r="AG307" s="2"/>
      <c r="AH307" s="207">
        <f>ROUNDDOWN(+BH304+BH305+BH306+BH307+BH308+BH309,2)</f>
        <v>0</v>
      </c>
      <c r="AI307" s="56"/>
      <c r="AJ307" s="50"/>
      <c r="AK307" s="50"/>
      <c r="AL307" s="1"/>
      <c r="AM307" s="2"/>
      <c r="AN307" s="207">
        <f>ROUNDDOWN(+BI304+BI305+BI306+BI307+BI308+BI309,2)</f>
        <v>0</v>
      </c>
      <c r="AO307" s="225">
        <f>+AN307+AH307+AB307+V307+P307</f>
        <v>0</v>
      </c>
      <c r="AP307" s="219"/>
      <c r="AQ307" s="195"/>
      <c r="AR307" s="197"/>
      <c r="AS307" s="197"/>
      <c r="AT307" s="197"/>
      <c r="AU307" s="193"/>
      <c r="AV307" s="51"/>
      <c r="AW307" s="52"/>
      <c r="AY307" s="54">
        <f t="shared" si="40"/>
        <v>0</v>
      </c>
      <c r="AZ307" s="54">
        <f t="shared" si="41"/>
        <v>0</v>
      </c>
      <c r="BA307" s="54">
        <f t="shared" si="42"/>
        <v>0</v>
      </c>
      <c r="BB307" s="54">
        <f t="shared" si="43"/>
        <v>0</v>
      </c>
      <c r="BC307" s="54">
        <f t="shared" si="44"/>
        <v>0</v>
      </c>
      <c r="BE307" s="54">
        <f t="shared" si="45"/>
        <v>0</v>
      </c>
      <c r="BF307" s="54">
        <f t="shared" si="46"/>
        <v>0</v>
      </c>
      <c r="BG307" s="54">
        <f t="shared" si="47"/>
        <v>0</v>
      </c>
      <c r="BH307" s="54">
        <f t="shared" si="48"/>
        <v>0</v>
      </c>
      <c r="BI307" s="54">
        <f t="shared" si="49"/>
        <v>0</v>
      </c>
    </row>
    <row r="308" spans="1:61" s="53" customFormat="1" ht="12.95" customHeight="1">
      <c r="A308" s="179"/>
      <c r="B308" s="262"/>
      <c r="C308" s="265"/>
      <c r="D308" s="272"/>
      <c r="E308" s="274"/>
      <c r="F308" s="274"/>
      <c r="G308" s="274"/>
      <c r="H308" s="274"/>
      <c r="I308" s="274"/>
      <c r="J308" s="276"/>
      <c r="K308" s="48"/>
      <c r="L308" s="49"/>
      <c r="M308" s="50"/>
      <c r="N308" s="1"/>
      <c r="O308" s="2"/>
      <c r="P308" s="208"/>
      <c r="Q308" s="49"/>
      <c r="R308" s="49"/>
      <c r="S308" s="50"/>
      <c r="T308" s="1"/>
      <c r="U308" s="2"/>
      <c r="V308" s="208"/>
      <c r="W308" s="49"/>
      <c r="X308" s="49"/>
      <c r="Y308" s="50"/>
      <c r="Z308" s="1"/>
      <c r="AA308" s="2"/>
      <c r="AB308" s="208"/>
      <c r="AC308" s="49"/>
      <c r="AD308" s="49"/>
      <c r="AE308" s="50"/>
      <c r="AF308" s="1"/>
      <c r="AG308" s="2"/>
      <c r="AH308" s="208"/>
      <c r="AI308" s="58"/>
      <c r="AJ308" s="50"/>
      <c r="AK308" s="50"/>
      <c r="AL308" s="1"/>
      <c r="AM308" s="2"/>
      <c r="AN308" s="208"/>
      <c r="AO308" s="226"/>
      <c r="AP308" s="214">
        <f>IF(J307=0,0,ROUNDDOWN(+AO307/+J307,2))</f>
        <v>0</v>
      </c>
      <c r="AQ308" s="216" t="str">
        <f>IF(P307=0,"-",ROUNDDOWN(+P307/+AO307,2))</f>
        <v>-</v>
      </c>
      <c r="AR308" s="210" t="str">
        <f>IF(V307=0,"-",ROUNDDOWN(+V307/+AO307,2))</f>
        <v>-</v>
      </c>
      <c r="AS308" s="210" t="str">
        <f>IF(AB307=0,"-",ROUNDDOWN(+AB307/+AO307,2))</f>
        <v>-</v>
      </c>
      <c r="AT308" s="210" t="str">
        <f>IF(AH307=0,"-",ROUNDDOWN(+AH307/+AO307,2))</f>
        <v>-</v>
      </c>
      <c r="AU308" s="212" t="str">
        <f>IF(AN307=0,"-",ROUNDDOWN(+AN307/+AO307,2))</f>
        <v>-</v>
      </c>
      <c r="AV308" s="57"/>
      <c r="AW308" s="52"/>
      <c r="AY308" s="54">
        <f t="shared" si="40"/>
        <v>0</v>
      </c>
      <c r="AZ308" s="54">
        <f t="shared" si="41"/>
        <v>0</v>
      </c>
      <c r="BA308" s="54">
        <f t="shared" si="42"/>
        <v>0</v>
      </c>
      <c r="BB308" s="54">
        <f t="shared" si="43"/>
        <v>0</v>
      </c>
      <c r="BC308" s="54">
        <f t="shared" si="44"/>
        <v>0</v>
      </c>
      <c r="BE308" s="54">
        <f t="shared" si="45"/>
        <v>0</v>
      </c>
      <c r="BF308" s="54">
        <f t="shared" si="46"/>
        <v>0</v>
      </c>
      <c r="BG308" s="54">
        <f t="shared" si="47"/>
        <v>0</v>
      </c>
      <c r="BH308" s="54">
        <f t="shared" si="48"/>
        <v>0</v>
      </c>
      <c r="BI308" s="54">
        <f t="shared" si="49"/>
        <v>0</v>
      </c>
    </row>
    <row r="309" spans="1:61" s="53" customFormat="1" ht="12.95" customHeight="1" thickBot="1">
      <c r="A309" s="242"/>
      <c r="B309" s="286"/>
      <c r="C309" s="287"/>
      <c r="D309" s="272"/>
      <c r="E309" s="274"/>
      <c r="F309" s="274"/>
      <c r="G309" s="274"/>
      <c r="H309" s="274"/>
      <c r="I309" s="274"/>
      <c r="J309" s="288"/>
      <c r="K309" s="70"/>
      <c r="L309" s="71"/>
      <c r="M309" s="72"/>
      <c r="N309" s="7"/>
      <c r="O309" s="8"/>
      <c r="P309" s="248"/>
      <c r="Q309" s="71"/>
      <c r="R309" s="71"/>
      <c r="S309" s="72"/>
      <c r="T309" s="7"/>
      <c r="U309" s="8"/>
      <c r="V309" s="248"/>
      <c r="W309" s="71"/>
      <c r="X309" s="71"/>
      <c r="Y309" s="72"/>
      <c r="Z309" s="7"/>
      <c r="AA309" s="8"/>
      <c r="AB309" s="248"/>
      <c r="AC309" s="71"/>
      <c r="AD309" s="71"/>
      <c r="AE309" s="72"/>
      <c r="AF309" s="7"/>
      <c r="AG309" s="8"/>
      <c r="AH309" s="248"/>
      <c r="AI309" s="73"/>
      <c r="AJ309" s="72"/>
      <c r="AK309" s="72"/>
      <c r="AL309" s="7"/>
      <c r="AM309" s="8"/>
      <c r="AN309" s="248"/>
      <c r="AO309" s="254"/>
      <c r="AP309" s="215"/>
      <c r="AQ309" s="253"/>
      <c r="AR309" s="250"/>
      <c r="AS309" s="250"/>
      <c r="AT309" s="250"/>
      <c r="AU309" s="251"/>
      <c r="AV309" s="57"/>
      <c r="AW309" s="52"/>
      <c r="AY309" s="54">
        <f t="shared" si="40"/>
        <v>0</v>
      </c>
      <c r="AZ309" s="54">
        <f t="shared" si="41"/>
        <v>0</v>
      </c>
      <c r="BA309" s="54">
        <f t="shared" si="42"/>
        <v>0</v>
      </c>
      <c r="BB309" s="54">
        <f t="shared" si="43"/>
        <v>0</v>
      </c>
      <c r="BC309" s="54">
        <f t="shared" si="44"/>
        <v>0</v>
      </c>
      <c r="BE309" s="54">
        <f t="shared" si="45"/>
        <v>0</v>
      </c>
      <c r="BF309" s="54">
        <f t="shared" si="46"/>
        <v>0</v>
      </c>
      <c r="BG309" s="54">
        <f t="shared" si="47"/>
        <v>0</v>
      </c>
      <c r="BH309" s="54">
        <f t="shared" si="48"/>
        <v>0</v>
      </c>
      <c r="BI309" s="54">
        <f t="shared" si="49"/>
        <v>0</v>
      </c>
    </row>
    <row r="310" spans="1:61" s="53" customFormat="1" ht="12.95" customHeight="1" thickTop="1">
      <c r="A310" s="178">
        <f>A304+1</f>
        <v>51</v>
      </c>
      <c r="B310" s="261"/>
      <c r="C310" s="264"/>
      <c r="D310" s="267"/>
      <c r="E310" s="269"/>
      <c r="F310" s="269"/>
      <c r="G310" s="269"/>
      <c r="H310" s="269"/>
      <c r="I310" s="269"/>
      <c r="J310" s="275">
        <f>SUM(D310:I312)</f>
        <v>0</v>
      </c>
      <c r="K310" s="48"/>
      <c r="L310" s="49"/>
      <c r="M310" s="50"/>
      <c r="N310" s="1"/>
      <c r="O310" s="2"/>
      <c r="P310" s="277">
        <f>ROUNDDOWN(+AY310+AY311+AY312+AY313+AY314+AY315,2)</f>
        <v>0</v>
      </c>
      <c r="Q310" s="49"/>
      <c r="R310" s="49"/>
      <c r="S310" s="50"/>
      <c r="T310" s="1"/>
      <c r="U310" s="2"/>
      <c r="V310" s="277">
        <f>ROUNDDOWN(+AZ310+AZ311+AZ312+AZ313+AZ314+AZ315,2)</f>
        <v>0</v>
      </c>
      <c r="W310" s="49"/>
      <c r="X310" s="49"/>
      <c r="Y310" s="50"/>
      <c r="Z310" s="1"/>
      <c r="AA310" s="2"/>
      <c r="AB310" s="277">
        <f>ROUNDDOWN(+BA310+BA311+BA312+BA313+BA314+BA315,2)</f>
        <v>0</v>
      </c>
      <c r="AC310" s="49"/>
      <c r="AD310" s="49"/>
      <c r="AE310" s="50"/>
      <c r="AF310" s="1"/>
      <c r="AG310" s="2"/>
      <c r="AH310" s="277">
        <f>ROUNDDOWN(+BB310+BB311+BB312+BB313+BB314+BB315,2)</f>
        <v>0</v>
      </c>
      <c r="AI310" s="49"/>
      <c r="AJ310" s="49"/>
      <c r="AK310" s="50"/>
      <c r="AL310" s="1"/>
      <c r="AM310" s="2"/>
      <c r="AN310" s="198">
        <f>ROUNDDOWN(+BC310+BC311+BC312+BC313+BC314+BC315,2)</f>
        <v>0</v>
      </c>
      <c r="AO310" s="200">
        <f>+AN310+AH310+AB310+V310+P310</f>
        <v>0</v>
      </c>
      <c r="AP310" s="202">
        <f>IF(J310=0,0,ROUNDDOWN(+AO310/+J310,2))</f>
        <v>0</v>
      </c>
      <c r="AQ310" s="194" t="str">
        <f>IF(P310=0,"-",ROUNDDOWN(+P310/+AO310,2))</f>
        <v>-</v>
      </c>
      <c r="AR310" s="196" t="str">
        <f>IF(V310=0,"-",ROUNDDOWN(+V310/+AO310,2))</f>
        <v>-</v>
      </c>
      <c r="AS310" s="196" t="str">
        <f>IF(AB310=0,"-",ROUNDDOWN(+AB310/+AO310,2))</f>
        <v>-</v>
      </c>
      <c r="AT310" s="196" t="str">
        <f>IF(AH310=0,"-",ROUNDDOWN(+AH310/+AO310,2))</f>
        <v>-</v>
      </c>
      <c r="AU310" s="204" t="str">
        <f>IF(AN310=0,"-",ROUNDDOWN(+AN310/+AO310,2))</f>
        <v>-</v>
      </c>
      <c r="AV310" s="51"/>
      <c r="AW310" s="52"/>
      <c r="AY310" s="54">
        <f t="shared" si="40"/>
        <v>0</v>
      </c>
      <c r="AZ310" s="54">
        <f t="shared" si="41"/>
        <v>0</v>
      </c>
      <c r="BA310" s="54">
        <f t="shared" si="42"/>
        <v>0</v>
      </c>
      <c r="BB310" s="54">
        <f t="shared" si="43"/>
        <v>0</v>
      </c>
      <c r="BC310" s="54">
        <f t="shared" si="44"/>
        <v>0</v>
      </c>
      <c r="BE310" s="54">
        <f t="shared" si="45"/>
        <v>0</v>
      </c>
      <c r="BF310" s="54">
        <f t="shared" si="46"/>
        <v>0</v>
      </c>
      <c r="BG310" s="54">
        <f t="shared" si="47"/>
        <v>0</v>
      </c>
      <c r="BH310" s="54">
        <f t="shared" si="48"/>
        <v>0</v>
      </c>
      <c r="BI310" s="54">
        <f t="shared" si="49"/>
        <v>0</v>
      </c>
    </row>
    <row r="311" spans="1:61" s="53" customFormat="1" ht="12.95" customHeight="1">
      <c r="A311" s="179"/>
      <c r="B311" s="262"/>
      <c r="C311" s="265"/>
      <c r="D311" s="268"/>
      <c r="E311" s="270"/>
      <c r="F311" s="270"/>
      <c r="G311" s="270"/>
      <c r="H311" s="270"/>
      <c r="I311" s="270"/>
      <c r="J311" s="276"/>
      <c r="K311" s="48"/>
      <c r="L311" s="50"/>
      <c r="M311" s="50"/>
      <c r="N311" s="2"/>
      <c r="O311" s="2"/>
      <c r="P311" s="208"/>
      <c r="Q311" s="49"/>
      <c r="R311" s="49"/>
      <c r="S311" s="50"/>
      <c r="T311" s="2"/>
      <c r="U311" s="2"/>
      <c r="V311" s="208"/>
      <c r="W311" s="55"/>
      <c r="X311" s="55"/>
      <c r="Y311" s="56"/>
      <c r="Z311" s="2"/>
      <c r="AA311" s="2"/>
      <c r="AB311" s="208"/>
      <c r="AC311" s="55"/>
      <c r="AD311" s="55"/>
      <c r="AE311" s="56"/>
      <c r="AF311" s="2"/>
      <c r="AG311" s="2"/>
      <c r="AH311" s="208"/>
      <c r="AI311" s="56"/>
      <c r="AJ311" s="56"/>
      <c r="AK311" s="56"/>
      <c r="AL311" s="2"/>
      <c r="AM311" s="2"/>
      <c r="AN311" s="199"/>
      <c r="AO311" s="201"/>
      <c r="AP311" s="203"/>
      <c r="AQ311" s="195"/>
      <c r="AR311" s="197"/>
      <c r="AS311" s="197"/>
      <c r="AT311" s="197"/>
      <c r="AU311" s="193"/>
      <c r="AV311" s="57"/>
      <c r="AW311" s="52"/>
      <c r="AY311" s="54">
        <f t="shared" si="40"/>
        <v>0</v>
      </c>
      <c r="AZ311" s="54">
        <f t="shared" si="41"/>
        <v>0</v>
      </c>
      <c r="BA311" s="54">
        <f t="shared" si="42"/>
        <v>0</v>
      </c>
      <c r="BB311" s="54">
        <f t="shared" si="43"/>
        <v>0</v>
      </c>
      <c r="BC311" s="54">
        <f t="shared" si="44"/>
        <v>0</v>
      </c>
      <c r="BE311" s="54">
        <f t="shared" si="45"/>
        <v>0</v>
      </c>
      <c r="BF311" s="54">
        <f t="shared" si="46"/>
        <v>0</v>
      </c>
      <c r="BG311" s="54">
        <f t="shared" si="47"/>
        <v>0</v>
      </c>
      <c r="BH311" s="54">
        <f t="shared" si="48"/>
        <v>0</v>
      </c>
      <c r="BI311" s="54">
        <f t="shared" si="49"/>
        <v>0</v>
      </c>
    </row>
    <row r="312" spans="1:61" s="53" customFormat="1" ht="12.95" customHeight="1">
      <c r="A312" s="179"/>
      <c r="B312" s="262"/>
      <c r="C312" s="265"/>
      <c r="D312" s="268"/>
      <c r="E312" s="270"/>
      <c r="F312" s="270"/>
      <c r="G312" s="270"/>
      <c r="H312" s="270"/>
      <c r="I312" s="270"/>
      <c r="J312" s="276"/>
      <c r="K312" s="48"/>
      <c r="L312" s="49"/>
      <c r="M312" s="50"/>
      <c r="N312" s="1"/>
      <c r="O312" s="2"/>
      <c r="P312" s="208"/>
      <c r="Q312" s="49"/>
      <c r="R312" s="49"/>
      <c r="S312" s="50"/>
      <c r="T312" s="1"/>
      <c r="U312" s="2"/>
      <c r="V312" s="208"/>
      <c r="W312" s="49"/>
      <c r="X312" s="49"/>
      <c r="Y312" s="50"/>
      <c r="Z312" s="1"/>
      <c r="AA312" s="2"/>
      <c r="AB312" s="208"/>
      <c r="AC312" s="49"/>
      <c r="AD312" s="49"/>
      <c r="AE312" s="50"/>
      <c r="AF312" s="1"/>
      <c r="AG312" s="2"/>
      <c r="AH312" s="208"/>
      <c r="AI312" s="56"/>
      <c r="AJ312" s="50"/>
      <c r="AK312" s="50"/>
      <c r="AL312" s="1"/>
      <c r="AM312" s="2"/>
      <c r="AN312" s="199"/>
      <c r="AO312" s="201"/>
      <c r="AP312" s="218">
        <f>IF(AP310-$AT$3/100&lt;0,0,AP310-$AT$3/100)</f>
        <v>0</v>
      </c>
      <c r="AQ312" s="220" t="str">
        <f>IF(AQ310="-","-",IF(AQ310-$AT$3/100&lt;0,0,IF(AQ310=1,1,AQ310-$AT$3/100)))</f>
        <v>-</v>
      </c>
      <c r="AR312" s="205" t="str">
        <f>IF(AR310="-","-",IF(AR310-$AT$3/100&lt;0,0,IF(AR310=1,1,AR310-$AT$3/100)))</f>
        <v>-</v>
      </c>
      <c r="AS312" s="205" t="str">
        <f>IF(AS310="-","-",IF(AS310-$AT$3/100&lt;0,0,IF(AS310=1,1,AS310-$AT$3/100)))</f>
        <v>-</v>
      </c>
      <c r="AT312" s="205" t="str">
        <f>IF(AT310="-","-",IF(AT310-$AT$3/100&lt;0,0,IF(AT310=1,1,AT310-$AT$3/100)))</f>
        <v>-</v>
      </c>
      <c r="AU312" s="192" t="str">
        <f>IF(AU310="-","-",IF(AU310-$AT$3/100&lt;0,0,IF(AU310=1,1,AU310-$AT$3/100)))</f>
        <v>-</v>
      </c>
      <c r="AV312" s="57"/>
      <c r="AW312" s="52"/>
      <c r="AY312" s="54">
        <f t="shared" si="40"/>
        <v>0</v>
      </c>
      <c r="AZ312" s="54">
        <f t="shared" si="41"/>
        <v>0</v>
      </c>
      <c r="BA312" s="54">
        <f t="shared" si="42"/>
        <v>0</v>
      </c>
      <c r="BB312" s="54">
        <f t="shared" si="43"/>
        <v>0</v>
      </c>
      <c r="BC312" s="54">
        <f t="shared" si="44"/>
        <v>0</v>
      </c>
      <c r="BE312" s="54">
        <f t="shared" si="45"/>
        <v>0</v>
      </c>
      <c r="BF312" s="54">
        <f t="shared" si="46"/>
        <v>0</v>
      </c>
      <c r="BG312" s="54">
        <f t="shared" si="47"/>
        <v>0</v>
      </c>
      <c r="BH312" s="54">
        <f t="shared" si="48"/>
        <v>0</v>
      </c>
      <c r="BI312" s="54">
        <f t="shared" si="49"/>
        <v>0</v>
      </c>
    </row>
    <row r="313" spans="1:61" s="53" customFormat="1" ht="12.95" customHeight="1">
      <c r="A313" s="179"/>
      <c r="B313" s="262"/>
      <c r="C313" s="265"/>
      <c r="D313" s="271"/>
      <c r="E313" s="273"/>
      <c r="F313" s="273"/>
      <c r="G313" s="273"/>
      <c r="H313" s="273"/>
      <c r="I313" s="273"/>
      <c r="J313" s="278">
        <f>SUM(D313:I315)</f>
        <v>0</v>
      </c>
      <c r="K313" s="48"/>
      <c r="L313" s="49"/>
      <c r="M313" s="50"/>
      <c r="N313" s="1"/>
      <c r="O313" s="2"/>
      <c r="P313" s="207">
        <f>ROUNDDOWN(+BE310+BE311+BE312+BE313+BE314+BE315,2)</f>
        <v>0</v>
      </c>
      <c r="Q313" s="49"/>
      <c r="R313" s="49"/>
      <c r="S313" s="50"/>
      <c r="T313" s="1"/>
      <c r="U313" s="2"/>
      <c r="V313" s="207">
        <f>ROUNDDOWN(+BF310+BF311+BF312+BF313+BF314+BF315,2)</f>
        <v>0</v>
      </c>
      <c r="W313" s="49"/>
      <c r="X313" s="49"/>
      <c r="Y313" s="50"/>
      <c r="Z313" s="1"/>
      <c r="AA313" s="2"/>
      <c r="AB313" s="207">
        <f>ROUNDDOWN(+BG310+BG311+BG312+BG313+BG314+BG315,2)</f>
        <v>0</v>
      </c>
      <c r="AC313" s="49"/>
      <c r="AD313" s="49"/>
      <c r="AE313" s="50"/>
      <c r="AF313" s="1"/>
      <c r="AG313" s="2"/>
      <c r="AH313" s="207">
        <f>ROUNDDOWN(+BH310+BH311+BH312+BH313+BH314+BH315,2)</f>
        <v>0</v>
      </c>
      <c r="AI313" s="56"/>
      <c r="AJ313" s="50"/>
      <c r="AK313" s="50"/>
      <c r="AL313" s="1"/>
      <c r="AM313" s="2"/>
      <c r="AN313" s="207">
        <f>ROUNDDOWN(+BI310+BI311+BI312+BI313+BI314+BI315,2)</f>
        <v>0</v>
      </c>
      <c r="AO313" s="225">
        <f>+AN313+AH313+AB313+V313+P313</f>
        <v>0</v>
      </c>
      <c r="AP313" s="219"/>
      <c r="AQ313" s="195"/>
      <c r="AR313" s="197"/>
      <c r="AS313" s="197"/>
      <c r="AT313" s="197"/>
      <c r="AU313" s="193"/>
      <c r="AV313" s="51"/>
      <c r="AW313" s="52"/>
      <c r="AY313" s="54">
        <f t="shared" si="40"/>
        <v>0</v>
      </c>
      <c r="AZ313" s="54">
        <f t="shared" si="41"/>
        <v>0</v>
      </c>
      <c r="BA313" s="54">
        <f t="shared" si="42"/>
        <v>0</v>
      </c>
      <c r="BB313" s="54">
        <f t="shared" si="43"/>
        <v>0</v>
      </c>
      <c r="BC313" s="54">
        <f t="shared" si="44"/>
        <v>0</v>
      </c>
      <c r="BE313" s="54">
        <f t="shared" si="45"/>
        <v>0</v>
      </c>
      <c r="BF313" s="54">
        <f t="shared" si="46"/>
        <v>0</v>
      </c>
      <c r="BG313" s="54">
        <f t="shared" si="47"/>
        <v>0</v>
      </c>
      <c r="BH313" s="54">
        <f t="shared" si="48"/>
        <v>0</v>
      </c>
      <c r="BI313" s="54">
        <f t="shared" si="49"/>
        <v>0</v>
      </c>
    </row>
    <row r="314" spans="1:61" s="53" customFormat="1" ht="12.95" customHeight="1">
      <c r="A314" s="179"/>
      <c r="B314" s="262"/>
      <c r="C314" s="265"/>
      <c r="D314" s="272"/>
      <c r="E314" s="274"/>
      <c r="F314" s="274"/>
      <c r="G314" s="274"/>
      <c r="H314" s="274"/>
      <c r="I314" s="274"/>
      <c r="J314" s="276"/>
      <c r="K314" s="48"/>
      <c r="L314" s="49"/>
      <c r="M314" s="50"/>
      <c r="N314" s="1"/>
      <c r="O314" s="2"/>
      <c r="P314" s="208"/>
      <c r="Q314" s="49"/>
      <c r="R314" s="49"/>
      <c r="S314" s="50"/>
      <c r="T314" s="1"/>
      <c r="U314" s="2"/>
      <c r="V314" s="208"/>
      <c r="W314" s="49"/>
      <c r="X314" s="49"/>
      <c r="Y314" s="50"/>
      <c r="Z314" s="1"/>
      <c r="AA314" s="2"/>
      <c r="AB314" s="208"/>
      <c r="AC314" s="49"/>
      <c r="AD314" s="49"/>
      <c r="AE314" s="50"/>
      <c r="AF314" s="1"/>
      <c r="AG314" s="2"/>
      <c r="AH314" s="208"/>
      <c r="AI314" s="58"/>
      <c r="AJ314" s="50"/>
      <c r="AK314" s="50"/>
      <c r="AL314" s="1"/>
      <c r="AM314" s="2"/>
      <c r="AN314" s="208"/>
      <c r="AO314" s="226"/>
      <c r="AP314" s="214">
        <f>IF(J313=0,0,ROUNDDOWN(+AO313/+J313,2))</f>
        <v>0</v>
      </c>
      <c r="AQ314" s="216" t="str">
        <f>IF(P313=0,"-",ROUNDDOWN(+P313/+AO313,2))</f>
        <v>-</v>
      </c>
      <c r="AR314" s="210" t="str">
        <f>IF(V313=0,"-",ROUNDDOWN(+V313/+AO313,2))</f>
        <v>-</v>
      </c>
      <c r="AS314" s="210" t="str">
        <f>IF(AB313=0,"-",ROUNDDOWN(+AB313/+AO313,2))</f>
        <v>-</v>
      </c>
      <c r="AT314" s="210" t="str">
        <f>IF(AH313=0,"-",ROUNDDOWN(+AH313/+AO313,2))</f>
        <v>-</v>
      </c>
      <c r="AU314" s="212" t="str">
        <f>IF(AN313=0,"-",ROUNDDOWN(+AN313/+AO313,2))</f>
        <v>-</v>
      </c>
      <c r="AV314" s="57"/>
      <c r="AW314" s="52"/>
      <c r="AY314" s="54">
        <f t="shared" si="40"/>
        <v>0</v>
      </c>
      <c r="AZ314" s="54">
        <f t="shared" si="41"/>
        <v>0</v>
      </c>
      <c r="BA314" s="54">
        <f t="shared" si="42"/>
        <v>0</v>
      </c>
      <c r="BB314" s="54">
        <f t="shared" si="43"/>
        <v>0</v>
      </c>
      <c r="BC314" s="54">
        <f t="shared" si="44"/>
        <v>0</v>
      </c>
      <c r="BE314" s="54">
        <f t="shared" si="45"/>
        <v>0</v>
      </c>
      <c r="BF314" s="54">
        <f t="shared" si="46"/>
        <v>0</v>
      </c>
      <c r="BG314" s="54">
        <f t="shared" si="47"/>
        <v>0</v>
      </c>
      <c r="BH314" s="54">
        <f t="shared" si="48"/>
        <v>0</v>
      </c>
      <c r="BI314" s="54">
        <f t="shared" si="49"/>
        <v>0</v>
      </c>
    </row>
    <row r="315" spans="1:61" s="53" customFormat="1" ht="12.95" customHeight="1" thickBot="1">
      <c r="A315" s="180"/>
      <c r="B315" s="263"/>
      <c r="C315" s="266"/>
      <c r="D315" s="272"/>
      <c r="E315" s="274"/>
      <c r="F315" s="274"/>
      <c r="G315" s="274"/>
      <c r="H315" s="274"/>
      <c r="I315" s="274"/>
      <c r="J315" s="276"/>
      <c r="K315" s="59"/>
      <c r="L315" s="60"/>
      <c r="M315" s="61"/>
      <c r="N315" s="9"/>
      <c r="O315" s="10"/>
      <c r="P315" s="208"/>
      <c r="Q315" s="60"/>
      <c r="R315" s="60"/>
      <c r="S315" s="61"/>
      <c r="T315" s="9"/>
      <c r="U315" s="10"/>
      <c r="V315" s="208"/>
      <c r="W315" s="60"/>
      <c r="X315" s="60"/>
      <c r="Y315" s="61"/>
      <c r="Z315" s="9"/>
      <c r="AA315" s="10"/>
      <c r="AB315" s="208"/>
      <c r="AC315" s="60"/>
      <c r="AD315" s="60"/>
      <c r="AE315" s="61"/>
      <c r="AF315" s="9"/>
      <c r="AG315" s="10"/>
      <c r="AH315" s="208"/>
      <c r="AI315" s="62"/>
      <c r="AJ315" s="61"/>
      <c r="AK315" s="61"/>
      <c r="AL315" s="9"/>
      <c r="AM315" s="10"/>
      <c r="AN315" s="208"/>
      <c r="AO315" s="226"/>
      <c r="AP315" s="215"/>
      <c r="AQ315" s="217"/>
      <c r="AR315" s="211"/>
      <c r="AS315" s="211"/>
      <c r="AT315" s="211"/>
      <c r="AU315" s="213"/>
      <c r="AV315" s="57"/>
      <c r="AW315" s="52"/>
      <c r="AY315" s="54">
        <f t="shared" si="40"/>
        <v>0</v>
      </c>
      <c r="AZ315" s="54">
        <f t="shared" si="41"/>
        <v>0</v>
      </c>
      <c r="BA315" s="54">
        <f t="shared" si="42"/>
        <v>0</v>
      </c>
      <c r="BB315" s="54">
        <f t="shared" si="43"/>
        <v>0</v>
      </c>
      <c r="BC315" s="54">
        <f t="shared" si="44"/>
        <v>0</v>
      </c>
      <c r="BE315" s="54">
        <f t="shared" si="45"/>
        <v>0</v>
      </c>
      <c r="BF315" s="54">
        <f t="shared" si="46"/>
        <v>0</v>
      </c>
      <c r="BG315" s="54">
        <f t="shared" si="47"/>
        <v>0</v>
      </c>
      <c r="BH315" s="54">
        <f t="shared" si="48"/>
        <v>0</v>
      </c>
      <c r="BI315" s="54">
        <f t="shared" si="49"/>
        <v>0</v>
      </c>
    </row>
    <row r="316" spans="1:61" s="53" customFormat="1" ht="12.95" customHeight="1" thickTop="1">
      <c r="A316" s="221">
        <f>A310+1</f>
        <v>52</v>
      </c>
      <c r="B316" s="279"/>
      <c r="C316" s="280"/>
      <c r="D316" s="281"/>
      <c r="E316" s="282"/>
      <c r="F316" s="282"/>
      <c r="G316" s="282"/>
      <c r="H316" s="282"/>
      <c r="I316" s="282"/>
      <c r="J316" s="283">
        <f>SUM(D316:I318)</f>
        <v>0</v>
      </c>
      <c r="K316" s="63"/>
      <c r="L316" s="64"/>
      <c r="M316" s="65"/>
      <c r="N316" s="5"/>
      <c r="O316" s="6"/>
      <c r="P316" s="284">
        <f>ROUNDDOWN(+AY316+AY317+AY318+AY319+AY320+AY321,2)</f>
        <v>0</v>
      </c>
      <c r="Q316" s="64"/>
      <c r="R316" s="64"/>
      <c r="S316" s="65"/>
      <c r="T316" s="5"/>
      <c r="U316" s="6"/>
      <c r="V316" s="284">
        <f>ROUNDDOWN(+AZ316+AZ317+AZ318+AZ319+AZ320+AZ321,2)</f>
        <v>0</v>
      </c>
      <c r="W316" s="64"/>
      <c r="X316" s="64"/>
      <c r="Y316" s="65"/>
      <c r="Z316" s="5"/>
      <c r="AA316" s="6"/>
      <c r="AB316" s="284">
        <f>ROUNDDOWN(+BA316+BA317+BA318+BA319+BA320+BA321,2)</f>
        <v>0</v>
      </c>
      <c r="AC316" s="64"/>
      <c r="AD316" s="64"/>
      <c r="AE316" s="65"/>
      <c r="AF316" s="5"/>
      <c r="AG316" s="6"/>
      <c r="AH316" s="284">
        <f>ROUNDDOWN(+BB316+BB317+BB318+BB319+BB320+BB321,2)</f>
        <v>0</v>
      </c>
      <c r="AI316" s="64"/>
      <c r="AJ316" s="64"/>
      <c r="AK316" s="65"/>
      <c r="AL316" s="5"/>
      <c r="AM316" s="6"/>
      <c r="AN316" s="227">
        <f>ROUNDDOWN(+BC316+BC317+BC318+BC319+BC320+BC321,2)</f>
        <v>0</v>
      </c>
      <c r="AO316" s="234">
        <f>+AN316+AH316+AB316+V316+P316</f>
        <v>0</v>
      </c>
      <c r="AP316" s="202">
        <f>IF(J316=0,0,ROUNDDOWN(+AO316/+J316,2))</f>
        <v>0</v>
      </c>
      <c r="AQ316" s="232" t="str">
        <f>IF(P316=0,"-",ROUNDDOWN(+P316/+AO316,2))</f>
        <v>-</v>
      </c>
      <c r="AR316" s="233" t="str">
        <f>IF(V316=0,"-",ROUNDDOWN(+V316/+AO316,2))</f>
        <v>-</v>
      </c>
      <c r="AS316" s="233" t="str">
        <f>IF(AB316=0,"-",ROUNDDOWN(+AB316/+AO316,2))</f>
        <v>-</v>
      </c>
      <c r="AT316" s="233" t="str">
        <f>IF(AH316=0,"-",ROUNDDOWN(+AH316/+AO316,2))</f>
        <v>-</v>
      </c>
      <c r="AU316" s="230" t="str">
        <f>IF(AN316=0,"-",ROUNDDOWN(+AN316/+AO316,2))</f>
        <v>-</v>
      </c>
      <c r="AV316" s="51"/>
      <c r="AW316" s="52"/>
      <c r="AY316" s="54">
        <f t="shared" si="40"/>
        <v>0</v>
      </c>
      <c r="AZ316" s="54">
        <f t="shared" si="41"/>
        <v>0</v>
      </c>
      <c r="BA316" s="54">
        <f t="shared" si="42"/>
        <v>0</v>
      </c>
      <c r="BB316" s="54">
        <f t="shared" si="43"/>
        <v>0</v>
      </c>
      <c r="BC316" s="54">
        <f t="shared" si="44"/>
        <v>0</v>
      </c>
      <c r="BE316" s="54">
        <f t="shared" si="45"/>
        <v>0</v>
      </c>
      <c r="BF316" s="54">
        <f t="shared" si="46"/>
        <v>0</v>
      </c>
      <c r="BG316" s="54">
        <f t="shared" si="47"/>
        <v>0</v>
      </c>
      <c r="BH316" s="54">
        <f t="shared" si="48"/>
        <v>0</v>
      </c>
      <c r="BI316" s="54">
        <f t="shared" si="49"/>
        <v>0</v>
      </c>
    </row>
    <row r="317" spans="1:61" s="53" customFormat="1" ht="12.95" customHeight="1">
      <c r="A317" s="179"/>
      <c r="B317" s="262"/>
      <c r="C317" s="265"/>
      <c r="D317" s="268"/>
      <c r="E317" s="270"/>
      <c r="F317" s="270"/>
      <c r="G317" s="270"/>
      <c r="H317" s="270"/>
      <c r="I317" s="270"/>
      <c r="J317" s="276"/>
      <c r="K317" s="48"/>
      <c r="L317" s="50"/>
      <c r="M317" s="50"/>
      <c r="N317" s="2"/>
      <c r="O317" s="2"/>
      <c r="P317" s="208"/>
      <c r="Q317" s="49"/>
      <c r="R317" s="49"/>
      <c r="S317" s="50"/>
      <c r="T317" s="2"/>
      <c r="U317" s="2"/>
      <c r="V317" s="208"/>
      <c r="W317" s="55"/>
      <c r="X317" s="55"/>
      <c r="Y317" s="56"/>
      <c r="Z317" s="2"/>
      <c r="AA317" s="2"/>
      <c r="AB317" s="208"/>
      <c r="AC317" s="55"/>
      <c r="AD317" s="55"/>
      <c r="AE317" s="56"/>
      <c r="AF317" s="2"/>
      <c r="AG317" s="2"/>
      <c r="AH317" s="208"/>
      <c r="AI317" s="56"/>
      <c r="AJ317" s="56"/>
      <c r="AK317" s="56"/>
      <c r="AL317" s="2"/>
      <c r="AM317" s="2"/>
      <c r="AN317" s="199"/>
      <c r="AO317" s="201"/>
      <c r="AP317" s="203"/>
      <c r="AQ317" s="195"/>
      <c r="AR317" s="197"/>
      <c r="AS317" s="197"/>
      <c r="AT317" s="197"/>
      <c r="AU317" s="193"/>
      <c r="AV317" s="57"/>
      <c r="AW317" s="52"/>
      <c r="AY317" s="54">
        <f t="shared" si="40"/>
        <v>0</v>
      </c>
      <c r="AZ317" s="54">
        <f t="shared" si="41"/>
        <v>0</v>
      </c>
      <c r="BA317" s="54">
        <f t="shared" si="42"/>
        <v>0</v>
      </c>
      <c r="BB317" s="54">
        <f t="shared" si="43"/>
        <v>0</v>
      </c>
      <c r="BC317" s="54">
        <f t="shared" si="44"/>
        <v>0</v>
      </c>
      <c r="BE317" s="54">
        <f t="shared" si="45"/>
        <v>0</v>
      </c>
      <c r="BF317" s="54">
        <f t="shared" si="46"/>
        <v>0</v>
      </c>
      <c r="BG317" s="54">
        <f t="shared" si="47"/>
        <v>0</v>
      </c>
      <c r="BH317" s="54">
        <f t="shared" si="48"/>
        <v>0</v>
      </c>
      <c r="BI317" s="54">
        <f t="shared" si="49"/>
        <v>0</v>
      </c>
    </row>
    <row r="318" spans="1:61" s="53" customFormat="1" ht="12.95" customHeight="1">
      <c r="A318" s="179"/>
      <c r="B318" s="262"/>
      <c r="C318" s="265"/>
      <c r="D318" s="268"/>
      <c r="E318" s="270"/>
      <c r="F318" s="270"/>
      <c r="G318" s="270"/>
      <c r="H318" s="270"/>
      <c r="I318" s="270"/>
      <c r="J318" s="276"/>
      <c r="K318" s="48"/>
      <c r="L318" s="49"/>
      <c r="M318" s="50"/>
      <c r="N318" s="1"/>
      <c r="O318" s="2"/>
      <c r="P318" s="208"/>
      <c r="Q318" s="49"/>
      <c r="R318" s="49"/>
      <c r="S318" s="50"/>
      <c r="T318" s="1"/>
      <c r="U318" s="2"/>
      <c r="V318" s="208"/>
      <c r="W318" s="49"/>
      <c r="X318" s="49"/>
      <c r="Y318" s="50"/>
      <c r="Z318" s="1"/>
      <c r="AA318" s="2"/>
      <c r="AB318" s="208"/>
      <c r="AC318" s="49"/>
      <c r="AD318" s="49"/>
      <c r="AE318" s="50"/>
      <c r="AF318" s="1"/>
      <c r="AG318" s="2"/>
      <c r="AH318" s="208"/>
      <c r="AI318" s="56"/>
      <c r="AJ318" s="50"/>
      <c r="AK318" s="50"/>
      <c r="AL318" s="1"/>
      <c r="AM318" s="2"/>
      <c r="AN318" s="199"/>
      <c r="AO318" s="201"/>
      <c r="AP318" s="218">
        <f>IF(AP316-$AT$3/100&lt;0,0,AP316-$AT$3/100)</f>
        <v>0</v>
      </c>
      <c r="AQ318" s="220" t="str">
        <f>IF(AQ316="-","-",IF(AQ316-$AT$3/100&lt;0,0,IF(AQ316=1,1,AQ316-$AT$3/100)))</f>
        <v>-</v>
      </c>
      <c r="AR318" s="205" t="str">
        <f>IF(AR316="-","-",IF(AR316-$AT$3/100&lt;0,0,IF(AR316=1,1,AR316-$AT$3/100)))</f>
        <v>-</v>
      </c>
      <c r="AS318" s="205" t="str">
        <f>IF(AS316="-","-",IF(AS316-$AT$3/100&lt;0,0,IF(AS316=1,1,AS316-$AT$3/100)))</f>
        <v>-</v>
      </c>
      <c r="AT318" s="205" t="str">
        <f>IF(AT316="-","-",IF(AT316-$AT$3/100&lt;0,0,IF(AT316=1,1,AT316-$AT$3/100)))</f>
        <v>-</v>
      </c>
      <c r="AU318" s="192" t="str">
        <f>IF(AU316="-","-",IF(AU316-$AT$3/100&lt;0,0,IF(AU316=1,1,AU316-$AT$3/100)))</f>
        <v>-</v>
      </c>
      <c r="AV318" s="57"/>
      <c r="AW318" s="52"/>
      <c r="AY318" s="54">
        <f t="shared" si="40"/>
        <v>0</v>
      </c>
      <c r="AZ318" s="54">
        <f t="shared" si="41"/>
        <v>0</v>
      </c>
      <c r="BA318" s="54">
        <f t="shared" si="42"/>
        <v>0</v>
      </c>
      <c r="BB318" s="54">
        <f t="shared" si="43"/>
        <v>0</v>
      </c>
      <c r="BC318" s="54">
        <f t="shared" si="44"/>
        <v>0</v>
      </c>
      <c r="BE318" s="54">
        <f t="shared" si="45"/>
        <v>0</v>
      </c>
      <c r="BF318" s="54">
        <f t="shared" si="46"/>
        <v>0</v>
      </c>
      <c r="BG318" s="54">
        <f t="shared" si="47"/>
        <v>0</v>
      </c>
      <c r="BH318" s="54">
        <f t="shared" si="48"/>
        <v>0</v>
      </c>
      <c r="BI318" s="54">
        <f t="shared" si="49"/>
        <v>0</v>
      </c>
    </row>
    <row r="319" spans="1:61" s="53" customFormat="1" ht="12.95" customHeight="1">
      <c r="A319" s="179"/>
      <c r="B319" s="262"/>
      <c r="C319" s="265"/>
      <c r="D319" s="271"/>
      <c r="E319" s="273"/>
      <c r="F319" s="273"/>
      <c r="G319" s="273"/>
      <c r="H319" s="273"/>
      <c r="I319" s="273"/>
      <c r="J319" s="278">
        <f>SUM(D319:I321)</f>
        <v>0</v>
      </c>
      <c r="K319" s="48"/>
      <c r="L319" s="49"/>
      <c r="M319" s="50"/>
      <c r="N319" s="1"/>
      <c r="O319" s="2"/>
      <c r="P319" s="207">
        <f>ROUNDDOWN(+BE316+BE317+BE318+BE319+BE320+BE321,2)</f>
        <v>0</v>
      </c>
      <c r="Q319" s="49"/>
      <c r="R319" s="49"/>
      <c r="S319" s="50"/>
      <c r="T319" s="1"/>
      <c r="U319" s="2"/>
      <c r="V319" s="207">
        <f>ROUNDDOWN(+BF316+BF317+BF318+BF319+BF320+BF321,2)</f>
        <v>0</v>
      </c>
      <c r="W319" s="49"/>
      <c r="X319" s="49"/>
      <c r="Y319" s="50"/>
      <c r="Z319" s="1"/>
      <c r="AA319" s="2"/>
      <c r="AB319" s="207">
        <f>ROUNDDOWN(+BG316+BG317+BG318+BG319+BG320+BG321,2)</f>
        <v>0</v>
      </c>
      <c r="AC319" s="49"/>
      <c r="AD319" s="49"/>
      <c r="AE319" s="50"/>
      <c r="AF319" s="1"/>
      <c r="AG319" s="2"/>
      <c r="AH319" s="207">
        <f>ROUNDDOWN(+BH316+BH317+BH318+BH319+BH320+BH321,2)</f>
        <v>0</v>
      </c>
      <c r="AI319" s="56"/>
      <c r="AJ319" s="50"/>
      <c r="AK319" s="50"/>
      <c r="AL319" s="1"/>
      <c r="AM319" s="2"/>
      <c r="AN319" s="207">
        <f>ROUNDDOWN(+BI316+BI317+BI318+BI319+BI320+BI321,2)</f>
        <v>0</v>
      </c>
      <c r="AO319" s="225">
        <f>+AN319+AH319+AB319+V319+P319</f>
        <v>0</v>
      </c>
      <c r="AP319" s="219"/>
      <c r="AQ319" s="195"/>
      <c r="AR319" s="197"/>
      <c r="AS319" s="197"/>
      <c r="AT319" s="197"/>
      <c r="AU319" s="193"/>
      <c r="AV319" s="51"/>
      <c r="AW319" s="52"/>
      <c r="AY319" s="54">
        <f t="shared" si="40"/>
        <v>0</v>
      </c>
      <c r="AZ319" s="54">
        <f t="shared" si="41"/>
        <v>0</v>
      </c>
      <c r="BA319" s="54">
        <f t="shared" si="42"/>
        <v>0</v>
      </c>
      <c r="BB319" s="54">
        <f t="shared" si="43"/>
        <v>0</v>
      </c>
      <c r="BC319" s="54">
        <f t="shared" si="44"/>
        <v>0</v>
      </c>
      <c r="BE319" s="54">
        <f t="shared" si="45"/>
        <v>0</v>
      </c>
      <c r="BF319" s="54">
        <f t="shared" si="46"/>
        <v>0</v>
      </c>
      <c r="BG319" s="54">
        <f t="shared" si="47"/>
        <v>0</v>
      </c>
      <c r="BH319" s="54">
        <f t="shared" si="48"/>
        <v>0</v>
      </c>
      <c r="BI319" s="54">
        <f t="shared" si="49"/>
        <v>0</v>
      </c>
    </row>
    <row r="320" spans="1:61" s="53" customFormat="1" ht="12.95" customHeight="1">
      <c r="A320" s="179"/>
      <c r="B320" s="262"/>
      <c r="C320" s="265"/>
      <c r="D320" s="272"/>
      <c r="E320" s="274"/>
      <c r="F320" s="274"/>
      <c r="G320" s="274"/>
      <c r="H320" s="274"/>
      <c r="I320" s="274"/>
      <c r="J320" s="276"/>
      <c r="K320" s="48"/>
      <c r="L320" s="49"/>
      <c r="M320" s="50"/>
      <c r="N320" s="1"/>
      <c r="O320" s="2"/>
      <c r="P320" s="208"/>
      <c r="Q320" s="49"/>
      <c r="R320" s="49"/>
      <c r="S320" s="50"/>
      <c r="T320" s="1"/>
      <c r="U320" s="2"/>
      <c r="V320" s="208"/>
      <c r="W320" s="49"/>
      <c r="X320" s="49"/>
      <c r="Y320" s="50"/>
      <c r="Z320" s="1"/>
      <c r="AA320" s="2"/>
      <c r="AB320" s="208"/>
      <c r="AC320" s="49"/>
      <c r="AD320" s="49"/>
      <c r="AE320" s="50"/>
      <c r="AF320" s="1"/>
      <c r="AG320" s="2"/>
      <c r="AH320" s="208"/>
      <c r="AI320" s="58"/>
      <c r="AJ320" s="50"/>
      <c r="AK320" s="50"/>
      <c r="AL320" s="1"/>
      <c r="AM320" s="2"/>
      <c r="AN320" s="208"/>
      <c r="AO320" s="226"/>
      <c r="AP320" s="214">
        <f>IF(J319=0,0,ROUNDDOWN(+AO319/+J319,2))</f>
        <v>0</v>
      </c>
      <c r="AQ320" s="216" t="str">
        <f>IF(P319=0,"-",ROUNDDOWN(+P319/+AO319,2))</f>
        <v>-</v>
      </c>
      <c r="AR320" s="210" t="str">
        <f>IF(V319=0,"-",ROUNDDOWN(+V319/+AO319,2))</f>
        <v>-</v>
      </c>
      <c r="AS320" s="210" t="str">
        <f>IF(AB319=0,"-",ROUNDDOWN(+AB319/+AO319,2))</f>
        <v>-</v>
      </c>
      <c r="AT320" s="210" t="str">
        <f>IF(AH319=0,"-",ROUNDDOWN(+AH319/+AO319,2))</f>
        <v>-</v>
      </c>
      <c r="AU320" s="212" t="str">
        <f>IF(AN319=0,"-",ROUNDDOWN(+AN319/+AO319,2))</f>
        <v>-</v>
      </c>
      <c r="AV320" s="57"/>
      <c r="AW320" s="52"/>
      <c r="AY320" s="54">
        <f t="shared" si="40"/>
        <v>0</v>
      </c>
      <c r="AZ320" s="54">
        <f t="shared" si="41"/>
        <v>0</v>
      </c>
      <c r="BA320" s="54">
        <f t="shared" si="42"/>
        <v>0</v>
      </c>
      <c r="BB320" s="54">
        <f t="shared" si="43"/>
        <v>0</v>
      </c>
      <c r="BC320" s="54">
        <f t="shared" si="44"/>
        <v>0</v>
      </c>
      <c r="BE320" s="54">
        <f t="shared" si="45"/>
        <v>0</v>
      </c>
      <c r="BF320" s="54">
        <f t="shared" si="46"/>
        <v>0</v>
      </c>
      <c r="BG320" s="54">
        <f t="shared" si="47"/>
        <v>0</v>
      </c>
      <c r="BH320" s="54">
        <f t="shared" si="48"/>
        <v>0</v>
      </c>
      <c r="BI320" s="54">
        <f t="shared" si="49"/>
        <v>0</v>
      </c>
    </row>
    <row r="321" spans="1:61" s="53" customFormat="1" ht="12.95" customHeight="1" thickBot="1">
      <c r="A321" s="179"/>
      <c r="B321" s="262"/>
      <c r="C321" s="265"/>
      <c r="D321" s="272"/>
      <c r="E321" s="274"/>
      <c r="F321" s="274"/>
      <c r="G321" s="274"/>
      <c r="H321" s="274"/>
      <c r="I321" s="274"/>
      <c r="J321" s="285"/>
      <c r="K321" s="66"/>
      <c r="L321" s="67"/>
      <c r="M321" s="68"/>
      <c r="N321" s="3"/>
      <c r="O321" s="4"/>
      <c r="P321" s="236"/>
      <c r="Q321" s="67"/>
      <c r="R321" s="67"/>
      <c r="S321" s="68"/>
      <c r="T321" s="3"/>
      <c r="U321" s="4"/>
      <c r="V321" s="236"/>
      <c r="W321" s="67"/>
      <c r="X321" s="67"/>
      <c r="Y321" s="68"/>
      <c r="Z321" s="3"/>
      <c r="AA321" s="4"/>
      <c r="AB321" s="236"/>
      <c r="AC321" s="67"/>
      <c r="AD321" s="67"/>
      <c r="AE321" s="68"/>
      <c r="AF321" s="3"/>
      <c r="AG321" s="4"/>
      <c r="AH321" s="236"/>
      <c r="AI321" s="69"/>
      <c r="AJ321" s="68"/>
      <c r="AK321" s="68"/>
      <c r="AL321" s="3"/>
      <c r="AM321" s="4"/>
      <c r="AN321" s="236"/>
      <c r="AO321" s="239"/>
      <c r="AP321" s="215"/>
      <c r="AQ321" s="217"/>
      <c r="AR321" s="211"/>
      <c r="AS321" s="211"/>
      <c r="AT321" s="211"/>
      <c r="AU321" s="213"/>
      <c r="AV321" s="57"/>
      <c r="AW321" s="52"/>
      <c r="AY321" s="54">
        <f t="shared" si="40"/>
        <v>0</v>
      </c>
      <c r="AZ321" s="54">
        <f t="shared" si="41"/>
        <v>0</v>
      </c>
      <c r="BA321" s="54">
        <f t="shared" si="42"/>
        <v>0</v>
      </c>
      <c r="BB321" s="54">
        <f t="shared" si="43"/>
        <v>0</v>
      </c>
      <c r="BC321" s="54">
        <f t="shared" si="44"/>
        <v>0</v>
      </c>
      <c r="BE321" s="54">
        <f t="shared" si="45"/>
        <v>0</v>
      </c>
      <c r="BF321" s="54">
        <f t="shared" si="46"/>
        <v>0</v>
      </c>
      <c r="BG321" s="54">
        <f t="shared" si="47"/>
        <v>0</v>
      </c>
      <c r="BH321" s="54">
        <f t="shared" si="48"/>
        <v>0</v>
      </c>
      <c r="BI321" s="54">
        <f t="shared" si="49"/>
        <v>0</v>
      </c>
    </row>
    <row r="322" spans="1:61" s="53" customFormat="1" ht="12.95" customHeight="1" thickTop="1">
      <c r="A322" s="221">
        <f>A316+1</f>
        <v>53</v>
      </c>
      <c r="B322" s="279"/>
      <c r="C322" s="280"/>
      <c r="D322" s="281"/>
      <c r="E322" s="282"/>
      <c r="F322" s="282"/>
      <c r="G322" s="282"/>
      <c r="H322" s="282"/>
      <c r="I322" s="282"/>
      <c r="J322" s="283">
        <f>SUM(D322:I324)</f>
        <v>0</v>
      </c>
      <c r="K322" s="63"/>
      <c r="L322" s="64"/>
      <c r="M322" s="65"/>
      <c r="N322" s="5"/>
      <c r="O322" s="6"/>
      <c r="P322" s="284">
        <f>ROUNDDOWN(+AY322+AY323+AY324+AY325+AY326+AY327,2)</f>
        <v>0</v>
      </c>
      <c r="Q322" s="64"/>
      <c r="R322" s="64"/>
      <c r="S322" s="65"/>
      <c r="T322" s="5"/>
      <c r="U322" s="6"/>
      <c r="V322" s="284">
        <f>ROUNDDOWN(+AZ322+AZ323+AZ324+AZ325+AZ326+AZ327,2)</f>
        <v>0</v>
      </c>
      <c r="W322" s="64"/>
      <c r="X322" s="64"/>
      <c r="Y322" s="65"/>
      <c r="Z322" s="5"/>
      <c r="AA322" s="6"/>
      <c r="AB322" s="284">
        <f>ROUNDDOWN(+BA322+BA323+BA324+BA325+BA326+BA327,2)</f>
        <v>0</v>
      </c>
      <c r="AC322" s="64"/>
      <c r="AD322" s="64"/>
      <c r="AE322" s="65"/>
      <c r="AF322" s="5"/>
      <c r="AG322" s="6"/>
      <c r="AH322" s="284">
        <f>ROUNDDOWN(+BB322+BB323+BB324+BB325+BB326+BB327,2)</f>
        <v>0</v>
      </c>
      <c r="AI322" s="64"/>
      <c r="AJ322" s="64"/>
      <c r="AK322" s="65"/>
      <c r="AL322" s="5"/>
      <c r="AM322" s="6"/>
      <c r="AN322" s="227">
        <f>ROUNDDOWN(+BC322+BC323+BC324+BC325+BC326+BC327,2)</f>
        <v>0</v>
      </c>
      <c r="AO322" s="234">
        <f>+AN322+AH322+AB322+V322+P322</f>
        <v>0</v>
      </c>
      <c r="AP322" s="202">
        <f>IF(J322=0,0,ROUNDDOWN(+AO322/+J322,2))</f>
        <v>0</v>
      </c>
      <c r="AQ322" s="232" t="str">
        <f>IF(P322=0,"-",ROUNDDOWN(+P322/+AO322,2))</f>
        <v>-</v>
      </c>
      <c r="AR322" s="233" t="str">
        <f>IF(V322=0,"-",ROUNDDOWN(+V322/+AO322,2))</f>
        <v>-</v>
      </c>
      <c r="AS322" s="233" t="str">
        <f>IF(AB322=0,"-",ROUNDDOWN(+AB322/+AO322,2))</f>
        <v>-</v>
      </c>
      <c r="AT322" s="233" t="str">
        <f>IF(AH322=0,"-",ROUNDDOWN(+AH322/+AO322,2))</f>
        <v>-</v>
      </c>
      <c r="AU322" s="230" t="str">
        <f>IF(AN322=0,"-",ROUNDDOWN(+AN322/+AO322,2))</f>
        <v>-</v>
      </c>
      <c r="AV322" s="51"/>
      <c r="AW322" s="52"/>
      <c r="AY322" s="54">
        <f t="shared" si="40"/>
        <v>0</v>
      </c>
      <c r="AZ322" s="54">
        <f t="shared" si="41"/>
        <v>0</v>
      </c>
      <c r="BA322" s="54">
        <f t="shared" si="42"/>
        <v>0</v>
      </c>
      <c r="BB322" s="54">
        <f t="shared" si="43"/>
        <v>0</v>
      </c>
      <c r="BC322" s="54">
        <f t="shared" si="44"/>
        <v>0</v>
      </c>
      <c r="BE322" s="54">
        <f t="shared" si="45"/>
        <v>0</v>
      </c>
      <c r="BF322" s="54">
        <f t="shared" si="46"/>
        <v>0</v>
      </c>
      <c r="BG322" s="54">
        <f t="shared" si="47"/>
        <v>0</v>
      </c>
      <c r="BH322" s="54">
        <f t="shared" si="48"/>
        <v>0</v>
      </c>
      <c r="BI322" s="54">
        <f t="shared" si="49"/>
        <v>0</v>
      </c>
    </row>
    <row r="323" spans="1:61" s="53" customFormat="1" ht="12.95" customHeight="1">
      <c r="A323" s="179"/>
      <c r="B323" s="262"/>
      <c r="C323" s="265"/>
      <c r="D323" s="268"/>
      <c r="E323" s="270"/>
      <c r="F323" s="270"/>
      <c r="G323" s="270"/>
      <c r="H323" s="270"/>
      <c r="I323" s="270"/>
      <c r="J323" s="276"/>
      <c r="K323" s="48"/>
      <c r="L323" s="50"/>
      <c r="M323" s="50"/>
      <c r="N323" s="2"/>
      <c r="O323" s="2"/>
      <c r="P323" s="208"/>
      <c r="Q323" s="49"/>
      <c r="R323" s="49"/>
      <c r="S323" s="50"/>
      <c r="T323" s="2"/>
      <c r="U323" s="2"/>
      <c r="V323" s="208"/>
      <c r="W323" s="55"/>
      <c r="X323" s="55"/>
      <c r="Y323" s="56"/>
      <c r="Z323" s="2"/>
      <c r="AA323" s="2"/>
      <c r="AB323" s="208"/>
      <c r="AC323" s="55"/>
      <c r="AD323" s="55"/>
      <c r="AE323" s="56"/>
      <c r="AF323" s="2"/>
      <c r="AG323" s="2"/>
      <c r="AH323" s="208"/>
      <c r="AI323" s="56"/>
      <c r="AJ323" s="56"/>
      <c r="AK323" s="56"/>
      <c r="AL323" s="2"/>
      <c r="AM323" s="2"/>
      <c r="AN323" s="199"/>
      <c r="AO323" s="201"/>
      <c r="AP323" s="203"/>
      <c r="AQ323" s="195"/>
      <c r="AR323" s="197"/>
      <c r="AS323" s="197"/>
      <c r="AT323" s="197"/>
      <c r="AU323" s="193"/>
      <c r="AV323" s="57"/>
      <c r="AW323" s="52"/>
      <c r="AY323" s="54">
        <f t="shared" si="40"/>
        <v>0</v>
      </c>
      <c r="AZ323" s="54">
        <f t="shared" si="41"/>
        <v>0</v>
      </c>
      <c r="BA323" s="54">
        <f t="shared" si="42"/>
        <v>0</v>
      </c>
      <c r="BB323" s="54">
        <f t="shared" si="43"/>
        <v>0</v>
      </c>
      <c r="BC323" s="54">
        <f t="shared" si="44"/>
        <v>0</v>
      </c>
      <c r="BE323" s="54">
        <f t="shared" si="45"/>
        <v>0</v>
      </c>
      <c r="BF323" s="54">
        <f t="shared" si="46"/>
        <v>0</v>
      </c>
      <c r="BG323" s="54">
        <f t="shared" si="47"/>
        <v>0</v>
      </c>
      <c r="BH323" s="54">
        <f t="shared" si="48"/>
        <v>0</v>
      </c>
      <c r="BI323" s="54">
        <f t="shared" si="49"/>
        <v>0</v>
      </c>
    </row>
    <row r="324" spans="1:61" s="53" customFormat="1" ht="12.95" customHeight="1">
      <c r="A324" s="179"/>
      <c r="B324" s="262"/>
      <c r="C324" s="265"/>
      <c r="D324" s="268"/>
      <c r="E324" s="270"/>
      <c r="F324" s="270"/>
      <c r="G324" s="270"/>
      <c r="H324" s="270"/>
      <c r="I324" s="270"/>
      <c r="J324" s="276"/>
      <c r="K324" s="48"/>
      <c r="L324" s="49"/>
      <c r="M324" s="50"/>
      <c r="N324" s="1"/>
      <c r="O324" s="2"/>
      <c r="P324" s="208"/>
      <c r="Q324" s="49"/>
      <c r="R324" s="49"/>
      <c r="S324" s="50"/>
      <c r="T324" s="1"/>
      <c r="U324" s="2"/>
      <c r="V324" s="208"/>
      <c r="W324" s="49"/>
      <c r="X324" s="49"/>
      <c r="Y324" s="50"/>
      <c r="Z324" s="1"/>
      <c r="AA324" s="2"/>
      <c r="AB324" s="208"/>
      <c r="AC324" s="49"/>
      <c r="AD324" s="49"/>
      <c r="AE324" s="50"/>
      <c r="AF324" s="1"/>
      <c r="AG324" s="2"/>
      <c r="AH324" s="208"/>
      <c r="AI324" s="56"/>
      <c r="AJ324" s="50"/>
      <c r="AK324" s="50"/>
      <c r="AL324" s="1"/>
      <c r="AM324" s="2"/>
      <c r="AN324" s="199"/>
      <c r="AO324" s="201"/>
      <c r="AP324" s="218">
        <f>IF(AP322-$AT$3/100&lt;0,0,AP322-$AT$3/100)</f>
        <v>0</v>
      </c>
      <c r="AQ324" s="220" t="str">
        <f>IF(AQ322="-","-",IF(AQ322-$AT$3/100&lt;0,0,IF(AQ322=1,1,AQ322-$AT$3/100)))</f>
        <v>-</v>
      </c>
      <c r="AR324" s="205" t="str">
        <f>IF(AR322="-","-",IF(AR322-$AT$3/100&lt;0,0,IF(AR322=1,1,AR322-$AT$3/100)))</f>
        <v>-</v>
      </c>
      <c r="AS324" s="205" t="str">
        <f>IF(AS322="-","-",IF(AS322-$AT$3/100&lt;0,0,IF(AS322=1,1,AS322-$AT$3/100)))</f>
        <v>-</v>
      </c>
      <c r="AT324" s="205" t="str">
        <f>IF(AT322="-","-",IF(AT322-$AT$3/100&lt;0,0,IF(AT322=1,1,AT322-$AT$3/100)))</f>
        <v>-</v>
      </c>
      <c r="AU324" s="192" t="str">
        <f>IF(AU322="-","-",IF(AU322-$AT$3/100&lt;0,0,IF(AU322=1,1,AU322-$AT$3/100)))</f>
        <v>-</v>
      </c>
      <c r="AV324" s="57"/>
      <c r="AW324" s="52"/>
      <c r="AY324" s="54">
        <f t="shared" si="40"/>
        <v>0</v>
      </c>
      <c r="AZ324" s="54">
        <f t="shared" si="41"/>
        <v>0</v>
      </c>
      <c r="BA324" s="54">
        <f t="shared" si="42"/>
        <v>0</v>
      </c>
      <c r="BB324" s="54">
        <f t="shared" si="43"/>
        <v>0</v>
      </c>
      <c r="BC324" s="54">
        <f t="shared" si="44"/>
        <v>0</v>
      </c>
      <c r="BE324" s="54">
        <f t="shared" si="45"/>
        <v>0</v>
      </c>
      <c r="BF324" s="54">
        <f t="shared" si="46"/>
        <v>0</v>
      </c>
      <c r="BG324" s="54">
        <f t="shared" si="47"/>
        <v>0</v>
      </c>
      <c r="BH324" s="54">
        <f t="shared" si="48"/>
        <v>0</v>
      </c>
      <c r="BI324" s="54">
        <f t="shared" si="49"/>
        <v>0</v>
      </c>
    </row>
    <row r="325" spans="1:61" s="53" customFormat="1" ht="12.95" customHeight="1">
      <c r="A325" s="179"/>
      <c r="B325" s="262"/>
      <c r="C325" s="265"/>
      <c r="D325" s="271"/>
      <c r="E325" s="273"/>
      <c r="F325" s="273"/>
      <c r="G325" s="273"/>
      <c r="H325" s="273"/>
      <c r="I325" s="273"/>
      <c r="J325" s="278">
        <f>SUM(D325:I327)</f>
        <v>0</v>
      </c>
      <c r="K325" s="48"/>
      <c r="L325" s="49"/>
      <c r="M325" s="50"/>
      <c r="N325" s="1"/>
      <c r="O325" s="2"/>
      <c r="P325" s="207">
        <f>ROUNDDOWN(+BE322+BE323+BE324+BE325+BE326+BE327,2)</f>
        <v>0</v>
      </c>
      <c r="Q325" s="49"/>
      <c r="R325" s="49"/>
      <c r="S325" s="50"/>
      <c r="T325" s="1"/>
      <c r="U325" s="2"/>
      <c r="V325" s="207">
        <f>ROUNDDOWN(+BF322+BF323+BF324+BF325+BF326+BF327,2)</f>
        <v>0</v>
      </c>
      <c r="W325" s="49"/>
      <c r="X325" s="49"/>
      <c r="Y325" s="50"/>
      <c r="Z325" s="1"/>
      <c r="AA325" s="2"/>
      <c r="AB325" s="207">
        <f>ROUNDDOWN(+BG322+BG323+BG324+BG325+BG326+BG327,2)</f>
        <v>0</v>
      </c>
      <c r="AC325" s="49"/>
      <c r="AD325" s="49"/>
      <c r="AE325" s="50"/>
      <c r="AF325" s="1"/>
      <c r="AG325" s="2"/>
      <c r="AH325" s="207">
        <f>ROUNDDOWN(+BH322+BH323+BH324+BH325+BH326+BH327,2)</f>
        <v>0</v>
      </c>
      <c r="AI325" s="56"/>
      <c r="AJ325" s="50"/>
      <c r="AK325" s="50"/>
      <c r="AL325" s="1"/>
      <c r="AM325" s="2"/>
      <c r="AN325" s="207">
        <f>ROUNDDOWN(+BI322+BI323+BI324+BI325+BI326+BI327,2)</f>
        <v>0</v>
      </c>
      <c r="AO325" s="225">
        <f>+AN325+AH325+AB325+V325+P325</f>
        <v>0</v>
      </c>
      <c r="AP325" s="219"/>
      <c r="AQ325" s="195"/>
      <c r="AR325" s="197"/>
      <c r="AS325" s="197"/>
      <c r="AT325" s="197"/>
      <c r="AU325" s="193"/>
      <c r="AV325" s="51"/>
      <c r="AW325" s="52"/>
      <c r="AY325" s="54">
        <f t="shared" si="40"/>
        <v>0</v>
      </c>
      <c r="AZ325" s="54">
        <f t="shared" si="41"/>
        <v>0</v>
      </c>
      <c r="BA325" s="54">
        <f t="shared" si="42"/>
        <v>0</v>
      </c>
      <c r="BB325" s="54">
        <f t="shared" si="43"/>
        <v>0</v>
      </c>
      <c r="BC325" s="54">
        <f t="shared" si="44"/>
        <v>0</v>
      </c>
      <c r="BE325" s="54">
        <f t="shared" si="45"/>
        <v>0</v>
      </c>
      <c r="BF325" s="54">
        <f t="shared" si="46"/>
        <v>0</v>
      </c>
      <c r="BG325" s="54">
        <f t="shared" si="47"/>
        <v>0</v>
      </c>
      <c r="BH325" s="54">
        <f t="shared" si="48"/>
        <v>0</v>
      </c>
      <c r="BI325" s="54">
        <f t="shared" si="49"/>
        <v>0</v>
      </c>
    </row>
    <row r="326" spans="1:61" s="53" customFormat="1" ht="12.95" customHeight="1">
      <c r="A326" s="179"/>
      <c r="B326" s="262"/>
      <c r="C326" s="265"/>
      <c r="D326" s="272"/>
      <c r="E326" s="274"/>
      <c r="F326" s="274"/>
      <c r="G326" s="274"/>
      <c r="H326" s="274"/>
      <c r="I326" s="274"/>
      <c r="J326" s="276"/>
      <c r="K326" s="48"/>
      <c r="L326" s="49"/>
      <c r="M326" s="50"/>
      <c r="N326" s="1"/>
      <c r="O326" s="2"/>
      <c r="P326" s="208"/>
      <c r="Q326" s="49"/>
      <c r="R326" s="49"/>
      <c r="S326" s="50"/>
      <c r="T326" s="1"/>
      <c r="U326" s="2"/>
      <c r="V326" s="208"/>
      <c r="W326" s="49"/>
      <c r="X326" s="49"/>
      <c r="Y326" s="50"/>
      <c r="Z326" s="1"/>
      <c r="AA326" s="2"/>
      <c r="AB326" s="208"/>
      <c r="AC326" s="49"/>
      <c r="AD326" s="49"/>
      <c r="AE326" s="50"/>
      <c r="AF326" s="1"/>
      <c r="AG326" s="2"/>
      <c r="AH326" s="208"/>
      <c r="AI326" s="58"/>
      <c r="AJ326" s="50"/>
      <c r="AK326" s="50"/>
      <c r="AL326" s="1"/>
      <c r="AM326" s="2"/>
      <c r="AN326" s="208"/>
      <c r="AO326" s="226"/>
      <c r="AP326" s="214">
        <f>IF(J325=0,0,ROUNDDOWN(+AO325/+J325,2))</f>
        <v>0</v>
      </c>
      <c r="AQ326" s="216" t="str">
        <f>IF(P325=0,"-",ROUNDDOWN(+P325/+AO325,2))</f>
        <v>-</v>
      </c>
      <c r="AR326" s="210" t="str">
        <f>IF(V325=0,"-",ROUNDDOWN(+V325/+AO325,2))</f>
        <v>-</v>
      </c>
      <c r="AS326" s="210" t="str">
        <f>IF(AB325=0,"-",ROUNDDOWN(+AB325/+AO325,2))</f>
        <v>-</v>
      </c>
      <c r="AT326" s="210" t="str">
        <f>IF(AH325=0,"-",ROUNDDOWN(+AH325/+AO325,2))</f>
        <v>-</v>
      </c>
      <c r="AU326" s="212" t="str">
        <f>IF(AN325=0,"-",ROUNDDOWN(+AN325/+AO325,2))</f>
        <v>-</v>
      </c>
      <c r="AV326" s="57"/>
      <c r="AW326" s="52"/>
      <c r="AY326" s="54">
        <f t="shared" si="40"/>
        <v>0</v>
      </c>
      <c r="AZ326" s="54">
        <f t="shared" si="41"/>
        <v>0</v>
      </c>
      <c r="BA326" s="54">
        <f t="shared" si="42"/>
        <v>0</v>
      </c>
      <c r="BB326" s="54">
        <f t="shared" si="43"/>
        <v>0</v>
      </c>
      <c r="BC326" s="54">
        <f t="shared" si="44"/>
        <v>0</v>
      </c>
      <c r="BE326" s="54">
        <f t="shared" si="45"/>
        <v>0</v>
      </c>
      <c r="BF326" s="54">
        <f t="shared" si="46"/>
        <v>0</v>
      </c>
      <c r="BG326" s="54">
        <f t="shared" si="47"/>
        <v>0</v>
      </c>
      <c r="BH326" s="54">
        <f t="shared" si="48"/>
        <v>0</v>
      </c>
      <c r="BI326" s="54">
        <f t="shared" si="49"/>
        <v>0</v>
      </c>
    </row>
    <row r="327" spans="1:61" s="53" customFormat="1" ht="12.95" customHeight="1" thickBot="1">
      <c r="A327" s="179"/>
      <c r="B327" s="262"/>
      <c r="C327" s="265"/>
      <c r="D327" s="272"/>
      <c r="E327" s="274"/>
      <c r="F327" s="274"/>
      <c r="G327" s="274"/>
      <c r="H327" s="274"/>
      <c r="I327" s="274"/>
      <c r="J327" s="285"/>
      <c r="K327" s="66"/>
      <c r="L327" s="67"/>
      <c r="M327" s="68"/>
      <c r="N327" s="3"/>
      <c r="O327" s="4"/>
      <c r="P327" s="236"/>
      <c r="Q327" s="67"/>
      <c r="R327" s="67"/>
      <c r="S327" s="68"/>
      <c r="T327" s="3"/>
      <c r="U327" s="4"/>
      <c r="V327" s="236"/>
      <c r="W327" s="67"/>
      <c r="X327" s="67"/>
      <c r="Y327" s="68"/>
      <c r="Z327" s="3"/>
      <c r="AA327" s="4"/>
      <c r="AB327" s="236"/>
      <c r="AC327" s="67"/>
      <c r="AD327" s="67"/>
      <c r="AE327" s="68"/>
      <c r="AF327" s="3"/>
      <c r="AG327" s="4"/>
      <c r="AH327" s="236"/>
      <c r="AI327" s="69"/>
      <c r="AJ327" s="68"/>
      <c r="AK327" s="68"/>
      <c r="AL327" s="3"/>
      <c r="AM327" s="4"/>
      <c r="AN327" s="236"/>
      <c r="AO327" s="239"/>
      <c r="AP327" s="215"/>
      <c r="AQ327" s="217"/>
      <c r="AR327" s="211"/>
      <c r="AS327" s="211"/>
      <c r="AT327" s="211"/>
      <c r="AU327" s="213"/>
      <c r="AV327" s="57"/>
      <c r="AW327" s="52"/>
      <c r="AY327" s="54">
        <f t="shared" si="40"/>
        <v>0</v>
      </c>
      <c r="AZ327" s="54">
        <f t="shared" si="41"/>
        <v>0</v>
      </c>
      <c r="BA327" s="54">
        <f t="shared" si="42"/>
        <v>0</v>
      </c>
      <c r="BB327" s="54">
        <f t="shared" si="43"/>
        <v>0</v>
      </c>
      <c r="BC327" s="54">
        <f t="shared" si="44"/>
        <v>0</v>
      </c>
      <c r="BE327" s="54">
        <f t="shared" si="45"/>
        <v>0</v>
      </c>
      <c r="BF327" s="54">
        <f t="shared" si="46"/>
        <v>0</v>
      </c>
      <c r="BG327" s="54">
        <f t="shared" si="47"/>
        <v>0</v>
      </c>
      <c r="BH327" s="54">
        <f t="shared" si="48"/>
        <v>0</v>
      </c>
      <c r="BI327" s="54">
        <f t="shared" si="49"/>
        <v>0</v>
      </c>
    </row>
    <row r="328" spans="1:61" s="53" customFormat="1" ht="12.95" customHeight="1" thickTop="1">
      <c r="A328" s="221">
        <f>A322+1</f>
        <v>54</v>
      </c>
      <c r="B328" s="279"/>
      <c r="C328" s="280"/>
      <c r="D328" s="281"/>
      <c r="E328" s="282"/>
      <c r="F328" s="282"/>
      <c r="G328" s="282"/>
      <c r="H328" s="282"/>
      <c r="I328" s="282"/>
      <c r="J328" s="283">
        <f>SUM(D328:I330)</f>
        <v>0</v>
      </c>
      <c r="K328" s="63"/>
      <c r="L328" s="64"/>
      <c r="M328" s="65"/>
      <c r="N328" s="5"/>
      <c r="O328" s="6"/>
      <c r="P328" s="284">
        <f>ROUNDDOWN(+AY328+AY329+AY330+AY331+AY332+AY333,2)</f>
        <v>0</v>
      </c>
      <c r="Q328" s="64"/>
      <c r="R328" s="64"/>
      <c r="S328" s="65"/>
      <c r="T328" s="5"/>
      <c r="U328" s="6"/>
      <c r="V328" s="284">
        <f>ROUNDDOWN(+AZ328+AZ329+AZ330+AZ331+AZ332+AZ333,2)</f>
        <v>0</v>
      </c>
      <c r="W328" s="64"/>
      <c r="X328" s="64"/>
      <c r="Y328" s="65"/>
      <c r="Z328" s="5"/>
      <c r="AA328" s="6"/>
      <c r="AB328" s="284">
        <f>ROUNDDOWN(+BA328+BA329+BA330+BA331+BA332+BA333,2)</f>
        <v>0</v>
      </c>
      <c r="AC328" s="64"/>
      <c r="AD328" s="64"/>
      <c r="AE328" s="65"/>
      <c r="AF328" s="5"/>
      <c r="AG328" s="6"/>
      <c r="AH328" s="284">
        <f>ROUNDDOWN(+BB328+BB329+BB330+BB331+BB332+BB333,2)</f>
        <v>0</v>
      </c>
      <c r="AI328" s="64"/>
      <c r="AJ328" s="64"/>
      <c r="AK328" s="65"/>
      <c r="AL328" s="5"/>
      <c r="AM328" s="6"/>
      <c r="AN328" s="227">
        <f>ROUNDDOWN(+BC328+BC329+BC330+BC331+BC332+BC333,2)</f>
        <v>0</v>
      </c>
      <c r="AO328" s="234">
        <f>+AN328+AH328+AB328+V328+P328</f>
        <v>0</v>
      </c>
      <c r="AP328" s="202">
        <f>IF(J328=0,0,ROUNDDOWN(+AO328/+J328,2))</f>
        <v>0</v>
      </c>
      <c r="AQ328" s="232" t="str">
        <f>IF(P328=0,"-",ROUNDDOWN(+P328/+AO328,2))</f>
        <v>-</v>
      </c>
      <c r="AR328" s="233" t="str">
        <f>IF(V328=0,"-",ROUNDDOWN(+V328/+AO328,2))</f>
        <v>-</v>
      </c>
      <c r="AS328" s="233" t="str">
        <f>IF(AB328=0,"-",ROUNDDOWN(+AB328/+AO328,2))</f>
        <v>-</v>
      </c>
      <c r="AT328" s="233" t="str">
        <f>IF(AH328=0,"-",ROUNDDOWN(+AH328/+AO328,2))</f>
        <v>-</v>
      </c>
      <c r="AU328" s="230" t="str">
        <f>IF(AN328=0,"-",ROUNDDOWN(+AN328/+AO328,2))</f>
        <v>-</v>
      </c>
      <c r="AV328" s="51"/>
      <c r="AW328" s="52"/>
      <c r="AY328" s="54">
        <f t="shared" si="40"/>
        <v>0</v>
      </c>
      <c r="AZ328" s="54">
        <f t="shared" si="41"/>
        <v>0</v>
      </c>
      <c r="BA328" s="54">
        <f t="shared" si="42"/>
        <v>0</v>
      </c>
      <c r="BB328" s="54">
        <f t="shared" si="43"/>
        <v>0</v>
      </c>
      <c r="BC328" s="54">
        <f t="shared" si="44"/>
        <v>0</v>
      </c>
      <c r="BE328" s="54">
        <f t="shared" si="45"/>
        <v>0</v>
      </c>
      <c r="BF328" s="54">
        <f t="shared" si="46"/>
        <v>0</v>
      </c>
      <c r="BG328" s="54">
        <f t="shared" si="47"/>
        <v>0</v>
      </c>
      <c r="BH328" s="54">
        <f t="shared" si="48"/>
        <v>0</v>
      </c>
      <c r="BI328" s="54">
        <f t="shared" si="49"/>
        <v>0</v>
      </c>
    </row>
    <row r="329" spans="1:61" s="53" customFormat="1" ht="12.95" customHeight="1">
      <c r="A329" s="179"/>
      <c r="B329" s="262"/>
      <c r="C329" s="265"/>
      <c r="D329" s="268"/>
      <c r="E329" s="270"/>
      <c r="F329" s="270"/>
      <c r="G329" s="270"/>
      <c r="H329" s="270"/>
      <c r="I329" s="270"/>
      <c r="J329" s="276"/>
      <c r="K329" s="48"/>
      <c r="L329" s="50"/>
      <c r="M329" s="50"/>
      <c r="N329" s="2"/>
      <c r="O329" s="2"/>
      <c r="P329" s="208"/>
      <c r="Q329" s="49"/>
      <c r="R329" s="49"/>
      <c r="S329" s="50"/>
      <c r="T329" s="2"/>
      <c r="U329" s="2"/>
      <c r="V329" s="208"/>
      <c r="W329" s="55"/>
      <c r="X329" s="55"/>
      <c r="Y329" s="56"/>
      <c r="Z329" s="2"/>
      <c r="AA329" s="2"/>
      <c r="AB329" s="208"/>
      <c r="AC329" s="55"/>
      <c r="AD329" s="55"/>
      <c r="AE329" s="56"/>
      <c r="AF329" s="2"/>
      <c r="AG329" s="2"/>
      <c r="AH329" s="208"/>
      <c r="AI329" s="56"/>
      <c r="AJ329" s="56"/>
      <c r="AK329" s="56"/>
      <c r="AL329" s="2"/>
      <c r="AM329" s="2"/>
      <c r="AN329" s="199"/>
      <c r="AO329" s="201"/>
      <c r="AP329" s="203"/>
      <c r="AQ329" s="195"/>
      <c r="AR329" s="197"/>
      <c r="AS329" s="197"/>
      <c r="AT329" s="197"/>
      <c r="AU329" s="193"/>
      <c r="AV329" s="57"/>
      <c r="AW329" s="52"/>
      <c r="AY329" s="54">
        <f t="shared" si="40"/>
        <v>0</v>
      </c>
      <c r="AZ329" s="54">
        <f t="shared" si="41"/>
        <v>0</v>
      </c>
      <c r="BA329" s="54">
        <f t="shared" si="42"/>
        <v>0</v>
      </c>
      <c r="BB329" s="54">
        <f t="shared" si="43"/>
        <v>0</v>
      </c>
      <c r="BC329" s="54">
        <f t="shared" si="44"/>
        <v>0</v>
      </c>
      <c r="BE329" s="54">
        <f t="shared" si="45"/>
        <v>0</v>
      </c>
      <c r="BF329" s="54">
        <f t="shared" si="46"/>
        <v>0</v>
      </c>
      <c r="BG329" s="54">
        <f t="shared" si="47"/>
        <v>0</v>
      </c>
      <c r="BH329" s="54">
        <f t="shared" si="48"/>
        <v>0</v>
      </c>
      <c r="BI329" s="54">
        <f t="shared" si="49"/>
        <v>0</v>
      </c>
    </row>
    <row r="330" spans="1:61" s="53" customFormat="1" ht="12.95" customHeight="1">
      <c r="A330" s="179"/>
      <c r="B330" s="262"/>
      <c r="C330" s="265"/>
      <c r="D330" s="268"/>
      <c r="E330" s="270"/>
      <c r="F330" s="270"/>
      <c r="G330" s="270"/>
      <c r="H330" s="270"/>
      <c r="I330" s="270"/>
      <c r="J330" s="276"/>
      <c r="K330" s="48"/>
      <c r="L330" s="49"/>
      <c r="M330" s="50"/>
      <c r="N330" s="1"/>
      <c r="O330" s="2"/>
      <c r="P330" s="208"/>
      <c r="Q330" s="49"/>
      <c r="R330" s="49"/>
      <c r="S330" s="50"/>
      <c r="T330" s="1"/>
      <c r="U330" s="2"/>
      <c r="V330" s="208"/>
      <c r="W330" s="49"/>
      <c r="X330" s="49"/>
      <c r="Y330" s="50"/>
      <c r="Z330" s="1"/>
      <c r="AA330" s="2"/>
      <c r="AB330" s="208"/>
      <c r="AC330" s="49"/>
      <c r="AD330" s="49"/>
      <c r="AE330" s="50"/>
      <c r="AF330" s="1"/>
      <c r="AG330" s="2"/>
      <c r="AH330" s="208"/>
      <c r="AI330" s="56"/>
      <c r="AJ330" s="50"/>
      <c r="AK330" s="50"/>
      <c r="AL330" s="1"/>
      <c r="AM330" s="2"/>
      <c r="AN330" s="199"/>
      <c r="AO330" s="201"/>
      <c r="AP330" s="218">
        <f>IF(AP328-$AT$3/100&lt;0,0,AP328-$AT$3/100)</f>
        <v>0</v>
      </c>
      <c r="AQ330" s="220" t="str">
        <f>IF(AQ328="-","-",IF(AQ328-$AT$3/100&lt;0,0,IF(AQ328=1,1,AQ328-$AT$3/100)))</f>
        <v>-</v>
      </c>
      <c r="AR330" s="205" t="str">
        <f>IF(AR328="-","-",IF(AR328-$AT$3/100&lt;0,0,IF(AR328=1,1,AR328-$AT$3/100)))</f>
        <v>-</v>
      </c>
      <c r="AS330" s="205" t="str">
        <f>IF(AS328="-","-",IF(AS328-$AT$3/100&lt;0,0,IF(AS328=1,1,AS328-$AT$3/100)))</f>
        <v>-</v>
      </c>
      <c r="AT330" s="205" t="str">
        <f>IF(AT328="-","-",IF(AT328-$AT$3/100&lt;0,0,IF(AT328=1,1,AT328-$AT$3/100)))</f>
        <v>-</v>
      </c>
      <c r="AU330" s="192" t="str">
        <f>IF(AU328="-","-",IF(AU328-$AT$3/100&lt;0,0,IF(AU328=1,1,AU328-$AT$3/100)))</f>
        <v>-</v>
      </c>
      <c r="AV330" s="57"/>
      <c r="AW330" s="52"/>
      <c r="AY330" s="54">
        <f t="shared" ref="AY330:AY393" si="50">ROUNDDOWN(+L330*M330,3)</f>
        <v>0</v>
      </c>
      <c r="AZ330" s="54">
        <f t="shared" ref="AZ330:AZ393" si="51">ROUNDDOWN(+R330*+S330,3)</f>
        <v>0</v>
      </c>
      <c r="BA330" s="54">
        <f t="shared" ref="BA330:BA393" si="52">ROUNDDOWN(+X330*+Y330,3)</f>
        <v>0</v>
      </c>
      <c r="BB330" s="54">
        <f t="shared" ref="BB330:BB393" si="53">ROUNDDOWN(+AD330*+AE330,3)</f>
        <v>0</v>
      </c>
      <c r="BC330" s="54">
        <f t="shared" ref="BC330:BC393" si="54">ROUNDDOWN(+AJ330*+AK330,3)</f>
        <v>0</v>
      </c>
      <c r="BE330" s="54">
        <f t="shared" ref="BE330:BE393" si="55">ROUNDDOWN(+N330*O330,3)</f>
        <v>0</v>
      </c>
      <c r="BF330" s="54">
        <f t="shared" ref="BF330:BF393" si="56">ROUNDDOWN(+T330*+U330,3)</f>
        <v>0</v>
      </c>
      <c r="BG330" s="54">
        <f t="shared" ref="BG330:BG393" si="57">ROUNDDOWN(+Z330*+AA330,3)</f>
        <v>0</v>
      </c>
      <c r="BH330" s="54">
        <f t="shared" ref="BH330:BH393" si="58">ROUNDDOWN(+AF330*+AG330,3)</f>
        <v>0</v>
      </c>
      <c r="BI330" s="54">
        <f t="shared" ref="BI330:BI393" si="59">ROUNDDOWN(+AL330*+AM330,3)</f>
        <v>0</v>
      </c>
    </row>
    <row r="331" spans="1:61" s="53" customFormat="1" ht="12.95" customHeight="1">
      <c r="A331" s="179"/>
      <c r="B331" s="262"/>
      <c r="C331" s="265"/>
      <c r="D331" s="271"/>
      <c r="E331" s="273"/>
      <c r="F331" s="273"/>
      <c r="G331" s="273"/>
      <c r="H331" s="273"/>
      <c r="I331" s="273"/>
      <c r="J331" s="278">
        <f>SUM(D331:I333)</f>
        <v>0</v>
      </c>
      <c r="K331" s="48"/>
      <c r="L331" s="49"/>
      <c r="M331" s="50"/>
      <c r="N331" s="1"/>
      <c r="O331" s="2"/>
      <c r="P331" s="207">
        <f>ROUNDDOWN(+BE328+BE329+BE330+BE331+BE332+BE333,2)</f>
        <v>0</v>
      </c>
      <c r="Q331" s="49"/>
      <c r="R331" s="49"/>
      <c r="S331" s="50"/>
      <c r="T331" s="1"/>
      <c r="U331" s="2"/>
      <c r="V331" s="207">
        <f>ROUNDDOWN(+BF328+BF329+BF330+BF331+BF332+BF333,2)</f>
        <v>0</v>
      </c>
      <c r="W331" s="49"/>
      <c r="X331" s="49"/>
      <c r="Y331" s="50"/>
      <c r="Z331" s="1"/>
      <c r="AA331" s="2"/>
      <c r="AB331" s="207">
        <f>ROUNDDOWN(+BG328+BG329+BG330+BG331+BG332+BG333,2)</f>
        <v>0</v>
      </c>
      <c r="AC331" s="49"/>
      <c r="AD331" s="49"/>
      <c r="AE331" s="50"/>
      <c r="AF331" s="1"/>
      <c r="AG331" s="2"/>
      <c r="AH331" s="207">
        <f>ROUNDDOWN(+BH328+BH329+BH330+BH331+BH332+BH333,2)</f>
        <v>0</v>
      </c>
      <c r="AI331" s="56"/>
      <c r="AJ331" s="50"/>
      <c r="AK331" s="50"/>
      <c r="AL331" s="1"/>
      <c r="AM331" s="2"/>
      <c r="AN331" s="207">
        <f>ROUNDDOWN(+BI328+BI329+BI330+BI331+BI332+BI333,2)</f>
        <v>0</v>
      </c>
      <c r="AO331" s="225">
        <f>+AN331+AH331+AB331+V331+P331</f>
        <v>0</v>
      </c>
      <c r="AP331" s="219"/>
      <c r="AQ331" s="195"/>
      <c r="AR331" s="197"/>
      <c r="AS331" s="197"/>
      <c r="AT331" s="197"/>
      <c r="AU331" s="193"/>
      <c r="AV331" s="51"/>
      <c r="AW331" s="52"/>
      <c r="AY331" s="54">
        <f t="shared" si="50"/>
        <v>0</v>
      </c>
      <c r="AZ331" s="54">
        <f t="shared" si="51"/>
        <v>0</v>
      </c>
      <c r="BA331" s="54">
        <f t="shared" si="52"/>
        <v>0</v>
      </c>
      <c r="BB331" s="54">
        <f t="shared" si="53"/>
        <v>0</v>
      </c>
      <c r="BC331" s="54">
        <f t="shared" si="54"/>
        <v>0</v>
      </c>
      <c r="BE331" s="54">
        <f t="shared" si="55"/>
        <v>0</v>
      </c>
      <c r="BF331" s="54">
        <f t="shared" si="56"/>
        <v>0</v>
      </c>
      <c r="BG331" s="54">
        <f t="shared" si="57"/>
        <v>0</v>
      </c>
      <c r="BH331" s="54">
        <f t="shared" si="58"/>
        <v>0</v>
      </c>
      <c r="BI331" s="54">
        <f t="shared" si="59"/>
        <v>0</v>
      </c>
    </row>
    <row r="332" spans="1:61" s="53" customFormat="1" ht="12.95" customHeight="1">
      <c r="A332" s="179"/>
      <c r="B332" s="262"/>
      <c r="C332" s="265"/>
      <c r="D332" s="272"/>
      <c r="E332" s="274"/>
      <c r="F332" s="274"/>
      <c r="G332" s="274"/>
      <c r="H332" s="274"/>
      <c r="I332" s="274"/>
      <c r="J332" s="276"/>
      <c r="K332" s="48"/>
      <c r="L332" s="49"/>
      <c r="M332" s="50"/>
      <c r="N332" s="1"/>
      <c r="O332" s="2"/>
      <c r="P332" s="208"/>
      <c r="Q332" s="49"/>
      <c r="R332" s="49"/>
      <c r="S332" s="50"/>
      <c r="T332" s="1"/>
      <c r="U332" s="2"/>
      <c r="V332" s="208"/>
      <c r="W332" s="49"/>
      <c r="X332" s="49"/>
      <c r="Y332" s="50"/>
      <c r="Z332" s="1"/>
      <c r="AA332" s="2"/>
      <c r="AB332" s="208"/>
      <c r="AC332" s="49"/>
      <c r="AD332" s="49"/>
      <c r="AE332" s="50"/>
      <c r="AF332" s="1"/>
      <c r="AG332" s="2"/>
      <c r="AH332" s="208"/>
      <c r="AI332" s="58"/>
      <c r="AJ332" s="50"/>
      <c r="AK332" s="50"/>
      <c r="AL332" s="1"/>
      <c r="AM332" s="2"/>
      <c r="AN332" s="208"/>
      <c r="AO332" s="226"/>
      <c r="AP332" s="214">
        <f>IF(J331=0,0,ROUNDDOWN(+AO331/+J331,2))</f>
        <v>0</v>
      </c>
      <c r="AQ332" s="216" t="str">
        <f>IF(P331=0,"-",ROUNDDOWN(+P331/+AO331,2))</f>
        <v>-</v>
      </c>
      <c r="AR332" s="210" t="str">
        <f>IF(V331=0,"-",ROUNDDOWN(+V331/+AO331,2))</f>
        <v>-</v>
      </c>
      <c r="AS332" s="210" t="str">
        <f>IF(AB331=0,"-",ROUNDDOWN(+AB331/+AO331,2))</f>
        <v>-</v>
      </c>
      <c r="AT332" s="210" t="str">
        <f>IF(AH331=0,"-",ROUNDDOWN(+AH331/+AO331,2))</f>
        <v>-</v>
      </c>
      <c r="AU332" s="212" t="str">
        <f>IF(AN331=0,"-",ROUNDDOWN(+AN331/+AO331,2))</f>
        <v>-</v>
      </c>
      <c r="AV332" s="57"/>
      <c r="AW332" s="52"/>
      <c r="AY332" s="54">
        <f t="shared" si="50"/>
        <v>0</v>
      </c>
      <c r="AZ332" s="54">
        <f t="shared" si="51"/>
        <v>0</v>
      </c>
      <c r="BA332" s="54">
        <f t="shared" si="52"/>
        <v>0</v>
      </c>
      <c r="BB332" s="54">
        <f t="shared" si="53"/>
        <v>0</v>
      </c>
      <c r="BC332" s="54">
        <f t="shared" si="54"/>
        <v>0</v>
      </c>
      <c r="BE332" s="54">
        <f t="shared" si="55"/>
        <v>0</v>
      </c>
      <c r="BF332" s="54">
        <f t="shared" si="56"/>
        <v>0</v>
      </c>
      <c r="BG332" s="54">
        <f t="shared" si="57"/>
        <v>0</v>
      </c>
      <c r="BH332" s="54">
        <f t="shared" si="58"/>
        <v>0</v>
      </c>
      <c r="BI332" s="54">
        <f t="shared" si="59"/>
        <v>0</v>
      </c>
    </row>
    <row r="333" spans="1:61" s="53" customFormat="1" ht="12.95" customHeight="1" thickBot="1">
      <c r="A333" s="179"/>
      <c r="B333" s="262"/>
      <c r="C333" s="265"/>
      <c r="D333" s="272"/>
      <c r="E333" s="274"/>
      <c r="F333" s="274"/>
      <c r="G333" s="274"/>
      <c r="H333" s="274"/>
      <c r="I333" s="274"/>
      <c r="J333" s="285"/>
      <c r="K333" s="66"/>
      <c r="L333" s="67"/>
      <c r="M333" s="68"/>
      <c r="N333" s="3"/>
      <c r="O333" s="4"/>
      <c r="P333" s="236"/>
      <c r="Q333" s="67"/>
      <c r="R333" s="67"/>
      <c r="S333" s="68"/>
      <c r="T333" s="3"/>
      <c r="U333" s="4"/>
      <c r="V333" s="236"/>
      <c r="W333" s="67"/>
      <c r="X333" s="67"/>
      <c r="Y333" s="68"/>
      <c r="Z333" s="3"/>
      <c r="AA333" s="4"/>
      <c r="AB333" s="236"/>
      <c r="AC333" s="67"/>
      <c r="AD333" s="67"/>
      <c r="AE333" s="68"/>
      <c r="AF333" s="3"/>
      <c r="AG333" s="4"/>
      <c r="AH333" s="236"/>
      <c r="AI333" s="69"/>
      <c r="AJ333" s="68"/>
      <c r="AK333" s="68"/>
      <c r="AL333" s="3"/>
      <c r="AM333" s="4"/>
      <c r="AN333" s="236"/>
      <c r="AO333" s="239"/>
      <c r="AP333" s="215"/>
      <c r="AQ333" s="217"/>
      <c r="AR333" s="211"/>
      <c r="AS333" s="211"/>
      <c r="AT333" s="211"/>
      <c r="AU333" s="213"/>
      <c r="AV333" s="57"/>
      <c r="AW333" s="52"/>
      <c r="AY333" s="54">
        <f t="shared" si="50"/>
        <v>0</v>
      </c>
      <c r="AZ333" s="54">
        <f t="shared" si="51"/>
        <v>0</v>
      </c>
      <c r="BA333" s="54">
        <f t="shared" si="52"/>
        <v>0</v>
      </c>
      <c r="BB333" s="54">
        <f t="shared" si="53"/>
        <v>0</v>
      </c>
      <c r="BC333" s="54">
        <f t="shared" si="54"/>
        <v>0</v>
      </c>
      <c r="BE333" s="54">
        <f t="shared" si="55"/>
        <v>0</v>
      </c>
      <c r="BF333" s="54">
        <f t="shared" si="56"/>
        <v>0</v>
      </c>
      <c r="BG333" s="54">
        <f t="shared" si="57"/>
        <v>0</v>
      </c>
      <c r="BH333" s="54">
        <f t="shared" si="58"/>
        <v>0</v>
      </c>
      <c r="BI333" s="54">
        <f t="shared" si="59"/>
        <v>0</v>
      </c>
    </row>
    <row r="334" spans="1:61" s="53" customFormat="1" ht="12.95" customHeight="1" thickTop="1">
      <c r="A334" s="221">
        <f>A328+1</f>
        <v>55</v>
      </c>
      <c r="B334" s="279"/>
      <c r="C334" s="280"/>
      <c r="D334" s="281"/>
      <c r="E334" s="282"/>
      <c r="F334" s="282"/>
      <c r="G334" s="282"/>
      <c r="H334" s="282"/>
      <c r="I334" s="282"/>
      <c r="J334" s="283">
        <f>SUM(D334:I336)</f>
        <v>0</v>
      </c>
      <c r="K334" s="63"/>
      <c r="L334" s="64"/>
      <c r="M334" s="65"/>
      <c r="N334" s="5"/>
      <c r="O334" s="6"/>
      <c r="P334" s="284">
        <f>ROUNDDOWN(+AY334+AY335+AY336+AY337+AY338+AY339,2)</f>
        <v>0</v>
      </c>
      <c r="Q334" s="64"/>
      <c r="R334" s="64"/>
      <c r="S334" s="65"/>
      <c r="T334" s="5"/>
      <c r="U334" s="6"/>
      <c r="V334" s="284">
        <f>ROUNDDOWN(+AZ334+AZ335+AZ336+AZ337+AZ338+AZ339,2)</f>
        <v>0</v>
      </c>
      <c r="W334" s="64"/>
      <c r="X334" s="64"/>
      <c r="Y334" s="65"/>
      <c r="Z334" s="5"/>
      <c r="AA334" s="6"/>
      <c r="AB334" s="284">
        <f>ROUNDDOWN(+BA334+BA335+BA336+BA337+BA338+BA339,2)</f>
        <v>0</v>
      </c>
      <c r="AC334" s="64"/>
      <c r="AD334" s="64"/>
      <c r="AE334" s="65"/>
      <c r="AF334" s="5"/>
      <c r="AG334" s="6"/>
      <c r="AH334" s="284">
        <f>ROUNDDOWN(+BB334+BB335+BB336+BB337+BB338+BB339,2)</f>
        <v>0</v>
      </c>
      <c r="AI334" s="64"/>
      <c r="AJ334" s="64"/>
      <c r="AK334" s="65"/>
      <c r="AL334" s="5"/>
      <c r="AM334" s="6"/>
      <c r="AN334" s="227">
        <f>ROUNDDOWN(+BC334+BC335+BC336+BC337+BC338+BC339,2)</f>
        <v>0</v>
      </c>
      <c r="AO334" s="234">
        <f>+AN334+AH334+AB334+V334+P334</f>
        <v>0</v>
      </c>
      <c r="AP334" s="202">
        <f>IF(J334=0,0,ROUNDDOWN(+AO334/+J334,2))</f>
        <v>0</v>
      </c>
      <c r="AQ334" s="232" t="str">
        <f>IF(P334=0,"-",ROUNDDOWN(+P334/+AO334,2))</f>
        <v>-</v>
      </c>
      <c r="AR334" s="233" t="str">
        <f>IF(V334=0,"-",ROUNDDOWN(+V334/+AO334,2))</f>
        <v>-</v>
      </c>
      <c r="AS334" s="233" t="str">
        <f>IF(AB334=0,"-",ROUNDDOWN(+AB334/+AO334,2))</f>
        <v>-</v>
      </c>
      <c r="AT334" s="233" t="str">
        <f>IF(AH334=0,"-",ROUNDDOWN(+AH334/+AO334,2))</f>
        <v>-</v>
      </c>
      <c r="AU334" s="230" t="str">
        <f>IF(AN334=0,"-",ROUNDDOWN(+AN334/+AO334,2))</f>
        <v>-</v>
      </c>
      <c r="AV334" s="51"/>
      <c r="AW334" s="52"/>
      <c r="AY334" s="54">
        <f t="shared" si="50"/>
        <v>0</v>
      </c>
      <c r="AZ334" s="54">
        <f t="shared" si="51"/>
        <v>0</v>
      </c>
      <c r="BA334" s="54">
        <f t="shared" si="52"/>
        <v>0</v>
      </c>
      <c r="BB334" s="54">
        <f t="shared" si="53"/>
        <v>0</v>
      </c>
      <c r="BC334" s="54">
        <f t="shared" si="54"/>
        <v>0</v>
      </c>
      <c r="BE334" s="54">
        <f t="shared" si="55"/>
        <v>0</v>
      </c>
      <c r="BF334" s="54">
        <f t="shared" si="56"/>
        <v>0</v>
      </c>
      <c r="BG334" s="54">
        <f t="shared" si="57"/>
        <v>0</v>
      </c>
      <c r="BH334" s="54">
        <f t="shared" si="58"/>
        <v>0</v>
      </c>
      <c r="BI334" s="54">
        <f t="shared" si="59"/>
        <v>0</v>
      </c>
    </row>
    <row r="335" spans="1:61" s="53" customFormat="1" ht="12.95" customHeight="1">
      <c r="A335" s="179"/>
      <c r="B335" s="262"/>
      <c r="C335" s="265"/>
      <c r="D335" s="268"/>
      <c r="E335" s="270"/>
      <c r="F335" s="270"/>
      <c r="G335" s="270"/>
      <c r="H335" s="270"/>
      <c r="I335" s="270"/>
      <c r="J335" s="276"/>
      <c r="K335" s="48"/>
      <c r="L335" s="50"/>
      <c r="M335" s="50"/>
      <c r="N335" s="2"/>
      <c r="O335" s="2"/>
      <c r="P335" s="208"/>
      <c r="Q335" s="49"/>
      <c r="R335" s="49"/>
      <c r="S335" s="50"/>
      <c r="T335" s="2"/>
      <c r="U335" s="2"/>
      <c r="V335" s="208"/>
      <c r="W335" s="55"/>
      <c r="X335" s="55"/>
      <c r="Y335" s="56"/>
      <c r="Z335" s="2"/>
      <c r="AA335" s="2"/>
      <c r="AB335" s="208"/>
      <c r="AC335" s="55"/>
      <c r="AD335" s="55"/>
      <c r="AE335" s="56"/>
      <c r="AF335" s="2"/>
      <c r="AG335" s="2"/>
      <c r="AH335" s="208"/>
      <c r="AI335" s="56"/>
      <c r="AJ335" s="56"/>
      <c r="AK335" s="56"/>
      <c r="AL335" s="2"/>
      <c r="AM335" s="2"/>
      <c r="AN335" s="199"/>
      <c r="AO335" s="201"/>
      <c r="AP335" s="203"/>
      <c r="AQ335" s="195"/>
      <c r="AR335" s="197"/>
      <c r="AS335" s="197"/>
      <c r="AT335" s="197"/>
      <c r="AU335" s="193"/>
      <c r="AV335" s="57"/>
      <c r="AW335" s="52"/>
      <c r="AY335" s="54">
        <f t="shared" si="50"/>
        <v>0</v>
      </c>
      <c r="AZ335" s="54">
        <f t="shared" si="51"/>
        <v>0</v>
      </c>
      <c r="BA335" s="54">
        <f t="shared" si="52"/>
        <v>0</v>
      </c>
      <c r="BB335" s="54">
        <f t="shared" si="53"/>
        <v>0</v>
      </c>
      <c r="BC335" s="54">
        <f t="shared" si="54"/>
        <v>0</v>
      </c>
      <c r="BE335" s="54">
        <f t="shared" si="55"/>
        <v>0</v>
      </c>
      <c r="BF335" s="54">
        <f t="shared" si="56"/>
        <v>0</v>
      </c>
      <c r="BG335" s="54">
        <f t="shared" si="57"/>
        <v>0</v>
      </c>
      <c r="BH335" s="54">
        <f t="shared" si="58"/>
        <v>0</v>
      </c>
      <c r="BI335" s="54">
        <f t="shared" si="59"/>
        <v>0</v>
      </c>
    </row>
    <row r="336" spans="1:61" s="53" customFormat="1" ht="12.95" customHeight="1">
      <c r="A336" s="179"/>
      <c r="B336" s="262"/>
      <c r="C336" s="265"/>
      <c r="D336" s="268"/>
      <c r="E336" s="270"/>
      <c r="F336" s="270"/>
      <c r="G336" s="270"/>
      <c r="H336" s="270"/>
      <c r="I336" s="270"/>
      <c r="J336" s="276"/>
      <c r="K336" s="48"/>
      <c r="L336" s="49"/>
      <c r="M336" s="50"/>
      <c r="N336" s="1"/>
      <c r="O336" s="2"/>
      <c r="P336" s="208"/>
      <c r="Q336" s="49"/>
      <c r="R336" s="49"/>
      <c r="S336" s="50"/>
      <c r="T336" s="1"/>
      <c r="U336" s="2"/>
      <c r="V336" s="208"/>
      <c r="W336" s="49"/>
      <c r="X336" s="49"/>
      <c r="Y336" s="50"/>
      <c r="Z336" s="1"/>
      <c r="AA336" s="2"/>
      <c r="AB336" s="208"/>
      <c r="AC336" s="49"/>
      <c r="AD336" s="49"/>
      <c r="AE336" s="50"/>
      <c r="AF336" s="1"/>
      <c r="AG336" s="2"/>
      <c r="AH336" s="208"/>
      <c r="AI336" s="56"/>
      <c r="AJ336" s="50"/>
      <c r="AK336" s="50"/>
      <c r="AL336" s="1"/>
      <c r="AM336" s="2"/>
      <c r="AN336" s="199"/>
      <c r="AO336" s="201"/>
      <c r="AP336" s="218">
        <f>IF(AP334-$AT$3/100&lt;0,0,AP334-$AT$3/100)</f>
        <v>0</v>
      </c>
      <c r="AQ336" s="220" t="str">
        <f>IF(AQ334="-","-",IF(AQ334-$AT$3/100&lt;0,0,IF(AQ334=1,1,AQ334-$AT$3/100)))</f>
        <v>-</v>
      </c>
      <c r="AR336" s="205" t="str">
        <f>IF(AR334="-","-",IF(AR334-$AT$3/100&lt;0,0,IF(AR334=1,1,AR334-$AT$3/100)))</f>
        <v>-</v>
      </c>
      <c r="AS336" s="205" t="str">
        <f>IF(AS334="-","-",IF(AS334-$AT$3/100&lt;0,0,IF(AS334=1,1,AS334-$AT$3/100)))</f>
        <v>-</v>
      </c>
      <c r="AT336" s="205" t="str">
        <f>IF(AT334="-","-",IF(AT334-$AT$3/100&lt;0,0,IF(AT334=1,1,AT334-$AT$3/100)))</f>
        <v>-</v>
      </c>
      <c r="AU336" s="192" t="str">
        <f>IF(AU334="-","-",IF(AU334-$AT$3/100&lt;0,0,IF(AU334=1,1,AU334-$AT$3/100)))</f>
        <v>-</v>
      </c>
      <c r="AV336" s="57"/>
      <c r="AW336" s="52"/>
      <c r="AY336" s="54">
        <f t="shared" si="50"/>
        <v>0</v>
      </c>
      <c r="AZ336" s="54">
        <f t="shared" si="51"/>
        <v>0</v>
      </c>
      <c r="BA336" s="54">
        <f t="shared" si="52"/>
        <v>0</v>
      </c>
      <c r="BB336" s="54">
        <f t="shared" si="53"/>
        <v>0</v>
      </c>
      <c r="BC336" s="54">
        <f t="shared" si="54"/>
        <v>0</v>
      </c>
      <c r="BE336" s="54">
        <f t="shared" si="55"/>
        <v>0</v>
      </c>
      <c r="BF336" s="54">
        <f t="shared" si="56"/>
        <v>0</v>
      </c>
      <c r="BG336" s="54">
        <f t="shared" si="57"/>
        <v>0</v>
      </c>
      <c r="BH336" s="54">
        <f t="shared" si="58"/>
        <v>0</v>
      </c>
      <c r="BI336" s="54">
        <f t="shared" si="59"/>
        <v>0</v>
      </c>
    </row>
    <row r="337" spans="1:61" s="53" customFormat="1" ht="12.95" customHeight="1">
      <c r="A337" s="179"/>
      <c r="B337" s="262"/>
      <c r="C337" s="265"/>
      <c r="D337" s="271"/>
      <c r="E337" s="273"/>
      <c r="F337" s="273"/>
      <c r="G337" s="273"/>
      <c r="H337" s="273"/>
      <c r="I337" s="273"/>
      <c r="J337" s="278">
        <f>SUM(D337:I339)</f>
        <v>0</v>
      </c>
      <c r="K337" s="48"/>
      <c r="L337" s="49"/>
      <c r="M337" s="50"/>
      <c r="N337" s="1"/>
      <c r="O337" s="2"/>
      <c r="P337" s="207">
        <f>ROUNDDOWN(+BE334+BE335+BE336+BE337+BE338+BE339,2)</f>
        <v>0</v>
      </c>
      <c r="Q337" s="49"/>
      <c r="R337" s="49"/>
      <c r="S337" s="50"/>
      <c r="T337" s="1"/>
      <c r="U337" s="2"/>
      <c r="V337" s="207">
        <f>ROUNDDOWN(+BF334+BF335+BF336+BF337+BF338+BF339,2)</f>
        <v>0</v>
      </c>
      <c r="W337" s="49"/>
      <c r="X337" s="49"/>
      <c r="Y337" s="50"/>
      <c r="Z337" s="1"/>
      <c r="AA337" s="2"/>
      <c r="AB337" s="207">
        <f>ROUNDDOWN(+BG334+BG335+BG336+BG337+BG338+BG339,2)</f>
        <v>0</v>
      </c>
      <c r="AC337" s="49"/>
      <c r="AD337" s="49"/>
      <c r="AE337" s="50"/>
      <c r="AF337" s="1"/>
      <c r="AG337" s="2"/>
      <c r="AH337" s="207">
        <f>ROUNDDOWN(+BH334+BH335+BH336+BH337+BH338+BH339,2)</f>
        <v>0</v>
      </c>
      <c r="AI337" s="56"/>
      <c r="AJ337" s="50"/>
      <c r="AK337" s="50"/>
      <c r="AL337" s="1"/>
      <c r="AM337" s="2"/>
      <c r="AN337" s="207">
        <f>ROUNDDOWN(+BI334+BI335+BI336+BI337+BI338+BI339,2)</f>
        <v>0</v>
      </c>
      <c r="AO337" s="225">
        <f>+AN337+AH337+AB337+V337+P337</f>
        <v>0</v>
      </c>
      <c r="AP337" s="219"/>
      <c r="AQ337" s="195"/>
      <c r="AR337" s="197"/>
      <c r="AS337" s="197"/>
      <c r="AT337" s="197"/>
      <c r="AU337" s="193"/>
      <c r="AV337" s="51"/>
      <c r="AW337" s="52"/>
      <c r="AY337" s="54">
        <f t="shared" si="50"/>
        <v>0</v>
      </c>
      <c r="AZ337" s="54">
        <f t="shared" si="51"/>
        <v>0</v>
      </c>
      <c r="BA337" s="54">
        <f t="shared" si="52"/>
        <v>0</v>
      </c>
      <c r="BB337" s="54">
        <f t="shared" si="53"/>
        <v>0</v>
      </c>
      <c r="BC337" s="54">
        <f t="shared" si="54"/>
        <v>0</v>
      </c>
      <c r="BE337" s="54">
        <f t="shared" si="55"/>
        <v>0</v>
      </c>
      <c r="BF337" s="54">
        <f t="shared" si="56"/>
        <v>0</v>
      </c>
      <c r="BG337" s="54">
        <f t="shared" si="57"/>
        <v>0</v>
      </c>
      <c r="BH337" s="54">
        <f t="shared" si="58"/>
        <v>0</v>
      </c>
      <c r="BI337" s="54">
        <f t="shared" si="59"/>
        <v>0</v>
      </c>
    </row>
    <row r="338" spans="1:61" s="53" customFormat="1" ht="12.95" customHeight="1">
      <c r="A338" s="179"/>
      <c r="B338" s="262"/>
      <c r="C338" s="265"/>
      <c r="D338" s="272"/>
      <c r="E338" s="274"/>
      <c r="F338" s="274"/>
      <c r="G338" s="274"/>
      <c r="H338" s="274"/>
      <c r="I338" s="274"/>
      <c r="J338" s="276"/>
      <c r="K338" s="48"/>
      <c r="L338" s="49"/>
      <c r="M338" s="50"/>
      <c r="N338" s="1"/>
      <c r="O338" s="2"/>
      <c r="P338" s="208"/>
      <c r="Q338" s="49"/>
      <c r="R338" s="49"/>
      <c r="S338" s="50"/>
      <c r="T338" s="1"/>
      <c r="U338" s="2"/>
      <c r="V338" s="208"/>
      <c r="W338" s="49"/>
      <c r="X338" s="49"/>
      <c r="Y338" s="50"/>
      <c r="Z338" s="1"/>
      <c r="AA338" s="2"/>
      <c r="AB338" s="208"/>
      <c r="AC338" s="49"/>
      <c r="AD338" s="49"/>
      <c r="AE338" s="50"/>
      <c r="AF338" s="1"/>
      <c r="AG338" s="2"/>
      <c r="AH338" s="208"/>
      <c r="AI338" s="58"/>
      <c r="AJ338" s="50"/>
      <c r="AK338" s="50"/>
      <c r="AL338" s="1"/>
      <c r="AM338" s="2"/>
      <c r="AN338" s="208"/>
      <c r="AO338" s="226"/>
      <c r="AP338" s="214">
        <f>IF(J337=0,0,ROUNDDOWN(+AO337/+J337,2))</f>
        <v>0</v>
      </c>
      <c r="AQ338" s="216" t="str">
        <f>IF(P337=0,"-",ROUNDDOWN(+P337/+AO337,2))</f>
        <v>-</v>
      </c>
      <c r="AR338" s="210" t="str">
        <f>IF(V337=0,"-",ROUNDDOWN(+V337/+AO337,2))</f>
        <v>-</v>
      </c>
      <c r="AS338" s="210" t="str">
        <f>IF(AB337=0,"-",ROUNDDOWN(+AB337/+AO337,2))</f>
        <v>-</v>
      </c>
      <c r="AT338" s="210" t="str">
        <f>IF(AH337=0,"-",ROUNDDOWN(+AH337/+AO337,2))</f>
        <v>-</v>
      </c>
      <c r="AU338" s="212" t="str">
        <f>IF(AN337=0,"-",ROUNDDOWN(+AN337/+AO337,2))</f>
        <v>-</v>
      </c>
      <c r="AV338" s="57"/>
      <c r="AW338" s="52"/>
      <c r="AY338" s="54">
        <f t="shared" si="50"/>
        <v>0</v>
      </c>
      <c r="AZ338" s="54">
        <f t="shared" si="51"/>
        <v>0</v>
      </c>
      <c r="BA338" s="54">
        <f t="shared" si="52"/>
        <v>0</v>
      </c>
      <c r="BB338" s="54">
        <f t="shared" si="53"/>
        <v>0</v>
      </c>
      <c r="BC338" s="54">
        <f t="shared" si="54"/>
        <v>0</v>
      </c>
      <c r="BE338" s="54">
        <f t="shared" si="55"/>
        <v>0</v>
      </c>
      <c r="BF338" s="54">
        <f t="shared" si="56"/>
        <v>0</v>
      </c>
      <c r="BG338" s="54">
        <f t="shared" si="57"/>
        <v>0</v>
      </c>
      <c r="BH338" s="54">
        <f t="shared" si="58"/>
        <v>0</v>
      </c>
      <c r="BI338" s="54">
        <f t="shared" si="59"/>
        <v>0</v>
      </c>
    </row>
    <row r="339" spans="1:61" s="53" customFormat="1" ht="12.95" customHeight="1" thickBot="1">
      <c r="A339" s="242"/>
      <c r="B339" s="286"/>
      <c r="C339" s="287"/>
      <c r="D339" s="272"/>
      <c r="E339" s="274"/>
      <c r="F339" s="274"/>
      <c r="G339" s="274"/>
      <c r="H339" s="274"/>
      <c r="I339" s="274"/>
      <c r="J339" s="288"/>
      <c r="K339" s="70"/>
      <c r="L339" s="71"/>
      <c r="M339" s="72"/>
      <c r="N339" s="7"/>
      <c r="O339" s="8"/>
      <c r="P339" s="248"/>
      <c r="Q339" s="71"/>
      <c r="R339" s="71"/>
      <c r="S339" s="72"/>
      <c r="T339" s="7"/>
      <c r="U339" s="8"/>
      <c r="V339" s="248"/>
      <c r="W339" s="71"/>
      <c r="X339" s="71"/>
      <c r="Y339" s="72"/>
      <c r="Z339" s="7"/>
      <c r="AA339" s="8"/>
      <c r="AB339" s="248"/>
      <c r="AC339" s="71"/>
      <c r="AD339" s="71"/>
      <c r="AE339" s="72"/>
      <c r="AF339" s="7"/>
      <c r="AG339" s="8"/>
      <c r="AH339" s="248"/>
      <c r="AI339" s="73"/>
      <c r="AJ339" s="72"/>
      <c r="AK339" s="72"/>
      <c r="AL339" s="7"/>
      <c r="AM339" s="8"/>
      <c r="AN339" s="248"/>
      <c r="AO339" s="254"/>
      <c r="AP339" s="215"/>
      <c r="AQ339" s="253"/>
      <c r="AR339" s="250"/>
      <c r="AS339" s="250"/>
      <c r="AT339" s="250"/>
      <c r="AU339" s="251"/>
      <c r="AV339" s="57"/>
      <c r="AW339" s="52"/>
      <c r="AY339" s="54">
        <f t="shared" si="50"/>
        <v>0</v>
      </c>
      <c r="AZ339" s="54">
        <f t="shared" si="51"/>
        <v>0</v>
      </c>
      <c r="BA339" s="54">
        <f t="shared" si="52"/>
        <v>0</v>
      </c>
      <c r="BB339" s="54">
        <f t="shared" si="53"/>
        <v>0</v>
      </c>
      <c r="BC339" s="54">
        <f t="shared" si="54"/>
        <v>0</v>
      </c>
      <c r="BE339" s="54">
        <f t="shared" si="55"/>
        <v>0</v>
      </c>
      <c r="BF339" s="54">
        <f t="shared" si="56"/>
        <v>0</v>
      </c>
      <c r="BG339" s="54">
        <f t="shared" si="57"/>
        <v>0</v>
      </c>
      <c r="BH339" s="54">
        <f t="shared" si="58"/>
        <v>0</v>
      </c>
      <c r="BI339" s="54">
        <f t="shared" si="59"/>
        <v>0</v>
      </c>
    </row>
    <row r="340" spans="1:61" s="53" customFormat="1" ht="12.95" customHeight="1" thickTop="1">
      <c r="A340" s="178">
        <f>A334+1</f>
        <v>56</v>
      </c>
      <c r="B340" s="261"/>
      <c r="C340" s="264"/>
      <c r="D340" s="267"/>
      <c r="E340" s="269"/>
      <c r="F340" s="269"/>
      <c r="G340" s="269"/>
      <c r="H340" s="269"/>
      <c r="I340" s="269"/>
      <c r="J340" s="275">
        <f>SUM(D340:I342)</f>
        <v>0</v>
      </c>
      <c r="K340" s="48"/>
      <c r="L340" s="49"/>
      <c r="M340" s="50"/>
      <c r="N340" s="1"/>
      <c r="O340" s="2"/>
      <c r="P340" s="277">
        <f>ROUNDDOWN(+AY340+AY341+AY342+AY343+AY344+AY345,2)</f>
        <v>0</v>
      </c>
      <c r="Q340" s="49"/>
      <c r="R340" s="49"/>
      <c r="S340" s="50"/>
      <c r="T340" s="1"/>
      <c r="U340" s="2"/>
      <c r="V340" s="277">
        <f>ROUNDDOWN(+AZ340+AZ341+AZ342+AZ343+AZ344+AZ345,2)</f>
        <v>0</v>
      </c>
      <c r="W340" s="49"/>
      <c r="X340" s="49"/>
      <c r="Y340" s="50"/>
      <c r="Z340" s="1"/>
      <c r="AA340" s="2"/>
      <c r="AB340" s="277">
        <f>ROUNDDOWN(+BA340+BA341+BA342+BA343+BA344+BA345,2)</f>
        <v>0</v>
      </c>
      <c r="AC340" s="49"/>
      <c r="AD340" s="49"/>
      <c r="AE340" s="50"/>
      <c r="AF340" s="1"/>
      <c r="AG340" s="2"/>
      <c r="AH340" s="277">
        <f>ROUNDDOWN(+BB340+BB341+BB342+BB343+BB344+BB345,2)</f>
        <v>0</v>
      </c>
      <c r="AI340" s="49"/>
      <c r="AJ340" s="49"/>
      <c r="AK340" s="50"/>
      <c r="AL340" s="1"/>
      <c r="AM340" s="2"/>
      <c r="AN340" s="198">
        <f>ROUNDDOWN(+BC340+BC341+BC342+BC343+BC344+BC345,2)</f>
        <v>0</v>
      </c>
      <c r="AO340" s="200">
        <f>+AN340+AH340+AB340+V340+P340</f>
        <v>0</v>
      </c>
      <c r="AP340" s="202">
        <f>IF(J340=0,0,ROUNDDOWN(+AO340/+J340,2))</f>
        <v>0</v>
      </c>
      <c r="AQ340" s="194" t="str">
        <f>IF(P340=0,"-",ROUNDDOWN(+P340/+AO340,2))</f>
        <v>-</v>
      </c>
      <c r="AR340" s="196" t="str">
        <f>IF(V340=0,"-",ROUNDDOWN(+V340/+AO340,2))</f>
        <v>-</v>
      </c>
      <c r="AS340" s="196" t="str">
        <f>IF(AB340=0,"-",ROUNDDOWN(+AB340/+AO340,2))</f>
        <v>-</v>
      </c>
      <c r="AT340" s="196" t="str">
        <f>IF(AH340=0,"-",ROUNDDOWN(+AH340/+AO340,2))</f>
        <v>-</v>
      </c>
      <c r="AU340" s="204" t="str">
        <f>IF(AN340=0,"-",ROUNDDOWN(+AN340/+AO340,2))</f>
        <v>-</v>
      </c>
      <c r="AV340" s="51"/>
      <c r="AW340" s="52"/>
      <c r="AY340" s="54">
        <f t="shared" si="50"/>
        <v>0</v>
      </c>
      <c r="AZ340" s="54">
        <f t="shared" si="51"/>
        <v>0</v>
      </c>
      <c r="BA340" s="54">
        <f t="shared" si="52"/>
        <v>0</v>
      </c>
      <c r="BB340" s="54">
        <f t="shared" si="53"/>
        <v>0</v>
      </c>
      <c r="BC340" s="54">
        <f t="shared" si="54"/>
        <v>0</v>
      </c>
      <c r="BE340" s="54">
        <f t="shared" si="55"/>
        <v>0</v>
      </c>
      <c r="BF340" s="54">
        <f t="shared" si="56"/>
        <v>0</v>
      </c>
      <c r="BG340" s="54">
        <f t="shared" si="57"/>
        <v>0</v>
      </c>
      <c r="BH340" s="54">
        <f t="shared" si="58"/>
        <v>0</v>
      </c>
      <c r="BI340" s="54">
        <f t="shared" si="59"/>
        <v>0</v>
      </c>
    </row>
    <row r="341" spans="1:61" s="53" customFormat="1" ht="12.95" customHeight="1">
      <c r="A341" s="179"/>
      <c r="B341" s="262"/>
      <c r="C341" s="265"/>
      <c r="D341" s="268"/>
      <c r="E341" s="270"/>
      <c r="F341" s="270"/>
      <c r="G341" s="270"/>
      <c r="H341" s="270"/>
      <c r="I341" s="270"/>
      <c r="J341" s="276"/>
      <c r="K341" s="48"/>
      <c r="L341" s="50"/>
      <c r="M341" s="50"/>
      <c r="N341" s="2"/>
      <c r="O341" s="2"/>
      <c r="P341" s="208"/>
      <c r="Q341" s="49"/>
      <c r="R341" s="49"/>
      <c r="S341" s="50"/>
      <c r="T341" s="2"/>
      <c r="U341" s="2"/>
      <c r="V341" s="208"/>
      <c r="W341" s="55"/>
      <c r="X341" s="55"/>
      <c r="Y341" s="56"/>
      <c r="Z341" s="2"/>
      <c r="AA341" s="2"/>
      <c r="AB341" s="208"/>
      <c r="AC341" s="55"/>
      <c r="AD341" s="55"/>
      <c r="AE341" s="56"/>
      <c r="AF341" s="2"/>
      <c r="AG341" s="2"/>
      <c r="AH341" s="208"/>
      <c r="AI341" s="56"/>
      <c r="AJ341" s="56"/>
      <c r="AK341" s="56"/>
      <c r="AL341" s="2"/>
      <c r="AM341" s="2"/>
      <c r="AN341" s="199"/>
      <c r="AO341" s="201"/>
      <c r="AP341" s="203"/>
      <c r="AQ341" s="195"/>
      <c r="AR341" s="197"/>
      <c r="AS341" s="197"/>
      <c r="AT341" s="197"/>
      <c r="AU341" s="193"/>
      <c r="AV341" s="57"/>
      <c r="AW341" s="52"/>
      <c r="AY341" s="54">
        <f t="shared" si="50"/>
        <v>0</v>
      </c>
      <c r="AZ341" s="54">
        <f t="shared" si="51"/>
        <v>0</v>
      </c>
      <c r="BA341" s="54">
        <f t="shared" si="52"/>
        <v>0</v>
      </c>
      <c r="BB341" s="54">
        <f t="shared" si="53"/>
        <v>0</v>
      </c>
      <c r="BC341" s="54">
        <f t="shared" si="54"/>
        <v>0</v>
      </c>
      <c r="BE341" s="54">
        <f t="shared" si="55"/>
        <v>0</v>
      </c>
      <c r="BF341" s="54">
        <f t="shared" si="56"/>
        <v>0</v>
      </c>
      <c r="BG341" s="54">
        <f t="shared" si="57"/>
        <v>0</v>
      </c>
      <c r="BH341" s="54">
        <f t="shared" si="58"/>
        <v>0</v>
      </c>
      <c r="BI341" s="54">
        <f t="shared" si="59"/>
        <v>0</v>
      </c>
    </row>
    <row r="342" spans="1:61" s="53" customFormat="1" ht="12.95" customHeight="1">
      <c r="A342" s="179"/>
      <c r="B342" s="262"/>
      <c r="C342" s="265"/>
      <c r="D342" s="268"/>
      <c r="E342" s="270"/>
      <c r="F342" s="270"/>
      <c r="G342" s="270"/>
      <c r="H342" s="270"/>
      <c r="I342" s="270"/>
      <c r="J342" s="276"/>
      <c r="K342" s="48"/>
      <c r="L342" s="49"/>
      <c r="M342" s="50"/>
      <c r="N342" s="1"/>
      <c r="O342" s="2"/>
      <c r="P342" s="208"/>
      <c r="Q342" s="49"/>
      <c r="R342" s="49"/>
      <c r="S342" s="50"/>
      <c r="T342" s="1"/>
      <c r="U342" s="2"/>
      <c r="V342" s="208"/>
      <c r="W342" s="49"/>
      <c r="X342" s="49"/>
      <c r="Y342" s="50"/>
      <c r="Z342" s="1"/>
      <c r="AA342" s="2"/>
      <c r="AB342" s="208"/>
      <c r="AC342" s="49"/>
      <c r="AD342" s="49"/>
      <c r="AE342" s="50"/>
      <c r="AF342" s="1"/>
      <c r="AG342" s="2"/>
      <c r="AH342" s="208"/>
      <c r="AI342" s="56"/>
      <c r="AJ342" s="50"/>
      <c r="AK342" s="50"/>
      <c r="AL342" s="1"/>
      <c r="AM342" s="2"/>
      <c r="AN342" s="199"/>
      <c r="AO342" s="201"/>
      <c r="AP342" s="218">
        <f>IF(AP340-$AT$3/100&lt;0,0,AP340-$AT$3/100)</f>
        <v>0</v>
      </c>
      <c r="AQ342" s="220" t="str">
        <f>IF(AQ340="-","-",IF(AQ340-$AT$3/100&lt;0,0,IF(AQ340=1,1,AQ340-$AT$3/100)))</f>
        <v>-</v>
      </c>
      <c r="AR342" s="205" t="str">
        <f>IF(AR340="-","-",IF(AR340-$AT$3/100&lt;0,0,IF(AR340=1,1,AR340-$AT$3/100)))</f>
        <v>-</v>
      </c>
      <c r="AS342" s="205" t="str">
        <f>IF(AS340="-","-",IF(AS340-$AT$3/100&lt;0,0,IF(AS340=1,1,AS340-$AT$3/100)))</f>
        <v>-</v>
      </c>
      <c r="AT342" s="205" t="str">
        <f>IF(AT340="-","-",IF(AT340-$AT$3/100&lt;0,0,IF(AT340=1,1,AT340-$AT$3/100)))</f>
        <v>-</v>
      </c>
      <c r="AU342" s="192" t="str">
        <f>IF(AU340="-","-",IF(AU340-$AT$3/100&lt;0,0,IF(AU340=1,1,AU340-$AT$3/100)))</f>
        <v>-</v>
      </c>
      <c r="AV342" s="57"/>
      <c r="AW342" s="52"/>
      <c r="AY342" s="54">
        <f t="shared" si="50"/>
        <v>0</v>
      </c>
      <c r="AZ342" s="54">
        <f t="shared" si="51"/>
        <v>0</v>
      </c>
      <c r="BA342" s="54">
        <f t="shared" si="52"/>
        <v>0</v>
      </c>
      <c r="BB342" s="54">
        <f t="shared" si="53"/>
        <v>0</v>
      </c>
      <c r="BC342" s="54">
        <f t="shared" si="54"/>
        <v>0</v>
      </c>
      <c r="BE342" s="54">
        <f t="shared" si="55"/>
        <v>0</v>
      </c>
      <c r="BF342" s="54">
        <f t="shared" si="56"/>
        <v>0</v>
      </c>
      <c r="BG342" s="54">
        <f t="shared" si="57"/>
        <v>0</v>
      </c>
      <c r="BH342" s="54">
        <f t="shared" si="58"/>
        <v>0</v>
      </c>
      <c r="BI342" s="54">
        <f t="shared" si="59"/>
        <v>0</v>
      </c>
    </row>
    <row r="343" spans="1:61" s="53" customFormat="1" ht="12.95" customHeight="1">
      <c r="A343" s="179"/>
      <c r="B343" s="262"/>
      <c r="C343" s="265"/>
      <c r="D343" s="271"/>
      <c r="E343" s="273"/>
      <c r="F343" s="273"/>
      <c r="G343" s="273"/>
      <c r="H343" s="273"/>
      <c r="I343" s="273"/>
      <c r="J343" s="278">
        <f>SUM(D343:I345)</f>
        <v>0</v>
      </c>
      <c r="K343" s="48"/>
      <c r="L343" s="49"/>
      <c r="M343" s="50"/>
      <c r="N343" s="1"/>
      <c r="O343" s="2"/>
      <c r="P343" s="207">
        <f>ROUNDDOWN(+BE340+BE341+BE342+BE343+BE344+BE345,2)</f>
        <v>0</v>
      </c>
      <c r="Q343" s="49"/>
      <c r="R343" s="49"/>
      <c r="S343" s="50"/>
      <c r="T343" s="1"/>
      <c r="U343" s="2"/>
      <c r="V343" s="207">
        <f>ROUNDDOWN(+BF340+BF341+BF342+BF343+BF344+BF345,2)</f>
        <v>0</v>
      </c>
      <c r="W343" s="49"/>
      <c r="X343" s="49"/>
      <c r="Y343" s="50"/>
      <c r="Z343" s="1"/>
      <c r="AA343" s="2"/>
      <c r="AB343" s="207">
        <f>ROUNDDOWN(+BG340+BG341+BG342+BG343+BG344+BG345,2)</f>
        <v>0</v>
      </c>
      <c r="AC343" s="49"/>
      <c r="AD343" s="49"/>
      <c r="AE343" s="50"/>
      <c r="AF343" s="1"/>
      <c r="AG343" s="2"/>
      <c r="AH343" s="207">
        <f>ROUNDDOWN(+BH340+BH341+BH342+BH343+BH344+BH345,2)</f>
        <v>0</v>
      </c>
      <c r="AI343" s="56"/>
      <c r="AJ343" s="50"/>
      <c r="AK343" s="50"/>
      <c r="AL343" s="1"/>
      <c r="AM343" s="2"/>
      <c r="AN343" s="207">
        <f>ROUNDDOWN(+BI340+BI341+BI342+BI343+BI344+BI345,2)</f>
        <v>0</v>
      </c>
      <c r="AO343" s="225">
        <f>+AN343+AH343+AB343+V343+P343</f>
        <v>0</v>
      </c>
      <c r="AP343" s="219"/>
      <c r="AQ343" s="195"/>
      <c r="AR343" s="197"/>
      <c r="AS343" s="197"/>
      <c r="AT343" s="197"/>
      <c r="AU343" s="193"/>
      <c r="AV343" s="51"/>
      <c r="AW343" s="52"/>
      <c r="AY343" s="54">
        <f t="shared" si="50"/>
        <v>0</v>
      </c>
      <c r="AZ343" s="54">
        <f t="shared" si="51"/>
        <v>0</v>
      </c>
      <c r="BA343" s="54">
        <f t="shared" si="52"/>
        <v>0</v>
      </c>
      <c r="BB343" s="54">
        <f t="shared" si="53"/>
        <v>0</v>
      </c>
      <c r="BC343" s="54">
        <f t="shared" si="54"/>
        <v>0</v>
      </c>
      <c r="BE343" s="54">
        <f t="shared" si="55"/>
        <v>0</v>
      </c>
      <c r="BF343" s="54">
        <f t="shared" si="56"/>
        <v>0</v>
      </c>
      <c r="BG343" s="54">
        <f t="shared" si="57"/>
        <v>0</v>
      </c>
      <c r="BH343" s="54">
        <f t="shared" si="58"/>
        <v>0</v>
      </c>
      <c r="BI343" s="54">
        <f t="shared" si="59"/>
        <v>0</v>
      </c>
    </row>
    <row r="344" spans="1:61" s="53" customFormat="1" ht="12.95" customHeight="1">
      <c r="A344" s="179"/>
      <c r="B344" s="262"/>
      <c r="C344" s="265"/>
      <c r="D344" s="272"/>
      <c r="E344" s="274"/>
      <c r="F344" s="274"/>
      <c r="G344" s="274"/>
      <c r="H344" s="274"/>
      <c r="I344" s="274"/>
      <c r="J344" s="276"/>
      <c r="K344" s="48"/>
      <c r="L344" s="49"/>
      <c r="M344" s="50"/>
      <c r="N344" s="1"/>
      <c r="O344" s="2"/>
      <c r="P344" s="208"/>
      <c r="Q344" s="49"/>
      <c r="R344" s="49"/>
      <c r="S344" s="50"/>
      <c r="T344" s="1"/>
      <c r="U344" s="2"/>
      <c r="V344" s="208"/>
      <c r="W344" s="49"/>
      <c r="X344" s="49"/>
      <c r="Y344" s="50"/>
      <c r="Z344" s="1"/>
      <c r="AA344" s="2"/>
      <c r="AB344" s="208"/>
      <c r="AC344" s="49"/>
      <c r="AD344" s="49"/>
      <c r="AE344" s="50"/>
      <c r="AF344" s="1"/>
      <c r="AG344" s="2"/>
      <c r="AH344" s="208"/>
      <c r="AI344" s="58"/>
      <c r="AJ344" s="50"/>
      <c r="AK344" s="50"/>
      <c r="AL344" s="1"/>
      <c r="AM344" s="2"/>
      <c r="AN344" s="208"/>
      <c r="AO344" s="226"/>
      <c r="AP344" s="214">
        <f>IF(J343=0,0,ROUNDDOWN(+AO343/+J343,2))</f>
        <v>0</v>
      </c>
      <c r="AQ344" s="216" t="str">
        <f>IF(P343=0,"-",ROUNDDOWN(+P343/+AO343,2))</f>
        <v>-</v>
      </c>
      <c r="AR344" s="210" t="str">
        <f>IF(V343=0,"-",ROUNDDOWN(+V343/+AO343,2))</f>
        <v>-</v>
      </c>
      <c r="AS344" s="210" t="str">
        <f>IF(AB343=0,"-",ROUNDDOWN(+AB343/+AO343,2))</f>
        <v>-</v>
      </c>
      <c r="AT344" s="210" t="str">
        <f>IF(AH343=0,"-",ROUNDDOWN(+AH343/+AO343,2))</f>
        <v>-</v>
      </c>
      <c r="AU344" s="212" t="str">
        <f>IF(AN343=0,"-",ROUNDDOWN(+AN343/+AO343,2))</f>
        <v>-</v>
      </c>
      <c r="AV344" s="57"/>
      <c r="AW344" s="52"/>
      <c r="AY344" s="54">
        <f t="shared" si="50"/>
        <v>0</v>
      </c>
      <c r="AZ344" s="54">
        <f t="shared" si="51"/>
        <v>0</v>
      </c>
      <c r="BA344" s="54">
        <f t="shared" si="52"/>
        <v>0</v>
      </c>
      <c r="BB344" s="54">
        <f t="shared" si="53"/>
        <v>0</v>
      </c>
      <c r="BC344" s="54">
        <f t="shared" si="54"/>
        <v>0</v>
      </c>
      <c r="BE344" s="54">
        <f t="shared" si="55"/>
        <v>0</v>
      </c>
      <c r="BF344" s="54">
        <f t="shared" si="56"/>
        <v>0</v>
      </c>
      <c r="BG344" s="54">
        <f t="shared" si="57"/>
        <v>0</v>
      </c>
      <c r="BH344" s="54">
        <f t="shared" si="58"/>
        <v>0</v>
      </c>
      <c r="BI344" s="54">
        <f t="shared" si="59"/>
        <v>0</v>
      </c>
    </row>
    <row r="345" spans="1:61" s="53" customFormat="1" ht="12.95" customHeight="1" thickBot="1">
      <c r="A345" s="180"/>
      <c r="B345" s="263"/>
      <c r="C345" s="266"/>
      <c r="D345" s="272"/>
      <c r="E345" s="274"/>
      <c r="F345" s="274"/>
      <c r="G345" s="274"/>
      <c r="H345" s="274"/>
      <c r="I345" s="274"/>
      <c r="J345" s="276"/>
      <c r="K345" s="59"/>
      <c r="L345" s="60"/>
      <c r="M345" s="61"/>
      <c r="N345" s="9"/>
      <c r="O345" s="10"/>
      <c r="P345" s="208"/>
      <c r="Q345" s="60"/>
      <c r="R345" s="60"/>
      <c r="S345" s="61"/>
      <c r="T345" s="9"/>
      <c r="U345" s="10"/>
      <c r="V345" s="208"/>
      <c r="W345" s="60"/>
      <c r="X345" s="60"/>
      <c r="Y345" s="61"/>
      <c r="Z345" s="9"/>
      <c r="AA345" s="10"/>
      <c r="AB345" s="208"/>
      <c r="AC345" s="60"/>
      <c r="AD345" s="60"/>
      <c r="AE345" s="61"/>
      <c r="AF345" s="9"/>
      <c r="AG345" s="10"/>
      <c r="AH345" s="208"/>
      <c r="AI345" s="62"/>
      <c r="AJ345" s="61"/>
      <c r="AK345" s="61"/>
      <c r="AL345" s="9"/>
      <c r="AM345" s="10"/>
      <c r="AN345" s="208"/>
      <c r="AO345" s="226"/>
      <c r="AP345" s="215"/>
      <c r="AQ345" s="217"/>
      <c r="AR345" s="211"/>
      <c r="AS345" s="211"/>
      <c r="AT345" s="211"/>
      <c r="AU345" s="213"/>
      <c r="AV345" s="57"/>
      <c r="AW345" s="52"/>
      <c r="AY345" s="54">
        <f t="shared" si="50"/>
        <v>0</v>
      </c>
      <c r="AZ345" s="54">
        <f t="shared" si="51"/>
        <v>0</v>
      </c>
      <c r="BA345" s="54">
        <f t="shared" si="52"/>
        <v>0</v>
      </c>
      <c r="BB345" s="54">
        <f t="shared" si="53"/>
        <v>0</v>
      </c>
      <c r="BC345" s="54">
        <f t="shared" si="54"/>
        <v>0</v>
      </c>
      <c r="BE345" s="54">
        <f t="shared" si="55"/>
        <v>0</v>
      </c>
      <c r="BF345" s="54">
        <f t="shared" si="56"/>
        <v>0</v>
      </c>
      <c r="BG345" s="54">
        <f t="shared" si="57"/>
        <v>0</v>
      </c>
      <c r="BH345" s="54">
        <f t="shared" si="58"/>
        <v>0</v>
      </c>
      <c r="BI345" s="54">
        <f t="shared" si="59"/>
        <v>0</v>
      </c>
    </row>
    <row r="346" spans="1:61" s="53" customFormat="1" ht="12.95" customHeight="1" thickTop="1">
      <c r="A346" s="221">
        <f>A340+1</f>
        <v>57</v>
      </c>
      <c r="B346" s="279"/>
      <c r="C346" s="280"/>
      <c r="D346" s="281"/>
      <c r="E346" s="282"/>
      <c r="F346" s="282"/>
      <c r="G346" s="282"/>
      <c r="H346" s="282"/>
      <c r="I346" s="282"/>
      <c r="J346" s="283">
        <f>SUM(D346:I348)</f>
        <v>0</v>
      </c>
      <c r="K346" s="63"/>
      <c r="L346" s="64"/>
      <c r="M346" s="65"/>
      <c r="N346" s="5"/>
      <c r="O346" s="6"/>
      <c r="P346" s="284">
        <f>ROUNDDOWN(+AY346+AY347+AY348+AY349+AY350+AY351,2)</f>
        <v>0</v>
      </c>
      <c r="Q346" s="64"/>
      <c r="R346" s="64"/>
      <c r="S346" s="65"/>
      <c r="T346" s="5"/>
      <c r="U346" s="6"/>
      <c r="V346" s="284">
        <f>ROUNDDOWN(+AZ346+AZ347+AZ348+AZ349+AZ350+AZ351,2)</f>
        <v>0</v>
      </c>
      <c r="W346" s="64"/>
      <c r="X346" s="64"/>
      <c r="Y346" s="65"/>
      <c r="Z346" s="5"/>
      <c r="AA346" s="6"/>
      <c r="AB346" s="284">
        <f>ROUNDDOWN(+BA346+BA347+BA348+BA349+BA350+BA351,2)</f>
        <v>0</v>
      </c>
      <c r="AC346" s="64"/>
      <c r="AD346" s="64"/>
      <c r="AE346" s="65"/>
      <c r="AF346" s="5"/>
      <c r="AG346" s="6"/>
      <c r="AH346" s="284">
        <f>ROUNDDOWN(+BB346+BB347+BB348+BB349+BB350+BB351,2)</f>
        <v>0</v>
      </c>
      <c r="AI346" s="64"/>
      <c r="AJ346" s="64"/>
      <c r="AK346" s="65"/>
      <c r="AL346" s="5"/>
      <c r="AM346" s="6"/>
      <c r="AN346" s="227">
        <f>ROUNDDOWN(+BC346+BC347+BC348+BC349+BC350+BC351,2)</f>
        <v>0</v>
      </c>
      <c r="AO346" s="234">
        <f>+AN346+AH346+AB346+V346+P346</f>
        <v>0</v>
      </c>
      <c r="AP346" s="202">
        <f>IF(J346=0,0,ROUNDDOWN(+AO346/+J346,2))</f>
        <v>0</v>
      </c>
      <c r="AQ346" s="232" t="str">
        <f>IF(P346=0,"-",ROUNDDOWN(+P346/+AO346,2))</f>
        <v>-</v>
      </c>
      <c r="AR346" s="233" t="str">
        <f>IF(V346=0,"-",ROUNDDOWN(+V346/+AO346,2))</f>
        <v>-</v>
      </c>
      <c r="AS346" s="233" t="str">
        <f>IF(AB346=0,"-",ROUNDDOWN(+AB346/+AO346,2))</f>
        <v>-</v>
      </c>
      <c r="AT346" s="233" t="str">
        <f>IF(AH346=0,"-",ROUNDDOWN(+AH346/+AO346,2))</f>
        <v>-</v>
      </c>
      <c r="AU346" s="230" t="str">
        <f>IF(AN346=0,"-",ROUNDDOWN(+AN346/+AO346,2))</f>
        <v>-</v>
      </c>
      <c r="AV346" s="51"/>
      <c r="AW346" s="52"/>
      <c r="AY346" s="54">
        <f t="shared" si="50"/>
        <v>0</v>
      </c>
      <c r="AZ346" s="54">
        <f t="shared" si="51"/>
        <v>0</v>
      </c>
      <c r="BA346" s="54">
        <f t="shared" si="52"/>
        <v>0</v>
      </c>
      <c r="BB346" s="54">
        <f t="shared" si="53"/>
        <v>0</v>
      </c>
      <c r="BC346" s="54">
        <f t="shared" si="54"/>
        <v>0</v>
      </c>
      <c r="BE346" s="54">
        <f t="shared" si="55"/>
        <v>0</v>
      </c>
      <c r="BF346" s="54">
        <f t="shared" si="56"/>
        <v>0</v>
      </c>
      <c r="BG346" s="54">
        <f t="shared" si="57"/>
        <v>0</v>
      </c>
      <c r="BH346" s="54">
        <f t="shared" si="58"/>
        <v>0</v>
      </c>
      <c r="BI346" s="54">
        <f t="shared" si="59"/>
        <v>0</v>
      </c>
    </row>
    <row r="347" spans="1:61" s="53" customFormat="1" ht="12.95" customHeight="1">
      <c r="A347" s="179"/>
      <c r="B347" s="262"/>
      <c r="C347" s="265"/>
      <c r="D347" s="268"/>
      <c r="E347" s="270"/>
      <c r="F347" s="270"/>
      <c r="G347" s="270"/>
      <c r="H347" s="270"/>
      <c r="I347" s="270"/>
      <c r="J347" s="276"/>
      <c r="K347" s="48"/>
      <c r="L347" s="50"/>
      <c r="M347" s="50"/>
      <c r="N347" s="2"/>
      <c r="O347" s="2"/>
      <c r="P347" s="208"/>
      <c r="Q347" s="49"/>
      <c r="R347" s="49"/>
      <c r="S347" s="50"/>
      <c r="T347" s="2"/>
      <c r="U347" s="2"/>
      <c r="V347" s="208"/>
      <c r="W347" s="55"/>
      <c r="X347" s="55"/>
      <c r="Y347" s="56"/>
      <c r="Z347" s="2"/>
      <c r="AA347" s="2"/>
      <c r="AB347" s="208"/>
      <c r="AC347" s="55"/>
      <c r="AD347" s="55"/>
      <c r="AE347" s="56"/>
      <c r="AF347" s="2"/>
      <c r="AG347" s="2"/>
      <c r="AH347" s="208"/>
      <c r="AI347" s="56"/>
      <c r="AJ347" s="56"/>
      <c r="AK347" s="56"/>
      <c r="AL347" s="2"/>
      <c r="AM347" s="2"/>
      <c r="AN347" s="199"/>
      <c r="AO347" s="201"/>
      <c r="AP347" s="203"/>
      <c r="AQ347" s="195"/>
      <c r="AR347" s="197"/>
      <c r="AS347" s="197"/>
      <c r="AT347" s="197"/>
      <c r="AU347" s="193"/>
      <c r="AV347" s="57"/>
      <c r="AW347" s="52"/>
      <c r="AY347" s="54">
        <f t="shared" si="50"/>
        <v>0</v>
      </c>
      <c r="AZ347" s="54">
        <f t="shared" si="51"/>
        <v>0</v>
      </c>
      <c r="BA347" s="54">
        <f t="shared" si="52"/>
        <v>0</v>
      </c>
      <c r="BB347" s="54">
        <f t="shared" si="53"/>
        <v>0</v>
      </c>
      <c r="BC347" s="54">
        <f t="shared" si="54"/>
        <v>0</v>
      </c>
      <c r="BE347" s="54">
        <f t="shared" si="55"/>
        <v>0</v>
      </c>
      <c r="BF347" s="54">
        <f t="shared" si="56"/>
        <v>0</v>
      </c>
      <c r="BG347" s="54">
        <f t="shared" si="57"/>
        <v>0</v>
      </c>
      <c r="BH347" s="54">
        <f t="shared" si="58"/>
        <v>0</v>
      </c>
      <c r="BI347" s="54">
        <f t="shared" si="59"/>
        <v>0</v>
      </c>
    </row>
    <row r="348" spans="1:61" s="53" customFormat="1" ht="12.95" customHeight="1">
      <c r="A348" s="179"/>
      <c r="B348" s="262"/>
      <c r="C348" s="265"/>
      <c r="D348" s="268"/>
      <c r="E348" s="270"/>
      <c r="F348" s="270"/>
      <c r="G348" s="270"/>
      <c r="H348" s="270"/>
      <c r="I348" s="270"/>
      <c r="J348" s="276"/>
      <c r="K348" s="48"/>
      <c r="L348" s="49"/>
      <c r="M348" s="50"/>
      <c r="N348" s="1"/>
      <c r="O348" s="2"/>
      <c r="P348" s="208"/>
      <c r="Q348" s="49"/>
      <c r="R348" s="49"/>
      <c r="S348" s="50"/>
      <c r="T348" s="1"/>
      <c r="U348" s="2"/>
      <c r="V348" s="208"/>
      <c r="W348" s="49"/>
      <c r="X348" s="49"/>
      <c r="Y348" s="50"/>
      <c r="Z348" s="1"/>
      <c r="AA348" s="2"/>
      <c r="AB348" s="208"/>
      <c r="AC348" s="49"/>
      <c r="AD348" s="49"/>
      <c r="AE348" s="50"/>
      <c r="AF348" s="1"/>
      <c r="AG348" s="2"/>
      <c r="AH348" s="208"/>
      <c r="AI348" s="56"/>
      <c r="AJ348" s="50"/>
      <c r="AK348" s="50"/>
      <c r="AL348" s="1"/>
      <c r="AM348" s="2"/>
      <c r="AN348" s="199"/>
      <c r="AO348" s="201"/>
      <c r="AP348" s="218">
        <f>IF(AP346-$AT$3/100&lt;0,0,AP346-$AT$3/100)</f>
        <v>0</v>
      </c>
      <c r="AQ348" s="220" t="str">
        <f>IF(AQ346="-","-",IF(AQ346-$AT$3/100&lt;0,0,IF(AQ346=1,1,AQ346-$AT$3/100)))</f>
        <v>-</v>
      </c>
      <c r="AR348" s="205" t="str">
        <f>IF(AR346="-","-",IF(AR346-$AT$3/100&lt;0,0,IF(AR346=1,1,AR346-$AT$3/100)))</f>
        <v>-</v>
      </c>
      <c r="AS348" s="205" t="str">
        <f>IF(AS346="-","-",IF(AS346-$AT$3/100&lt;0,0,IF(AS346=1,1,AS346-$AT$3/100)))</f>
        <v>-</v>
      </c>
      <c r="AT348" s="205" t="str">
        <f>IF(AT346="-","-",IF(AT346-$AT$3/100&lt;0,0,IF(AT346=1,1,AT346-$AT$3/100)))</f>
        <v>-</v>
      </c>
      <c r="AU348" s="192" t="str">
        <f>IF(AU346="-","-",IF(AU346-$AT$3/100&lt;0,0,IF(AU346=1,1,AU346-$AT$3/100)))</f>
        <v>-</v>
      </c>
      <c r="AV348" s="57"/>
      <c r="AW348" s="52"/>
      <c r="AY348" s="54">
        <f t="shared" si="50"/>
        <v>0</v>
      </c>
      <c r="AZ348" s="54">
        <f t="shared" si="51"/>
        <v>0</v>
      </c>
      <c r="BA348" s="54">
        <f t="shared" si="52"/>
        <v>0</v>
      </c>
      <c r="BB348" s="54">
        <f t="shared" si="53"/>
        <v>0</v>
      </c>
      <c r="BC348" s="54">
        <f t="shared" si="54"/>
        <v>0</v>
      </c>
      <c r="BE348" s="54">
        <f t="shared" si="55"/>
        <v>0</v>
      </c>
      <c r="BF348" s="54">
        <f t="shared" si="56"/>
        <v>0</v>
      </c>
      <c r="BG348" s="54">
        <f t="shared" si="57"/>
        <v>0</v>
      </c>
      <c r="BH348" s="54">
        <f t="shared" si="58"/>
        <v>0</v>
      </c>
      <c r="BI348" s="54">
        <f t="shared" si="59"/>
        <v>0</v>
      </c>
    </row>
    <row r="349" spans="1:61" s="53" customFormat="1" ht="12.95" customHeight="1">
      <c r="A349" s="179"/>
      <c r="B349" s="262"/>
      <c r="C349" s="265"/>
      <c r="D349" s="271"/>
      <c r="E349" s="273"/>
      <c r="F349" s="273"/>
      <c r="G349" s="273"/>
      <c r="H349" s="273"/>
      <c r="I349" s="273"/>
      <c r="J349" s="278">
        <f>SUM(D349:I351)</f>
        <v>0</v>
      </c>
      <c r="K349" s="48"/>
      <c r="L349" s="49"/>
      <c r="M349" s="50"/>
      <c r="N349" s="1"/>
      <c r="O349" s="2"/>
      <c r="P349" s="207">
        <f>ROUNDDOWN(+BE346+BE347+BE348+BE349+BE350+BE351,2)</f>
        <v>0</v>
      </c>
      <c r="Q349" s="49"/>
      <c r="R349" s="49"/>
      <c r="S349" s="50"/>
      <c r="T349" s="1"/>
      <c r="U349" s="2"/>
      <c r="V349" s="207">
        <f>ROUNDDOWN(+BF346+BF347+BF348+BF349+BF350+BF351,2)</f>
        <v>0</v>
      </c>
      <c r="W349" s="49"/>
      <c r="X349" s="49"/>
      <c r="Y349" s="50"/>
      <c r="Z349" s="1"/>
      <c r="AA349" s="2"/>
      <c r="AB349" s="207">
        <f>ROUNDDOWN(+BG346+BG347+BG348+BG349+BG350+BG351,2)</f>
        <v>0</v>
      </c>
      <c r="AC349" s="49"/>
      <c r="AD349" s="49"/>
      <c r="AE349" s="50"/>
      <c r="AF349" s="1"/>
      <c r="AG349" s="2"/>
      <c r="AH349" s="207">
        <f>ROUNDDOWN(+BH346+BH347+BH348+BH349+BH350+BH351,2)</f>
        <v>0</v>
      </c>
      <c r="AI349" s="56"/>
      <c r="AJ349" s="50"/>
      <c r="AK349" s="50"/>
      <c r="AL349" s="1"/>
      <c r="AM349" s="2"/>
      <c r="AN349" s="207">
        <f>ROUNDDOWN(+BI346+BI347+BI348+BI349+BI350+BI351,2)</f>
        <v>0</v>
      </c>
      <c r="AO349" s="225">
        <f>+AN349+AH349+AB349+V349+P349</f>
        <v>0</v>
      </c>
      <c r="AP349" s="219"/>
      <c r="AQ349" s="195"/>
      <c r="AR349" s="197"/>
      <c r="AS349" s="197"/>
      <c r="AT349" s="197"/>
      <c r="AU349" s="193"/>
      <c r="AV349" s="51"/>
      <c r="AW349" s="52"/>
      <c r="AY349" s="54">
        <f t="shared" si="50"/>
        <v>0</v>
      </c>
      <c r="AZ349" s="54">
        <f t="shared" si="51"/>
        <v>0</v>
      </c>
      <c r="BA349" s="54">
        <f t="shared" si="52"/>
        <v>0</v>
      </c>
      <c r="BB349" s="54">
        <f t="shared" si="53"/>
        <v>0</v>
      </c>
      <c r="BC349" s="54">
        <f t="shared" si="54"/>
        <v>0</v>
      </c>
      <c r="BE349" s="54">
        <f t="shared" si="55"/>
        <v>0</v>
      </c>
      <c r="BF349" s="54">
        <f t="shared" si="56"/>
        <v>0</v>
      </c>
      <c r="BG349" s="54">
        <f t="shared" si="57"/>
        <v>0</v>
      </c>
      <c r="BH349" s="54">
        <f t="shared" si="58"/>
        <v>0</v>
      </c>
      <c r="BI349" s="54">
        <f t="shared" si="59"/>
        <v>0</v>
      </c>
    </row>
    <row r="350" spans="1:61" s="53" customFormat="1" ht="12.95" customHeight="1">
      <c r="A350" s="179"/>
      <c r="B350" s="262"/>
      <c r="C350" s="265"/>
      <c r="D350" s="272"/>
      <c r="E350" s="274"/>
      <c r="F350" s="274"/>
      <c r="G350" s="274"/>
      <c r="H350" s="274"/>
      <c r="I350" s="274"/>
      <c r="J350" s="276"/>
      <c r="K350" s="48"/>
      <c r="L350" s="49"/>
      <c r="M350" s="50"/>
      <c r="N350" s="1"/>
      <c r="O350" s="2"/>
      <c r="P350" s="208"/>
      <c r="Q350" s="49"/>
      <c r="R350" s="49"/>
      <c r="S350" s="50"/>
      <c r="T350" s="1"/>
      <c r="U350" s="2"/>
      <c r="V350" s="208"/>
      <c r="W350" s="49"/>
      <c r="X350" s="49"/>
      <c r="Y350" s="50"/>
      <c r="Z350" s="1"/>
      <c r="AA350" s="2"/>
      <c r="AB350" s="208"/>
      <c r="AC350" s="49"/>
      <c r="AD350" s="49"/>
      <c r="AE350" s="50"/>
      <c r="AF350" s="1"/>
      <c r="AG350" s="2"/>
      <c r="AH350" s="208"/>
      <c r="AI350" s="58"/>
      <c r="AJ350" s="50"/>
      <c r="AK350" s="50"/>
      <c r="AL350" s="1"/>
      <c r="AM350" s="2"/>
      <c r="AN350" s="208"/>
      <c r="AO350" s="226"/>
      <c r="AP350" s="214">
        <f>IF(J349=0,0,ROUNDDOWN(+AO349/+J349,2))</f>
        <v>0</v>
      </c>
      <c r="AQ350" s="216" t="str">
        <f>IF(P349=0,"-",ROUNDDOWN(+P349/+AO349,2))</f>
        <v>-</v>
      </c>
      <c r="AR350" s="210" t="str">
        <f>IF(V349=0,"-",ROUNDDOWN(+V349/+AO349,2))</f>
        <v>-</v>
      </c>
      <c r="AS350" s="210" t="str">
        <f>IF(AB349=0,"-",ROUNDDOWN(+AB349/+AO349,2))</f>
        <v>-</v>
      </c>
      <c r="AT350" s="210" t="str">
        <f>IF(AH349=0,"-",ROUNDDOWN(+AH349/+AO349,2))</f>
        <v>-</v>
      </c>
      <c r="AU350" s="212" t="str">
        <f>IF(AN349=0,"-",ROUNDDOWN(+AN349/+AO349,2))</f>
        <v>-</v>
      </c>
      <c r="AV350" s="57"/>
      <c r="AW350" s="52"/>
      <c r="AY350" s="54">
        <f t="shared" si="50"/>
        <v>0</v>
      </c>
      <c r="AZ350" s="54">
        <f t="shared" si="51"/>
        <v>0</v>
      </c>
      <c r="BA350" s="54">
        <f t="shared" si="52"/>
        <v>0</v>
      </c>
      <c r="BB350" s="54">
        <f t="shared" si="53"/>
        <v>0</v>
      </c>
      <c r="BC350" s="54">
        <f t="shared" si="54"/>
        <v>0</v>
      </c>
      <c r="BE350" s="54">
        <f t="shared" si="55"/>
        <v>0</v>
      </c>
      <c r="BF350" s="54">
        <f t="shared" si="56"/>
        <v>0</v>
      </c>
      <c r="BG350" s="54">
        <f t="shared" si="57"/>
        <v>0</v>
      </c>
      <c r="BH350" s="54">
        <f t="shared" si="58"/>
        <v>0</v>
      </c>
      <c r="BI350" s="54">
        <f t="shared" si="59"/>
        <v>0</v>
      </c>
    </row>
    <row r="351" spans="1:61" s="53" customFormat="1" ht="12.95" customHeight="1" thickBot="1">
      <c r="A351" s="179"/>
      <c r="B351" s="262"/>
      <c r="C351" s="265"/>
      <c r="D351" s="272"/>
      <c r="E351" s="274"/>
      <c r="F351" s="274"/>
      <c r="G351" s="274"/>
      <c r="H351" s="274"/>
      <c r="I351" s="274"/>
      <c r="J351" s="285"/>
      <c r="K351" s="66"/>
      <c r="L351" s="67"/>
      <c r="M351" s="68"/>
      <c r="N351" s="3"/>
      <c r="O351" s="4"/>
      <c r="P351" s="236"/>
      <c r="Q351" s="67"/>
      <c r="R351" s="67"/>
      <c r="S351" s="68"/>
      <c r="T351" s="3"/>
      <c r="U351" s="4"/>
      <c r="V351" s="236"/>
      <c r="W351" s="67"/>
      <c r="X351" s="67"/>
      <c r="Y351" s="68"/>
      <c r="Z351" s="3"/>
      <c r="AA351" s="4"/>
      <c r="AB351" s="236"/>
      <c r="AC351" s="67"/>
      <c r="AD351" s="67"/>
      <c r="AE351" s="68"/>
      <c r="AF351" s="3"/>
      <c r="AG351" s="4"/>
      <c r="AH351" s="236"/>
      <c r="AI351" s="69"/>
      <c r="AJ351" s="68"/>
      <c r="AK351" s="68"/>
      <c r="AL351" s="3"/>
      <c r="AM351" s="4"/>
      <c r="AN351" s="236"/>
      <c r="AO351" s="239"/>
      <c r="AP351" s="215"/>
      <c r="AQ351" s="217"/>
      <c r="AR351" s="211"/>
      <c r="AS351" s="211"/>
      <c r="AT351" s="211"/>
      <c r="AU351" s="213"/>
      <c r="AV351" s="57"/>
      <c r="AW351" s="52"/>
      <c r="AY351" s="54">
        <f t="shared" si="50"/>
        <v>0</v>
      </c>
      <c r="AZ351" s="54">
        <f t="shared" si="51"/>
        <v>0</v>
      </c>
      <c r="BA351" s="54">
        <f t="shared" si="52"/>
        <v>0</v>
      </c>
      <c r="BB351" s="54">
        <f t="shared" si="53"/>
        <v>0</v>
      </c>
      <c r="BC351" s="54">
        <f t="shared" si="54"/>
        <v>0</v>
      </c>
      <c r="BE351" s="54">
        <f t="shared" si="55"/>
        <v>0</v>
      </c>
      <c r="BF351" s="54">
        <f t="shared" si="56"/>
        <v>0</v>
      </c>
      <c r="BG351" s="54">
        <f t="shared" si="57"/>
        <v>0</v>
      </c>
      <c r="BH351" s="54">
        <f t="shared" si="58"/>
        <v>0</v>
      </c>
      <c r="BI351" s="54">
        <f t="shared" si="59"/>
        <v>0</v>
      </c>
    </row>
    <row r="352" spans="1:61" s="53" customFormat="1" ht="12.95" customHeight="1" thickTop="1">
      <c r="A352" s="221">
        <f>A346+1</f>
        <v>58</v>
      </c>
      <c r="B352" s="279"/>
      <c r="C352" s="280"/>
      <c r="D352" s="281"/>
      <c r="E352" s="282"/>
      <c r="F352" s="282"/>
      <c r="G352" s="282"/>
      <c r="H352" s="282"/>
      <c r="I352" s="282"/>
      <c r="J352" s="283">
        <f>SUM(D352:I354)</f>
        <v>0</v>
      </c>
      <c r="K352" s="63"/>
      <c r="L352" s="64"/>
      <c r="M352" s="65"/>
      <c r="N352" s="5"/>
      <c r="O352" s="6"/>
      <c r="P352" s="284">
        <f>ROUNDDOWN(+AY352+AY353+AY354+AY355+AY356+AY357,2)</f>
        <v>0</v>
      </c>
      <c r="Q352" s="64"/>
      <c r="R352" s="64"/>
      <c r="S352" s="65"/>
      <c r="T352" s="5"/>
      <c r="U352" s="6"/>
      <c r="V352" s="284">
        <f>ROUNDDOWN(+AZ352+AZ353+AZ354+AZ355+AZ356+AZ357,2)</f>
        <v>0</v>
      </c>
      <c r="W352" s="64"/>
      <c r="X352" s="64"/>
      <c r="Y352" s="65"/>
      <c r="Z352" s="5"/>
      <c r="AA352" s="6"/>
      <c r="AB352" s="284">
        <f>ROUNDDOWN(+BA352+BA353+BA354+BA355+BA356+BA357,2)</f>
        <v>0</v>
      </c>
      <c r="AC352" s="64"/>
      <c r="AD352" s="64"/>
      <c r="AE352" s="65"/>
      <c r="AF352" s="5"/>
      <c r="AG352" s="6"/>
      <c r="AH352" s="284">
        <f>ROUNDDOWN(+BB352+BB353+BB354+BB355+BB356+BB357,2)</f>
        <v>0</v>
      </c>
      <c r="AI352" s="64"/>
      <c r="AJ352" s="64"/>
      <c r="AK352" s="65"/>
      <c r="AL352" s="5"/>
      <c r="AM352" s="6"/>
      <c r="AN352" s="227">
        <f>ROUNDDOWN(+BC352+BC353+BC354+BC355+BC356+BC357,2)</f>
        <v>0</v>
      </c>
      <c r="AO352" s="234">
        <f>+AN352+AH352+AB352+V352+P352</f>
        <v>0</v>
      </c>
      <c r="AP352" s="202">
        <f>IF(J352=0,0,ROUNDDOWN(+AO352/+J352,2))</f>
        <v>0</v>
      </c>
      <c r="AQ352" s="232" t="str">
        <f>IF(P352=0,"-",ROUNDDOWN(+P352/+AO352,2))</f>
        <v>-</v>
      </c>
      <c r="AR352" s="233" t="str">
        <f>IF(V352=0,"-",ROUNDDOWN(+V352/+AO352,2))</f>
        <v>-</v>
      </c>
      <c r="AS352" s="233" t="str">
        <f>IF(AB352=0,"-",ROUNDDOWN(+AB352/+AO352,2))</f>
        <v>-</v>
      </c>
      <c r="AT352" s="233" t="str">
        <f>IF(AH352=0,"-",ROUNDDOWN(+AH352/+AO352,2))</f>
        <v>-</v>
      </c>
      <c r="AU352" s="230" t="str">
        <f>IF(AN352=0,"-",ROUNDDOWN(+AN352/+AO352,2))</f>
        <v>-</v>
      </c>
      <c r="AV352" s="51"/>
      <c r="AW352" s="52"/>
      <c r="AY352" s="54">
        <f t="shared" si="50"/>
        <v>0</v>
      </c>
      <c r="AZ352" s="54">
        <f t="shared" si="51"/>
        <v>0</v>
      </c>
      <c r="BA352" s="54">
        <f t="shared" si="52"/>
        <v>0</v>
      </c>
      <c r="BB352" s="54">
        <f t="shared" si="53"/>
        <v>0</v>
      </c>
      <c r="BC352" s="54">
        <f t="shared" si="54"/>
        <v>0</v>
      </c>
      <c r="BE352" s="54">
        <f t="shared" si="55"/>
        <v>0</v>
      </c>
      <c r="BF352" s="54">
        <f t="shared" si="56"/>
        <v>0</v>
      </c>
      <c r="BG352" s="54">
        <f t="shared" si="57"/>
        <v>0</v>
      </c>
      <c r="BH352" s="54">
        <f t="shared" si="58"/>
        <v>0</v>
      </c>
      <c r="BI352" s="54">
        <f t="shared" si="59"/>
        <v>0</v>
      </c>
    </row>
    <row r="353" spans="1:61" s="53" customFormat="1" ht="12.95" customHeight="1">
      <c r="A353" s="179"/>
      <c r="B353" s="262"/>
      <c r="C353" s="265"/>
      <c r="D353" s="268"/>
      <c r="E353" s="270"/>
      <c r="F353" s="270"/>
      <c r="G353" s="270"/>
      <c r="H353" s="270"/>
      <c r="I353" s="270"/>
      <c r="J353" s="276"/>
      <c r="K353" s="48"/>
      <c r="L353" s="50"/>
      <c r="M353" s="50"/>
      <c r="N353" s="2"/>
      <c r="O353" s="2"/>
      <c r="P353" s="208"/>
      <c r="Q353" s="49"/>
      <c r="R353" s="49"/>
      <c r="S353" s="50"/>
      <c r="T353" s="2"/>
      <c r="U353" s="2"/>
      <c r="V353" s="208"/>
      <c r="W353" s="55"/>
      <c r="X353" s="55"/>
      <c r="Y353" s="56"/>
      <c r="Z353" s="2"/>
      <c r="AA353" s="2"/>
      <c r="AB353" s="208"/>
      <c r="AC353" s="55"/>
      <c r="AD353" s="55"/>
      <c r="AE353" s="56"/>
      <c r="AF353" s="2"/>
      <c r="AG353" s="2"/>
      <c r="AH353" s="208"/>
      <c r="AI353" s="56"/>
      <c r="AJ353" s="56"/>
      <c r="AK353" s="56"/>
      <c r="AL353" s="2"/>
      <c r="AM353" s="2"/>
      <c r="AN353" s="199"/>
      <c r="AO353" s="201"/>
      <c r="AP353" s="203"/>
      <c r="AQ353" s="195"/>
      <c r="AR353" s="197"/>
      <c r="AS353" s="197"/>
      <c r="AT353" s="197"/>
      <c r="AU353" s="193"/>
      <c r="AV353" s="57"/>
      <c r="AW353" s="52"/>
      <c r="AY353" s="54">
        <f t="shared" si="50"/>
        <v>0</v>
      </c>
      <c r="AZ353" s="54">
        <f t="shared" si="51"/>
        <v>0</v>
      </c>
      <c r="BA353" s="54">
        <f t="shared" si="52"/>
        <v>0</v>
      </c>
      <c r="BB353" s="54">
        <f t="shared" si="53"/>
        <v>0</v>
      </c>
      <c r="BC353" s="54">
        <f t="shared" si="54"/>
        <v>0</v>
      </c>
      <c r="BE353" s="54">
        <f t="shared" si="55"/>
        <v>0</v>
      </c>
      <c r="BF353" s="54">
        <f t="shared" si="56"/>
        <v>0</v>
      </c>
      <c r="BG353" s="54">
        <f t="shared" si="57"/>
        <v>0</v>
      </c>
      <c r="BH353" s="54">
        <f t="shared" si="58"/>
        <v>0</v>
      </c>
      <c r="BI353" s="54">
        <f t="shared" si="59"/>
        <v>0</v>
      </c>
    </row>
    <row r="354" spans="1:61" s="53" customFormat="1" ht="12.95" customHeight="1">
      <c r="A354" s="179"/>
      <c r="B354" s="262"/>
      <c r="C354" s="265"/>
      <c r="D354" s="268"/>
      <c r="E354" s="270"/>
      <c r="F354" s="270"/>
      <c r="G354" s="270"/>
      <c r="H354" s="270"/>
      <c r="I354" s="270"/>
      <c r="J354" s="276"/>
      <c r="K354" s="48"/>
      <c r="L354" s="49"/>
      <c r="M354" s="50"/>
      <c r="N354" s="1"/>
      <c r="O354" s="2"/>
      <c r="P354" s="208"/>
      <c r="Q354" s="49"/>
      <c r="R354" s="49"/>
      <c r="S354" s="50"/>
      <c r="T354" s="1"/>
      <c r="U354" s="2"/>
      <c r="V354" s="208"/>
      <c r="W354" s="49"/>
      <c r="X354" s="49"/>
      <c r="Y354" s="50"/>
      <c r="Z354" s="1"/>
      <c r="AA354" s="2"/>
      <c r="AB354" s="208"/>
      <c r="AC354" s="49"/>
      <c r="AD354" s="49"/>
      <c r="AE354" s="50"/>
      <c r="AF354" s="1"/>
      <c r="AG354" s="2"/>
      <c r="AH354" s="208"/>
      <c r="AI354" s="56"/>
      <c r="AJ354" s="50"/>
      <c r="AK354" s="50"/>
      <c r="AL354" s="1"/>
      <c r="AM354" s="2"/>
      <c r="AN354" s="199"/>
      <c r="AO354" s="201"/>
      <c r="AP354" s="218">
        <f>IF(AP352-$AT$3/100&lt;0,0,AP352-$AT$3/100)</f>
        <v>0</v>
      </c>
      <c r="AQ354" s="220" t="str">
        <f>IF(AQ352="-","-",IF(AQ352-$AT$3/100&lt;0,0,IF(AQ352=1,1,AQ352-$AT$3/100)))</f>
        <v>-</v>
      </c>
      <c r="AR354" s="205" t="str">
        <f>IF(AR352="-","-",IF(AR352-$AT$3/100&lt;0,0,IF(AR352=1,1,AR352-$AT$3/100)))</f>
        <v>-</v>
      </c>
      <c r="AS354" s="205" t="str">
        <f>IF(AS352="-","-",IF(AS352-$AT$3/100&lt;0,0,IF(AS352=1,1,AS352-$AT$3/100)))</f>
        <v>-</v>
      </c>
      <c r="AT354" s="205" t="str">
        <f>IF(AT352="-","-",IF(AT352-$AT$3/100&lt;0,0,IF(AT352=1,1,AT352-$AT$3/100)))</f>
        <v>-</v>
      </c>
      <c r="AU354" s="192" t="str">
        <f>IF(AU352="-","-",IF(AU352-$AT$3/100&lt;0,0,IF(AU352=1,1,AU352-$AT$3/100)))</f>
        <v>-</v>
      </c>
      <c r="AV354" s="57"/>
      <c r="AW354" s="52"/>
      <c r="AY354" s="54">
        <f t="shared" si="50"/>
        <v>0</v>
      </c>
      <c r="AZ354" s="54">
        <f t="shared" si="51"/>
        <v>0</v>
      </c>
      <c r="BA354" s="54">
        <f t="shared" si="52"/>
        <v>0</v>
      </c>
      <c r="BB354" s="54">
        <f t="shared" si="53"/>
        <v>0</v>
      </c>
      <c r="BC354" s="54">
        <f t="shared" si="54"/>
        <v>0</v>
      </c>
      <c r="BE354" s="54">
        <f t="shared" si="55"/>
        <v>0</v>
      </c>
      <c r="BF354" s="54">
        <f t="shared" si="56"/>
        <v>0</v>
      </c>
      <c r="BG354" s="54">
        <f t="shared" si="57"/>
        <v>0</v>
      </c>
      <c r="BH354" s="54">
        <f t="shared" si="58"/>
        <v>0</v>
      </c>
      <c r="BI354" s="54">
        <f t="shared" si="59"/>
        <v>0</v>
      </c>
    </row>
    <row r="355" spans="1:61" s="53" customFormat="1" ht="12.95" customHeight="1">
      <c r="A355" s="179"/>
      <c r="B355" s="262"/>
      <c r="C355" s="265"/>
      <c r="D355" s="271"/>
      <c r="E355" s="273"/>
      <c r="F355" s="273"/>
      <c r="G355" s="273"/>
      <c r="H355" s="273"/>
      <c r="I355" s="273"/>
      <c r="J355" s="278">
        <f>SUM(D355:I357)</f>
        <v>0</v>
      </c>
      <c r="K355" s="48"/>
      <c r="L355" s="49"/>
      <c r="M355" s="50"/>
      <c r="N355" s="1"/>
      <c r="O355" s="2"/>
      <c r="P355" s="207">
        <f>ROUNDDOWN(+BE352+BE353+BE354+BE355+BE356+BE357,2)</f>
        <v>0</v>
      </c>
      <c r="Q355" s="49"/>
      <c r="R355" s="49"/>
      <c r="S355" s="50"/>
      <c r="T355" s="1"/>
      <c r="U355" s="2"/>
      <c r="V355" s="207">
        <f>ROUNDDOWN(+BF352+BF353+BF354+BF355+BF356+BF357,2)</f>
        <v>0</v>
      </c>
      <c r="W355" s="49"/>
      <c r="X355" s="49"/>
      <c r="Y355" s="50"/>
      <c r="Z355" s="1"/>
      <c r="AA355" s="2"/>
      <c r="AB355" s="207">
        <f>ROUNDDOWN(+BG352+BG353+BG354+BG355+BG356+BG357,2)</f>
        <v>0</v>
      </c>
      <c r="AC355" s="49"/>
      <c r="AD355" s="49"/>
      <c r="AE355" s="50"/>
      <c r="AF355" s="1"/>
      <c r="AG355" s="2"/>
      <c r="AH355" s="207">
        <f>ROUNDDOWN(+BH352+BH353+BH354+BH355+BH356+BH357,2)</f>
        <v>0</v>
      </c>
      <c r="AI355" s="56"/>
      <c r="AJ355" s="50"/>
      <c r="AK355" s="50"/>
      <c r="AL355" s="1"/>
      <c r="AM355" s="2"/>
      <c r="AN355" s="207">
        <f>ROUNDDOWN(+BI352+BI353+BI354+BI355+BI356+BI357,2)</f>
        <v>0</v>
      </c>
      <c r="AO355" s="225">
        <f>+AN355+AH355+AB355+V355+P355</f>
        <v>0</v>
      </c>
      <c r="AP355" s="219"/>
      <c r="AQ355" s="195"/>
      <c r="AR355" s="197"/>
      <c r="AS355" s="197"/>
      <c r="AT355" s="197"/>
      <c r="AU355" s="193"/>
      <c r="AV355" s="51"/>
      <c r="AW355" s="52"/>
      <c r="AY355" s="54">
        <f t="shared" si="50"/>
        <v>0</v>
      </c>
      <c r="AZ355" s="54">
        <f t="shared" si="51"/>
        <v>0</v>
      </c>
      <c r="BA355" s="54">
        <f t="shared" si="52"/>
        <v>0</v>
      </c>
      <c r="BB355" s="54">
        <f t="shared" si="53"/>
        <v>0</v>
      </c>
      <c r="BC355" s="54">
        <f t="shared" si="54"/>
        <v>0</v>
      </c>
      <c r="BE355" s="54">
        <f t="shared" si="55"/>
        <v>0</v>
      </c>
      <c r="BF355" s="54">
        <f t="shared" si="56"/>
        <v>0</v>
      </c>
      <c r="BG355" s="54">
        <f t="shared" si="57"/>
        <v>0</v>
      </c>
      <c r="BH355" s="54">
        <f t="shared" si="58"/>
        <v>0</v>
      </c>
      <c r="BI355" s="54">
        <f t="shared" si="59"/>
        <v>0</v>
      </c>
    </row>
    <row r="356" spans="1:61" s="53" customFormat="1" ht="12.95" customHeight="1">
      <c r="A356" s="179"/>
      <c r="B356" s="262"/>
      <c r="C356" s="265"/>
      <c r="D356" s="272"/>
      <c r="E356" s="274"/>
      <c r="F356" s="274"/>
      <c r="G356" s="274"/>
      <c r="H356" s="274"/>
      <c r="I356" s="274"/>
      <c r="J356" s="276"/>
      <c r="K356" s="48"/>
      <c r="L356" s="49"/>
      <c r="M356" s="50"/>
      <c r="N356" s="1"/>
      <c r="O356" s="2"/>
      <c r="P356" s="208"/>
      <c r="Q356" s="49"/>
      <c r="R356" s="49"/>
      <c r="S356" s="50"/>
      <c r="T356" s="1"/>
      <c r="U356" s="2"/>
      <c r="V356" s="208"/>
      <c r="W356" s="49"/>
      <c r="X356" s="49"/>
      <c r="Y356" s="50"/>
      <c r="Z356" s="1"/>
      <c r="AA356" s="2"/>
      <c r="AB356" s="208"/>
      <c r="AC356" s="49"/>
      <c r="AD356" s="49"/>
      <c r="AE356" s="50"/>
      <c r="AF356" s="1"/>
      <c r="AG356" s="2"/>
      <c r="AH356" s="208"/>
      <c r="AI356" s="58"/>
      <c r="AJ356" s="50"/>
      <c r="AK356" s="50"/>
      <c r="AL356" s="1"/>
      <c r="AM356" s="2"/>
      <c r="AN356" s="208"/>
      <c r="AO356" s="226"/>
      <c r="AP356" s="214">
        <f>IF(J355=0,0,ROUNDDOWN(+AO355/+J355,2))</f>
        <v>0</v>
      </c>
      <c r="AQ356" s="216" t="str">
        <f>IF(P355=0,"-",ROUNDDOWN(+P355/+AO355,2))</f>
        <v>-</v>
      </c>
      <c r="AR356" s="210" t="str">
        <f>IF(V355=0,"-",ROUNDDOWN(+V355/+AO355,2))</f>
        <v>-</v>
      </c>
      <c r="AS356" s="210" t="str">
        <f>IF(AB355=0,"-",ROUNDDOWN(+AB355/+AO355,2))</f>
        <v>-</v>
      </c>
      <c r="AT356" s="210" t="str">
        <f>IF(AH355=0,"-",ROUNDDOWN(+AH355/+AO355,2))</f>
        <v>-</v>
      </c>
      <c r="AU356" s="212" t="str">
        <f>IF(AN355=0,"-",ROUNDDOWN(+AN355/+AO355,2))</f>
        <v>-</v>
      </c>
      <c r="AV356" s="57"/>
      <c r="AW356" s="52"/>
      <c r="AY356" s="54">
        <f t="shared" si="50"/>
        <v>0</v>
      </c>
      <c r="AZ356" s="54">
        <f t="shared" si="51"/>
        <v>0</v>
      </c>
      <c r="BA356" s="54">
        <f t="shared" si="52"/>
        <v>0</v>
      </c>
      <c r="BB356" s="54">
        <f t="shared" si="53"/>
        <v>0</v>
      </c>
      <c r="BC356" s="54">
        <f t="shared" si="54"/>
        <v>0</v>
      </c>
      <c r="BE356" s="54">
        <f t="shared" si="55"/>
        <v>0</v>
      </c>
      <c r="BF356" s="54">
        <f t="shared" si="56"/>
        <v>0</v>
      </c>
      <c r="BG356" s="54">
        <f t="shared" si="57"/>
        <v>0</v>
      </c>
      <c r="BH356" s="54">
        <f t="shared" si="58"/>
        <v>0</v>
      </c>
      <c r="BI356" s="54">
        <f t="shared" si="59"/>
        <v>0</v>
      </c>
    </row>
    <row r="357" spans="1:61" s="53" customFormat="1" ht="12.95" customHeight="1" thickBot="1">
      <c r="A357" s="179"/>
      <c r="B357" s="262"/>
      <c r="C357" s="265"/>
      <c r="D357" s="272"/>
      <c r="E357" s="274"/>
      <c r="F357" s="274"/>
      <c r="G357" s="274"/>
      <c r="H357" s="274"/>
      <c r="I357" s="274"/>
      <c r="J357" s="285"/>
      <c r="K357" s="66"/>
      <c r="L357" s="67"/>
      <c r="M357" s="68"/>
      <c r="N357" s="3"/>
      <c r="O357" s="4"/>
      <c r="P357" s="236"/>
      <c r="Q357" s="67"/>
      <c r="R357" s="67"/>
      <c r="S357" s="68"/>
      <c r="T357" s="3"/>
      <c r="U357" s="4"/>
      <c r="V357" s="236"/>
      <c r="W357" s="67"/>
      <c r="X357" s="67"/>
      <c r="Y357" s="68"/>
      <c r="Z357" s="3"/>
      <c r="AA357" s="4"/>
      <c r="AB357" s="236"/>
      <c r="AC357" s="67"/>
      <c r="AD357" s="67"/>
      <c r="AE357" s="68"/>
      <c r="AF357" s="3"/>
      <c r="AG357" s="4"/>
      <c r="AH357" s="236"/>
      <c r="AI357" s="69"/>
      <c r="AJ357" s="68"/>
      <c r="AK357" s="68"/>
      <c r="AL357" s="3"/>
      <c r="AM357" s="4"/>
      <c r="AN357" s="236"/>
      <c r="AO357" s="239"/>
      <c r="AP357" s="215"/>
      <c r="AQ357" s="217"/>
      <c r="AR357" s="211"/>
      <c r="AS357" s="211"/>
      <c r="AT357" s="211"/>
      <c r="AU357" s="213"/>
      <c r="AV357" s="57"/>
      <c r="AW357" s="52"/>
      <c r="AY357" s="54">
        <f t="shared" si="50"/>
        <v>0</v>
      </c>
      <c r="AZ357" s="54">
        <f t="shared" si="51"/>
        <v>0</v>
      </c>
      <c r="BA357" s="54">
        <f t="shared" si="52"/>
        <v>0</v>
      </c>
      <c r="BB357" s="54">
        <f t="shared" si="53"/>
        <v>0</v>
      </c>
      <c r="BC357" s="54">
        <f t="shared" si="54"/>
        <v>0</v>
      </c>
      <c r="BE357" s="54">
        <f t="shared" si="55"/>
        <v>0</v>
      </c>
      <c r="BF357" s="54">
        <f t="shared" si="56"/>
        <v>0</v>
      </c>
      <c r="BG357" s="54">
        <f t="shared" si="57"/>
        <v>0</v>
      </c>
      <c r="BH357" s="54">
        <f t="shared" si="58"/>
        <v>0</v>
      </c>
      <c r="BI357" s="54">
        <f t="shared" si="59"/>
        <v>0</v>
      </c>
    </row>
    <row r="358" spans="1:61" s="53" customFormat="1" ht="12.95" customHeight="1" thickTop="1">
      <c r="A358" s="221">
        <f>A352+1</f>
        <v>59</v>
      </c>
      <c r="B358" s="279"/>
      <c r="C358" s="280"/>
      <c r="D358" s="281"/>
      <c r="E358" s="282"/>
      <c r="F358" s="282"/>
      <c r="G358" s="282"/>
      <c r="H358" s="282"/>
      <c r="I358" s="282"/>
      <c r="J358" s="283">
        <f>SUM(D358:I360)</f>
        <v>0</v>
      </c>
      <c r="K358" s="63"/>
      <c r="L358" s="64"/>
      <c r="M358" s="65"/>
      <c r="N358" s="5"/>
      <c r="O358" s="6"/>
      <c r="P358" s="284">
        <f>ROUNDDOWN(+AY358+AY359+AY360+AY361+AY362+AY363,2)</f>
        <v>0</v>
      </c>
      <c r="Q358" s="64"/>
      <c r="R358" s="64"/>
      <c r="S358" s="65"/>
      <c r="T358" s="5"/>
      <c r="U358" s="6"/>
      <c r="V358" s="284">
        <f>ROUNDDOWN(+AZ358+AZ359+AZ360+AZ361+AZ362+AZ363,2)</f>
        <v>0</v>
      </c>
      <c r="W358" s="64"/>
      <c r="X358" s="64"/>
      <c r="Y358" s="65"/>
      <c r="Z358" s="5"/>
      <c r="AA358" s="6"/>
      <c r="AB358" s="284">
        <f>ROUNDDOWN(+BA358+BA359+BA360+BA361+BA362+BA363,2)</f>
        <v>0</v>
      </c>
      <c r="AC358" s="64"/>
      <c r="AD358" s="64"/>
      <c r="AE358" s="65"/>
      <c r="AF358" s="5"/>
      <c r="AG358" s="6"/>
      <c r="AH358" s="284">
        <f>ROUNDDOWN(+BB358+BB359+BB360+BB361+BB362+BB363,2)</f>
        <v>0</v>
      </c>
      <c r="AI358" s="64"/>
      <c r="AJ358" s="64"/>
      <c r="AK358" s="65"/>
      <c r="AL358" s="5"/>
      <c r="AM358" s="6"/>
      <c r="AN358" s="227">
        <f>ROUNDDOWN(+BC358+BC359+BC360+BC361+BC362+BC363,2)</f>
        <v>0</v>
      </c>
      <c r="AO358" s="234">
        <f>+AN358+AH358+AB358+V358+P358</f>
        <v>0</v>
      </c>
      <c r="AP358" s="202">
        <f>IF(J358=0,0,ROUNDDOWN(+AO358/+J358,2))</f>
        <v>0</v>
      </c>
      <c r="AQ358" s="232" t="str">
        <f>IF(P358=0,"-",ROUNDDOWN(+P358/+AO358,2))</f>
        <v>-</v>
      </c>
      <c r="AR358" s="233" t="str">
        <f>IF(V358=0,"-",ROUNDDOWN(+V358/+AO358,2))</f>
        <v>-</v>
      </c>
      <c r="AS358" s="233" t="str">
        <f>IF(AB358=0,"-",ROUNDDOWN(+AB358/+AO358,2))</f>
        <v>-</v>
      </c>
      <c r="AT358" s="233" t="str">
        <f>IF(AH358=0,"-",ROUNDDOWN(+AH358/+AO358,2))</f>
        <v>-</v>
      </c>
      <c r="AU358" s="230" t="str">
        <f>IF(AN358=0,"-",ROUNDDOWN(+AN358/+AO358,2))</f>
        <v>-</v>
      </c>
      <c r="AV358" s="51"/>
      <c r="AW358" s="52"/>
      <c r="AY358" s="54">
        <f t="shared" si="50"/>
        <v>0</v>
      </c>
      <c r="AZ358" s="54">
        <f t="shared" si="51"/>
        <v>0</v>
      </c>
      <c r="BA358" s="54">
        <f t="shared" si="52"/>
        <v>0</v>
      </c>
      <c r="BB358" s="54">
        <f t="shared" si="53"/>
        <v>0</v>
      </c>
      <c r="BC358" s="54">
        <f t="shared" si="54"/>
        <v>0</v>
      </c>
      <c r="BE358" s="54">
        <f t="shared" si="55"/>
        <v>0</v>
      </c>
      <c r="BF358" s="54">
        <f t="shared" si="56"/>
        <v>0</v>
      </c>
      <c r="BG358" s="54">
        <f t="shared" si="57"/>
        <v>0</v>
      </c>
      <c r="BH358" s="54">
        <f t="shared" si="58"/>
        <v>0</v>
      </c>
      <c r="BI358" s="54">
        <f t="shared" si="59"/>
        <v>0</v>
      </c>
    </row>
    <row r="359" spans="1:61" s="53" customFormat="1" ht="12.95" customHeight="1">
      <c r="A359" s="179"/>
      <c r="B359" s="262"/>
      <c r="C359" s="265"/>
      <c r="D359" s="268"/>
      <c r="E359" s="270"/>
      <c r="F359" s="270"/>
      <c r="G359" s="270"/>
      <c r="H359" s="270"/>
      <c r="I359" s="270"/>
      <c r="J359" s="276"/>
      <c r="K359" s="48"/>
      <c r="L359" s="50"/>
      <c r="M359" s="50"/>
      <c r="N359" s="2"/>
      <c r="O359" s="2"/>
      <c r="P359" s="208"/>
      <c r="Q359" s="49"/>
      <c r="R359" s="49"/>
      <c r="S359" s="50"/>
      <c r="T359" s="2"/>
      <c r="U359" s="2"/>
      <c r="V359" s="208"/>
      <c r="W359" s="55"/>
      <c r="X359" s="55"/>
      <c r="Y359" s="56"/>
      <c r="Z359" s="2"/>
      <c r="AA359" s="2"/>
      <c r="AB359" s="208"/>
      <c r="AC359" s="55"/>
      <c r="AD359" s="55"/>
      <c r="AE359" s="56"/>
      <c r="AF359" s="2"/>
      <c r="AG359" s="2"/>
      <c r="AH359" s="208"/>
      <c r="AI359" s="56"/>
      <c r="AJ359" s="56"/>
      <c r="AK359" s="56"/>
      <c r="AL359" s="2"/>
      <c r="AM359" s="2"/>
      <c r="AN359" s="199"/>
      <c r="AO359" s="201"/>
      <c r="AP359" s="203"/>
      <c r="AQ359" s="195"/>
      <c r="AR359" s="197"/>
      <c r="AS359" s="197"/>
      <c r="AT359" s="197"/>
      <c r="AU359" s="193"/>
      <c r="AV359" s="57"/>
      <c r="AW359" s="52"/>
      <c r="AY359" s="54">
        <f t="shared" si="50"/>
        <v>0</v>
      </c>
      <c r="AZ359" s="54">
        <f t="shared" si="51"/>
        <v>0</v>
      </c>
      <c r="BA359" s="54">
        <f t="shared" si="52"/>
        <v>0</v>
      </c>
      <c r="BB359" s="54">
        <f t="shared" si="53"/>
        <v>0</v>
      </c>
      <c r="BC359" s="54">
        <f t="shared" si="54"/>
        <v>0</v>
      </c>
      <c r="BE359" s="54">
        <f t="shared" si="55"/>
        <v>0</v>
      </c>
      <c r="BF359" s="54">
        <f t="shared" si="56"/>
        <v>0</v>
      </c>
      <c r="BG359" s="54">
        <f t="shared" si="57"/>
        <v>0</v>
      </c>
      <c r="BH359" s="54">
        <f t="shared" si="58"/>
        <v>0</v>
      </c>
      <c r="BI359" s="54">
        <f t="shared" si="59"/>
        <v>0</v>
      </c>
    </row>
    <row r="360" spans="1:61" s="53" customFormat="1" ht="12.95" customHeight="1">
      <c r="A360" s="179"/>
      <c r="B360" s="262"/>
      <c r="C360" s="265"/>
      <c r="D360" s="268"/>
      <c r="E360" s="270"/>
      <c r="F360" s="270"/>
      <c r="G360" s="270"/>
      <c r="H360" s="270"/>
      <c r="I360" s="270"/>
      <c r="J360" s="276"/>
      <c r="K360" s="48"/>
      <c r="L360" s="49"/>
      <c r="M360" s="50"/>
      <c r="N360" s="1"/>
      <c r="O360" s="2"/>
      <c r="P360" s="208"/>
      <c r="Q360" s="49"/>
      <c r="R360" s="49"/>
      <c r="S360" s="50"/>
      <c r="T360" s="1"/>
      <c r="U360" s="2"/>
      <c r="V360" s="208"/>
      <c r="W360" s="49"/>
      <c r="X360" s="49"/>
      <c r="Y360" s="50"/>
      <c r="Z360" s="1"/>
      <c r="AA360" s="2"/>
      <c r="AB360" s="208"/>
      <c r="AC360" s="49"/>
      <c r="AD360" s="49"/>
      <c r="AE360" s="50"/>
      <c r="AF360" s="1"/>
      <c r="AG360" s="2"/>
      <c r="AH360" s="208"/>
      <c r="AI360" s="56"/>
      <c r="AJ360" s="50"/>
      <c r="AK360" s="50"/>
      <c r="AL360" s="1"/>
      <c r="AM360" s="2"/>
      <c r="AN360" s="199"/>
      <c r="AO360" s="201"/>
      <c r="AP360" s="218">
        <f>IF(AP358-$AT$3/100&lt;0,0,AP358-$AT$3/100)</f>
        <v>0</v>
      </c>
      <c r="AQ360" s="220" t="str">
        <f>IF(AQ358="-","-",IF(AQ358-$AT$3/100&lt;0,0,IF(AQ358=1,1,AQ358-$AT$3/100)))</f>
        <v>-</v>
      </c>
      <c r="AR360" s="205" t="str">
        <f>IF(AR358="-","-",IF(AR358-$AT$3/100&lt;0,0,IF(AR358=1,1,AR358-$AT$3/100)))</f>
        <v>-</v>
      </c>
      <c r="AS360" s="205" t="str">
        <f>IF(AS358="-","-",IF(AS358-$AT$3/100&lt;0,0,IF(AS358=1,1,AS358-$AT$3/100)))</f>
        <v>-</v>
      </c>
      <c r="AT360" s="205" t="str">
        <f>IF(AT358="-","-",IF(AT358-$AT$3/100&lt;0,0,IF(AT358=1,1,AT358-$AT$3/100)))</f>
        <v>-</v>
      </c>
      <c r="AU360" s="192" t="str">
        <f>IF(AU358="-","-",IF(AU358-$AT$3/100&lt;0,0,IF(AU358=1,1,AU358-$AT$3/100)))</f>
        <v>-</v>
      </c>
      <c r="AV360" s="57"/>
      <c r="AW360" s="52"/>
      <c r="AY360" s="54">
        <f t="shared" si="50"/>
        <v>0</v>
      </c>
      <c r="AZ360" s="54">
        <f t="shared" si="51"/>
        <v>0</v>
      </c>
      <c r="BA360" s="54">
        <f t="shared" si="52"/>
        <v>0</v>
      </c>
      <c r="BB360" s="54">
        <f t="shared" si="53"/>
        <v>0</v>
      </c>
      <c r="BC360" s="54">
        <f t="shared" si="54"/>
        <v>0</v>
      </c>
      <c r="BE360" s="54">
        <f t="shared" si="55"/>
        <v>0</v>
      </c>
      <c r="BF360" s="54">
        <f t="shared" si="56"/>
        <v>0</v>
      </c>
      <c r="BG360" s="54">
        <f t="shared" si="57"/>
        <v>0</v>
      </c>
      <c r="BH360" s="54">
        <f t="shared" si="58"/>
        <v>0</v>
      </c>
      <c r="BI360" s="54">
        <f t="shared" si="59"/>
        <v>0</v>
      </c>
    </row>
    <row r="361" spans="1:61" s="53" customFormat="1" ht="12.95" customHeight="1">
      <c r="A361" s="179"/>
      <c r="B361" s="262"/>
      <c r="C361" s="265"/>
      <c r="D361" s="271"/>
      <c r="E361" s="273"/>
      <c r="F361" s="273"/>
      <c r="G361" s="273"/>
      <c r="H361" s="273"/>
      <c r="I361" s="273"/>
      <c r="J361" s="278">
        <f>SUM(D361:I363)</f>
        <v>0</v>
      </c>
      <c r="K361" s="48"/>
      <c r="L361" s="49"/>
      <c r="M361" s="50"/>
      <c r="N361" s="1"/>
      <c r="O361" s="2"/>
      <c r="P361" s="207">
        <f>ROUNDDOWN(+BE358+BE359+BE360+BE361+BE362+BE363,2)</f>
        <v>0</v>
      </c>
      <c r="Q361" s="49"/>
      <c r="R361" s="49"/>
      <c r="S361" s="50"/>
      <c r="T361" s="1"/>
      <c r="U361" s="2"/>
      <c r="V361" s="207">
        <f>ROUNDDOWN(+BF358+BF359+BF360+BF361+BF362+BF363,2)</f>
        <v>0</v>
      </c>
      <c r="W361" s="49"/>
      <c r="X361" s="49"/>
      <c r="Y361" s="50"/>
      <c r="Z361" s="1"/>
      <c r="AA361" s="2"/>
      <c r="AB361" s="207">
        <f>ROUNDDOWN(+BG358+BG359+BG360+BG361+BG362+BG363,2)</f>
        <v>0</v>
      </c>
      <c r="AC361" s="49"/>
      <c r="AD361" s="49"/>
      <c r="AE361" s="50"/>
      <c r="AF361" s="1"/>
      <c r="AG361" s="2"/>
      <c r="AH361" s="207">
        <f>ROUNDDOWN(+BH358+BH359+BH360+BH361+BH362+BH363,2)</f>
        <v>0</v>
      </c>
      <c r="AI361" s="56"/>
      <c r="AJ361" s="50"/>
      <c r="AK361" s="50"/>
      <c r="AL361" s="1"/>
      <c r="AM361" s="2"/>
      <c r="AN361" s="207">
        <f>ROUNDDOWN(+BI358+BI359+BI360+BI361+BI362+BI363,2)</f>
        <v>0</v>
      </c>
      <c r="AO361" s="225">
        <f>+AN361+AH361+AB361+V361+P361</f>
        <v>0</v>
      </c>
      <c r="AP361" s="219"/>
      <c r="AQ361" s="195"/>
      <c r="AR361" s="197"/>
      <c r="AS361" s="197"/>
      <c r="AT361" s="197"/>
      <c r="AU361" s="193"/>
      <c r="AV361" s="51"/>
      <c r="AW361" s="52"/>
      <c r="AY361" s="54">
        <f t="shared" si="50"/>
        <v>0</v>
      </c>
      <c r="AZ361" s="54">
        <f t="shared" si="51"/>
        <v>0</v>
      </c>
      <c r="BA361" s="54">
        <f t="shared" si="52"/>
        <v>0</v>
      </c>
      <c r="BB361" s="54">
        <f t="shared" si="53"/>
        <v>0</v>
      </c>
      <c r="BC361" s="54">
        <f t="shared" si="54"/>
        <v>0</v>
      </c>
      <c r="BE361" s="54">
        <f t="shared" si="55"/>
        <v>0</v>
      </c>
      <c r="BF361" s="54">
        <f t="shared" si="56"/>
        <v>0</v>
      </c>
      <c r="BG361" s="54">
        <f t="shared" si="57"/>
        <v>0</v>
      </c>
      <c r="BH361" s="54">
        <f t="shared" si="58"/>
        <v>0</v>
      </c>
      <c r="BI361" s="54">
        <f t="shared" si="59"/>
        <v>0</v>
      </c>
    </row>
    <row r="362" spans="1:61" s="53" customFormat="1" ht="12.95" customHeight="1">
      <c r="A362" s="179"/>
      <c r="B362" s="262"/>
      <c r="C362" s="265"/>
      <c r="D362" s="272"/>
      <c r="E362" s="274"/>
      <c r="F362" s="274"/>
      <c r="G362" s="274"/>
      <c r="H362" s="274"/>
      <c r="I362" s="274"/>
      <c r="J362" s="276"/>
      <c r="K362" s="48"/>
      <c r="L362" s="49"/>
      <c r="M362" s="50"/>
      <c r="N362" s="1"/>
      <c r="O362" s="2"/>
      <c r="P362" s="208"/>
      <c r="Q362" s="49"/>
      <c r="R362" s="49"/>
      <c r="S362" s="50"/>
      <c r="T362" s="1"/>
      <c r="U362" s="2"/>
      <c r="V362" s="208"/>
      <c r="W362" s="49"/>
      <c r="X362" s="49"/>
      <c r="Y362" s="50"/>
      <c r="Z362" s="1"/>
      <c r="AA362" s="2"/>
      <c r="AB362" s="208"/>
      <c r="AC362" s="49"/>
      <c r="AD362" s="49"/>
      <c r="AE362" s="50"/>
      <c r="AF362" s="1"/>
      <c r="AG362" s="2"/>
      <c r="AH362" s="208"/>
      <c r="AI362" s="58"/>
      <c r="AJ362" s="50"/>
      <c r="AK362" s="50"/>
      <c r="AL362" s="1"/>
      <c r="AM362" s="2"/>
      <c r="AN362" s="208"/>
      <c r="AO362" s="226"/>
      <c r="AP362" s="214">
        <f>IF(J361=0,0,ROUNDDOWN(+AO361/+J361,2))</f>
        <v>0</v>
      </c>
      <c r="AQ362" s="216" t="str">
        <f>IF(P361=0,"-",ROUNDDOWN(+P361/+AO361,2))</f>
        <v>-</v>
      </c>
      <c r="AR362" s="210" t="str">
        <f>IF(V361=0,"-",ROUNDDOWN(+V361/+AO361,2))</f>
        <v>-</v>
      </c>
      <c r="AS362" s="210" t="str">
        <f>IF(AB361=0,"-",ROUNDDOWN(+AB361/+AO361,2))</f>
        <v>-</v>
      </c>
      <c r="AT362" s="210" t="str">
        <f>IF(AH361=0,"-",ROUNDDOWN(+AH361/+AO361,2))</f>
        <v>-</v>
      </c>
      <c r="AU362" s="212" t="str">
        <f>IF(AN361=0,"-",ROUNDDOWN(+AN361/+AO361,2))</f>
        <v>-</v>
      </c>
      <c r="AV362" s="57"/>
      <c r="AW362" s="52"/>
      <c r="AY362" s="54">
        <f t="shared" si="50"/>
        <v>0</v>
      </c>
      <c r="AZ362" s="54">
        <f t="shared" si="51"/>
        <v>0</v>
      </c>
      <c r="BA362" s="54">
        <f t="shared" si="52"/>
        <v>0</v>
      </c>
      <c r="BB362" s="54">
        <f t="shared" si="53"/>
        <v>0</v>
      </c>
      <c r="BC362" s="54">
        <f t="shared" si="54"/>
        <v>0</v>
      </c>
      <c r="BE362" s="54">
        <f t="shared" si="55"/>
        <v>0</v>
      </c>
      <c r="BF362" s="54">
        <f t="shared" si="56"/>
        <v>0</v>
      </c>
      <c r="BG362" s="54">
        <f t="shared" si="57"/>
        <v>0</v>
      </c>
      <c r="BH362" s="54">
        <f t="shared" si="58"/>
        <v>0</v>
      </c>
      <c r="BI362" s="54">
        <f t="shared" si="59"/>
        <v>0</v>
      </c>
    </row>
    <row r="363" spans="1:61" s="53" customFormat="1" ht="12.95" customHeight="1" thickBot="1">
      <c r="A363" s="179"/>
      <c r="B363" s="262"/>
      <c r="C363" s="265"/>
      <c r="D363" s="272"/>
      <c r="E363" s="274"/>
      <c r="F363" s="274"/>
      <c r="G363" s="274"/>
      <c r="H363" s="274"/>
      <c r="I363" s="274"/>
      <c r="J363" s="285"/>
      <c r="K363" s="66"/>
      <c r="L363" s="67"/>
      <c r="M363" s="68"/>
      <c r="N363" s="3"/>
      <c r="O363" s="4"/>
      <c r="P363" s="236"/>
      <c r="Q363" s="67"/>
      <c r="R363" s="67"/>
      <c r="S363" s="68"/>
      <c r="T363" s="3"/>
      <c r="U363" s="4"/>
      <c r="V363" s="236"/>
      <c r="W363" s="67"/>
      <c r="X363" s="67"/>
      <c r="Y363" s="68"/>
      <c r="Z363" s="3"/>
      <c r="AA363" s="4"/>
      <c r="AB363" s="236"/>
      <c r="AC363" s="67"/>
      <c r="AD363" s="67"/>
      <c r="AE363" s="68"/>
      <c r="AF363" s="3"/>
      <c r="AG363" s="4"/>
      <c r="AH363" s="236"/>
      <c r="AI363" s="69"/>
      <c r="AJ363" s="68"/>
      <c r="AK363" s="68"/>
      <c r="AL363" s="3"/>
      <c r="AM363" s="4"/>
      <c r="AN363" s="236"/>
      <c r="AO363" s="239"/>
      <c r="AP363" s="215"/>
      <c r="AQ363" s="217"/>
      <c r="AR363" s="211"/>
      <c r="AS363" s="211"/>
      <c r="AT363" s="211"/>
      <c r="AU363" s="213"/>
      <c r="AV363" s="57"/>
      <c r="AW363" s="52"/>
      <c r="AY363" s="54">
        <f t="shared" si="50"/>
        <v>0</v>
      </c>
      <c r="AZ363" s="54">
        <f t="shared" si="51"/>
        <v>0</v>
      </c>
      <c r="BA363" s="54">
        <f t="shared" si="52"/>
        <v>0</v>
      </c>
      <c r="BB363" s="54">
        <f t="shared" si="53"/>
        <v>0</v>
      </c>
      <c r="BC363" s="54">
        <f t="shared" si="54"/>
        <v>0</v>
      </c>
      <c r="BE363" s="54">
        <f t="shared" si="55"/>
        <v>0</v>
      </c>
      <c r="BF363" s="54">
        <f t="shared" si="56"/>
        <v>0</v>
      </c>
      <c r="BG363" s="54">
        <f t="shared" si="57"/>
        <v>0</v>
      </c>
      <c r="BH363" s="54">
        <f t="shared" si="58"/>
        <v>0</v>
      </c>
      <c r="BI363" s="54">
        <f t="shared" si="59"/>
        <v>0</v>
      </c>
    </row>
    <row r="364" spans="1:61" s="53" customFormat="1" ht="12.95" customHeight="1" thickTop="1">
      <c r="A364" s="221">
        <f>A358+1</f>
        <v>60</v>
      </c>
      <c r="B364" s="279"/>
      <c r="C364" s="280"/>
      <c r="D364" s="281"/>
      <c r="E364" s="282"/>
      <c r="F364" s="282"/>
      <c r="G364" s="282"/>
      <c r="H364" s="282"/>
      <c r="I364" s="282"/>
      <c r="J364" s="283">
        <f>SUM(D364:I366)</f>
        <v>0</v>
      </c>
      <c r="K364" s="63"/>
      <c r="L364" s="64"/>
      <c r="M364" s="65"/>
      <c r="N364" s="5"/>
      <c r="O364" s="6"/>
      <c r="P364" s="284">
        <f>ROUNDDOWN(+AY364+AY365+AY366+AY367+AY368+AY369,2)</f>
        <v>0</v>
      </c>
      <c r="Q364" s="64"/>
      <c r="R364" s="64"/>
      <c r="S364" s="65"/>
      <c r="T364" s="5"/>
      <c r="U364" s="6"/>
      <c r="V364" s="284">
        <f>ROUNDDOWN(+AZ364+AZ365+AZ366+AZ367+AZ368+AZ369,2)</f>
        <v>0</v>
      </c>
      <c r="W364" s="64"/>
      <c r="X364" s="64"/>
      <c r="Y364" s="65"/>
      <c r="Z364" s="5"/>
      <c r="AA364" s="6"/>
      <c r="AB364" s="284">
        <f>ROUNDDOWN(+BA364+BA365+BA366+BA367+BA368+BA369,2)</f>
        <v>0</v>
      </c>
      <c r="AC364" s="64"/>
      <c r="AD364" s="64"/>
      <c r="AE364" s="65"/>
      <c r="AF364" s="5"/>
      <c r="AG364" s="6"/>
      <c r="AH364" s="284">
        <f>ROUNDDOWN(+BB364+BB365+BB366+BB367+BB368+BB369,2)</f>
        <v>0</v>
      </c>
      <c r="AI364" s="64"/>
      <c r="AJ364" s="64"/>
      <c r="AK364" s="65"/>
      <c r="AL364" s="5"/>
      <c r="AM364" s="6"/>
      <c r="AN364" s="227">
        <f>ROUNDDOWN(+BC364+BC365+BC366+BC367+BC368+BC369,2)</f>
        <v>0</v>
      </c>
      <c r="AO364" s="234">
        <f>+AN364+AH364+AB364+V364+P364</f>
        <v>0</v>
      </c>
      <c r="AP364" s="202">
        <f>IF(J364=0,0,ROUNDDOWN(+AO364/+J364,2))</f>
        <v>0</v>
      </c>
      <c r="AQ364" s="232" t="str">
        <f>IF(P364=0,"-",ROUNDDOWN(+P364/+AO364,2))</f>
        <v>-</v>
      </c>
      <c r="AR364" s="233" t="str">
        <f>IF(V364=0,"-",ROUNDDOWN(+V364/+AO364,2))</f>
        <v>-</v>
      </c>
      <c r="AS364" s="233" t="str">
        <f>IF(AB364=0,"-",ROUNDDOWN(+AB364/+AO364,2))</f>
        <v>-</v>
      </c>
      <c r="AT364" s="233" t="str">
        <f>IF(AH364=0,"-",ROUNDDOWN(+AH364/+AO364,2))</f>
        <v>-</v>
      </c>
      <c r="AU364" s="230" t="str">
        <f>IF(AN364=0,"-",ROUNDDOWN(+AN364/+AO364,2))</f>
        <v>-</v>
      </c>
      <c r="AV364" s="51"/>
      <c r="AW364" s="52"/>
      <c r="AY364" s="54">
        <f t="shared" si="50"/>
        <v>0</v>
      </c>
      <c r="AZ364" s="54">
        <f t="shared" si="51"/>
        <v>0</v>
      </c>
      <c r="BA364" s="54">
        <f t="shared" si="52"/>
        <v>0</v>
      </c>
      <c r="BB364" s="54">
        <f t="shared" si="53"/>
        <v>0</v>
      </c>
      <c r="BC364" s="54">
        <f t="shared" si="54"/>
        <v>0</v>
      </c>
      <c r="BE364" s="54">
        <f t="shared" si="55"/>
        <v>0</v>
      </c>
      <c r="BF364" s="54">
        <f t="shared" si="56"/>
        <v>0</v>
      </c>
      <c r="BG364" s="54">
        <f t="shared" si="57"/>
        <v>0</v>
      </c>
      <c r="BH364" s="54">
        <f t="shared" si="58"/>
        <v>0</v>
      </c>
      <c r="BI364" s="54">
        <f t="shared" si="59"/>
        <v>0</v>
      </c>
    </row>
    <row r="365" spans="1:61" s="53" customFormat="1" ht="12.95" customHeight="1">
      <c r="A365" s="179"/>
      <c r="B365" s="262"/>
      <c r="C365" s="265"/>
      <c r="D365" s="268"/>
      <c r="E365" s="270"/>
      <c r="F365" s="270"/>
      <c r="G365" s="270"/>
      <c r="H365" s="270"/>
      <c r="I365" s="270"/>
      <c r="J365" s="276"/>
      <c r="K365" s="48"/>
      <c r="L365" s="50"/>
      <c r="M365" s="50"/>
      <c r="N365" s="2"/>
      <c r="O365" s="2"/>
      <c r="P365" s="208"/>
      <c r="Q365" s="49"/>
      <c r="R365" s="49"/>
      <c r="S365" s="50"/>
      <c r="T365" s="2"/>
      <c r="U365" s="2"/>
      <c r="V365" s="208"/>
      <c r="W365" s="55"/>
      <c r="X365" s="55"/>
      <c r="Y365" s="56"/>
      <c r="Z365" s="2"/>
      <c r="AA365" s="2"/>
      <c r="AB365" s="208"/>
      <c r="AC365" s="55"/>
      <c r="AD365" s="55"/>
      <c r="AE365" s="56"/>
      <c r="AF365" s="2"/>
      <c r="AG365" s="2"/>
      <c r="AH365" s="208"/>
      <c r="AI365" s="56"/>
      <c r="AJ365" s="56"/>
      <c r="AK365" s="56"/>
      <c r="AL365" s="2"/>
      <c r="AM365" s="2"/>
      <c r="AN365" s="199"/>
      <c r="AO365" s="201"/>
      <c r="AP365" s="203"/>
      <c r="AQ365" s="195"/>
      <c r="AR365" s="197"/>
      <c r="AS365" s="197"/>
      <c r="AT365" s="197"/>
      <c r="AU365" s="193"/>
      <c r="AV365" s="57"/>
      <c r="AW365" s="52"/>
      <c r="AY365" s="54">
        <f t="shared" si="50"/>
        <v>0</v>
      </c>
      <c r="AZ365" s="54">
        <f t="shared" si="51"/>
        <v>0</v>
      </c>
      <c r="BA365" s="54">
        <f t="shared" si="52"/>
        <v>0</v>
      </c>
      <c r="BB365" s="54">
        <f t="shared" si="53"/>
        <v>0</v>
      </c>
      <c r="BC365" s="54">
        <f t="shared" si="54"/>
        <v>0</v>
      </c>
      <c r="BE365" s="54">
        <f t="shared" si="55"/>
        <v>0</v>
      </c>
      <c r="BF365" s="54">
        <f t="shared" si="56"/>
        <v>0</v>
      </c>
      <c r="BG365" s="54">
        <f t="shared" si="57"/>
        <v>0</v>
      </c>
      <c r="BH365" s="54">
        <f t="shared" si="58"/>
        <v>0</v>
      </c>
      <c r="BI365" s="54">
        <f t="shared" si="59"/>
        <v>0</v>
      </c>
    </row>
    <row r="366" spans="1:61" s="53" customFormat="1" ht="12.95" customHeight="1">
      <c r="A366" s="179"/>
      <c r="B366" s="262"/>
      <c r="C366" s="265"/>
      <c r="D366" s="268"/>
      <c r="E366" s="270"/>
      <c r="F366" s="270"/>
      <c r="G366" s="270"/>
      <c r="H366" s="270"/>
      <c r="I366" s="270"/>
      <c r="J366" s="276"/>
      <c r="K366" s="48"/>
      <c r="L366" s="49"/>
      <c r="M366" s="50"/>
      <c r="N366" s="1"/>
      <c r="O366" s="2"/>
      <c r="P366" s="208"/>
      <c r="Q366" s="49"/>
      <c r="R366" s="49"/>
      <c r="S366" s="50"/>
      <c r="T366" s="1"/>
      <c r="U366" s="2"/>
      <c r="V366" s="208"/>
      <c r="W366" s="49"/>
      <c r="X366" s="49"/>
      <c r="Y366" s="50"/>
      <c r="Z366" s="1"/>
      <c r="AA366" s="2"/>
      <c r="AB366" s="208"/>
      <c r="AC366" s="49"/>
      <c r="AD366" s="49"/>
      <c r="AE366" s="50"/>
      <c r="AF366" s="1"/>
      <c r="AG366" s="2"/>
      <c r="AH366" s="208"/>
      <c r="AI366" s="56"/>
      <c r="AJ366" s="50"/>
      <c r="AK366" s="50"/>
      <c r="AL366" s="1"/>
      <c r="AM366" s="2"/>
      <c r="AN366" s="199"/>
      <c r="AO366" s="201"/>
      <c r="AP366" s="218">
        <f>IF(AP364-$AT$3/100&lt;0,0,AP364-$AT$3/100)</f>
        <v>0</v>
      </c>
      <c r="AQ366" s="220" t="str">
        <f>IF(AQ364="-","-",IF(AQ364-$AT$3/100&lt;0,0,IF(AQ364=1,1,AQ364-$AT$3/100)))</f>
        <v>-</v>
      </c>
      <c r="AR366" s="205" t="str">
        <f>IF(AR364="-","-",IF(AR364-$AT$3/100&lt;0,0,IF(AR364=1,1,AR364-$AT$3/100)))</f>
        <v>-</v>
      </c>
      <c r="AS366" s="205" t="str">
        <f>IF(AS364="-","-",IF(AS364-$AT$3/100&lt;0,0,IF(AS364=1,1,AS364-$AT$3/100)))</f>
        <v>-</v>
      </c>
      <c r="AT366" s="205" t="str">
        <f>IF(AT364="-","-",IF(AT364-$AT$3/100&lt;0,0,IF(AT364=1,1,AT364-$AT$3/100)))</f>
        <v>-</v>
      </c>
      <c r="AU366" s="192" t="str">
        <f>IF(AU364="-","-",IF(AU364-$AT$3/100&lt;0,0,IF(AU364=1,1,AU364-$AT$3/100)))</f>
        <v>-</v>
      </c>
      <c r="AV366" s="57"/>
      <c r="AW366" s="52"/>
      <c r="AY366" s="54">
        <f t="shared" si="50"/>
        <v>0</v>
      </c>
      <c r="AZ366" s="54">
        <f t="shared" si="51"/>
        <v>0</v>
      </c>
      <c r="BA366" s="54">
        <f t="shared" si="52"/>
        <v>0</v>
      </c>
      <c r="BB366" s="54">
        <f t="shared" si="53"/>
        <v>0</v>
      </c>
      <c r="BC366" s="54">
        <f t="shared" si="54"/>
        <v>0</v>
      </c>
      <c r="BE366" s="54">
        <f t="shared" si="55"/>
        <v>0</v>
      </c>
      <c r="BF366" s="54">
        <f t="shared" si="56"/>
        <v>0</v>
      </c>
      <c r="BG366" s="54">
        <f t="shared" si="57"/>
        <v>0</v>
      </c>
      <c r="BH366" s="54">
        <f t="shared" si="58"/>
        <v>0</v>
      </c>
      <c r="BI366" s="54">
        <f t="shared" si="59"/>
        <v>0</v>
      </c>
    </row>
    <row r="367" spans="1:61" s="53" customFormat="1" ht="12.95" customHeight="1">
      <c r="A367" s="179"/>
      <c r="B367" s="262"/>
      <c r="C367" s="265"/>
      <c r="D367" s="271"/>
      <c r="E367" s="273"/>
      <c r="F367" s="273"/>
      <c r="G367" s="273"/>
      <c r="H367" s="273"/>
      <c r="I367" s="273"/>
      <c r="J367" s="278">
        <f>SUM(D367:I369)</f>
        <v>0</v>
      </c>
      <c r="K367" s="48"/>
      <c r="L367" s="49"/>
      <c r="M367" s="50"/>
      <c r="N367" s="1"/>
      <c r="O367" s="2"/>
      <c r="P367" s="207">
        <f>ROUNDDOWN(+BE364+BE365+BE366+BE367+BE368+BE369,2)</f>
        <v>0</v>
      </c>
      <c r="Q367" s="49"/>
      <c r="R367" s="49"/>
      <c r="S367" s="50"/>
      <c r="T367" s="1"/>
      <c r="U367" s="2"/>
      <c r="V367" s="207">
        <f>ROUNDDOWN(+BF364+BF365+BF366+BF367+BF368+BF369,2)</f>
        <v>0</v>
      </c>
      <c r="W367" s="49"/>
      <c r="X367" s="49"/>
      <c r="Y367" s="50"/>
      <c r="Z367" s="1"/>
      <c r="AA367" s="2"/>
      <c r="AB367" s="207">
        <f>ROUNDDOWN(+BG364+BG365+BG366+BG367+BG368+BG369,2)</f>
        <v>0</v>
      </c>
      <c r="AC367" s="49"/>
      <c r="AD367" s="49"/>
      <c r="AE367" s="50"/>
      <c r="AF367" s="1"/>
      <c r="AG367" s="2"/>
      <c r="AH367" s="207">
        <f>ROUNDDOWN(+BH364+BH365+BH366+BH367+BH368+BH369,2)</f>
        <v>0</v>
      </c>
      <c r="AI367" s="56"/>
      <c r="AJ367" s="50"/>
      <c r="AK367" s="50"/>
      <c r="AL367" s="1"/>
      <c r="AM367" s="2"/>
      <c r="AN367" s="207">
        <f>ROUNDDOWN(+BI364+BI365+BI366+BI367+BI368+BI369,2)</f>
        <v>0</v>
      </c>
      <c r="AO367" s="225">
        <f>+AN367+AH367+AB367+V367+P367</f>
        <v>0</v>
      </c>
      <c r="AP367" s="219"/>
      <c r="AQ367" s="195"/>
      <c r="AR367" s="197"/>
      <c r="AS367" s="197"/>
      <c r="AT367" s="197"/>
      <c r="AU367" s="193"/>
      <c r="AV367" s="51"/>
      <c r="AW367" s="52"/>
      <c r="AY367" s="54">
        <f t="shared" si="50"/>
        <v>0</v>
      </c>
      <c r="AZ367" s="54">
        <f t="shared" si="51"/>
        <v>0</v>
      </c>
      <c r="BA367" s="54">
        <f t="shared" si="52"/>
        <v>0</v>
      </c>
      <c r="BB367" s="54">
        <f t="shared" si="53"/>
        <v>0</v>
      </c>
      <c r="BC367" s="54">
        <f t="shared" si="54"/>
        <v>0</v>
      </c>
      <c r="BE367" s="54">
        <f t="shared" si="55"/>
        <v>0</v>
      </c>
      <c r="BF367" s="54">
        <f t="shared" si="56"/>
        <v>0</v>
      </c>
      <c r="BG367" s="54">
        <f t="shared" si="57"/>
        <v>0</v>
      </c>
      <c r="BH367" s="54">
        <f t="shared" si="58"/>
        <v>0</v>
      </c>
      <c r="BI367" s="54">
        <f t="shared" si="59"/>
        <v>0</v>
      </c>
    </row>
    <row r="368" spans="1:61" s="53" customFormat="1" ht="12.95" customHeight="1">
      <c r="A368" s="179"/>
      <c r="B368" s="262"/>
      <c r="C368" s="265"/>
      <c r="D368" s="272"/>
      <c r="E368" s="274"/>
      <c r="F368" s="274"/>
      <c r="G368" s="274"/>
      <c r="H368" s="274"/>
      <c r="I368" s="274"/>
      <c r="J368" s="276"/>
      <c r="K368" s="48"/>
      <c r="L368" s="49"/>
      <c r="M368" s="50"/>
      <c r="N368" s="1"/>
      <c r="O368" s="2"/>
      <c r="P368" s="208"/>
      <c r="Q368" s="49"/>
      <c r="R368" s="49"/>
      <c r="S368" s="50"/>
      <c r="T368" s="1"/>
      <c r="U368" s="2"/>
      <c r="V368" s="208"/>
      <c r="W368" s="49"/>
      <c r="X368" s="49"/>
      <c r="Y368" s="50"/>
      <c r="Z368" s="1"/>
      <c r="AA368" s="2"/>
      <c r="AB368" s="208"/>
      <c r="AC368" s="49"/>
      <c r="AD368" s="49"/>
      <c r="AE368" s="50"/>
      <c r="AF368" s="1"/>
      <c r="AG368" s="2"/>
      <c r="AH368" s="208"/>
      <c r="AI368" s="58"/>
      <c r="AJ368" s="50"/>
      <c r="AK368" s="50"/>
      <c r="AL368" s="1"/>
      <c r="AM368" s="2"/>
      <c r="AN368" s="208"/>
      <c r="AO368" s="226"/>
      <c r="AP368" s="214">
        <f>IF(J367=0,0,ROUNDDOWN(+AO367/+J367,2))</f>
        <v>0</v>
      </c>
      <c r="AQ368" s="216" t="str">
        <f>IF(P367=0,"-",ROUNDDOWN(+P367/+AO367,2))</f>
        <v>-</v>
      </c>
      <c r="AR368" s="210" t="str">
        <f>IF(V367=0,"-",ROUNDDOWN(+V367/+AO367,2))</f>
        <v>-</v>
      </c>
      <c r="AS368" s="210" t="str">
        <f>IF(AB367=0,"-",ROUNDDOWN(+AB367/+AO367,2))</f>
        <v>-</v>
      </c>
      <c r="AT368" s="210" t="str">
        <f>IF(AH367=0,"-",ROUNDDOWN(+AH367/+AO367,2))</f>
        <v>-</v>
      </c>
      <c r="AU368" s="212" t="str">
        <f>IF(AN367=0,"-",ROUNDDOWN(+AN367/+AO367,2))</f>
        <v>-</v>
      </c>
      <c r="AV368" s="57"/>
      <c r="AW368" s="52"/>
      <c r="AY368" s="54">
        <f t="shared" si="50"/>
        <v>0</v>
      </c>
      <c r="AZ368" s="54">
        <f t="shared" si="51"/>
        <v>0</v>
      </c>
      <c r="BA368" s="54">
        <f t="shared" si="52"/>
        <v>0</v>
      </c>
      <c r="BB368" s="54">
        <f t="shared" si="53"/>
        <v>0</v>
      </c>
      <c r="BC368" s="54">
        <f t="shared" si="54"/>
        <v>0</v>
      </c>
      <c r="BE368" s="54">
        <f t="shared" si="55"/>
        <v>0</v>
      </c>
      <c r="BF368" s="54">
        <f t="shared" si="56"/>
        <v>0</v>
      </c>
      <c r="BG368" s="54">
        <f t="shared" si="57"/>
        <v>0</v>
      </c>
      <c r="BH368" s="54">
        <f t="shared" si="58"/>
        <v>0</v>
      </c>
      <c r="BI368" s="54">
        <f t="shared" si="59"/>
        <v>0</v>
      </c>
    </row>
    <row r="369" spans="1:61" s="53" customFormat="1" ht="12.95" customHeight="1" thickBot="1">
      <c r="A369" s="242"/>
      <c r="B369" s="286"/>
      <c r="C369" s="287"/>
      <c r="D369" s="289"/>
      <c r="E369" s="290"/>
      <c r="F369" s="290"/>
      <c r="G369" s="290"/>
      <c r="H369" s="290"/>
      <c r="I369" s="290"/>
      <c r="J369" s="288"/>
      <c r="K369" s="70"/>
      <c r="L369" s="71"/>
      <c r="M369" s="72"/>
      <c r="N369" s="7"/>
      <c r="O369" s="8"/>
      <c r="P369" s="248"/>
      <c r="Q369" s="71"/>
      <c r="R369" s="71"/>
      <c r="S369" s="72"/>
      <c r="T369" s="7"/>
      <c r="U369" s="8"/>
      <c r="V369" s="248"/>
      <c r="W369" s="71"/>
      <c r="X369" s="71"/>
      <c r="Y369" s="72"/>
      <c r="Z369" s="7"/>
      <c r="AA369" s="8"/>
      <c r="AB369" s="248"/>
      <c r="AC369" s="71"/>
      <c r="AD369" s="71"/>
      <c r="AE369" s="72"/>
      <c r="AF369" s="7"/>
      <c r="AG369" s="8"/>
      <c r="AH369" s="248"/>
      <c r="AI369" s="73"/>
      <c r="AJ369" s="72"/>
      <c r="AK369" s="72"/>
      <c r="AL369" s="7"/>
      <c r="AM369" s="8"/>
      <c r="AN369" s="248"/>
      <c r="AO369" s="254"/>
      <c r="AP369" s="215"/>
      <c r="AQ369" s="253"/>
      <c r="AR369" s="250"/>
      <c r="AS369" s="250"/>
      <c r="AT369" s="250"/>
      <c r="AU369" s="251"/>
      <c r="AV369" s="57"/>
      <c r="AW369" s="52"/>
      <c r="AY369" s="54">
        <f t="shared" si="50"/>
        <v>0</v>
      </c>
      <c r="AZ369" s="54">
        <f t="shared" si="51"/>
        <v>0</v>
      </c>
      <c r="BA369" s="54">
        <f t="shared" si="52"/>
        <v>0</v>
      </c>
      <c r="BB369" s="54">
        <f t="shared" si="53"/>
        <v>0</v>
      </c>
      <c r="BC369" s="54">
        <f t="shared" si="54"/>
        <v>0</v>
      </c>
      <c r="BE369" s="54">
        <f t="shared" si="55"/>
        <v>0</v>
      </c>
      <c r="BF369" s="54">
        <f t="shared" si="56"/>
        <v>0</v>
      </c>
      <c r="BG369" s="54">
        <f t="shared" si="57"/>
        <v>0</v>
      </c>
      <c r="BH369" s="54">
        <f t="shared" si="58"/>
        <v>0</v>
      </c>
      <c r="BI369" s="54">
        <f t="shared" si="59"/>
        <v>0</v>
      </c>
    </row>
    <row r="370" spans="1:61" s="53" customFormat="1" ht="12.95" customHeight="1" thickTop="1">
      <c r="A370" s="178">
        <f>A364+1</f>
        <v>61</v>
      </c>
      <c r="B370" s="261"/>
      <c r="C370" s="264"/>
      <c r="D370" s="267"/>
      <c r="E370" s="269"/>
      <c r="F370" s="269"/>
      <c r="G370" s="269"/>
      <c r="H370" s="269"/>
      <c r="I370" s="269"/>
      <c r="J370" s="275">
        <f>SUM(D370:I372)</f>
        <v>0</v>
      </c>
      <c r="K370" s="48"/>
      <c r="L370" s="49"/>
      <c r="M370" s="50"/>
      <c r="N370" s="1"/>
      <c r="O370" s="2"/>
      <c r="P370" s="277">
        <f>ROUNDDOWN(+AY370+AY371+AY372+AY373+AY374+AY375,2)</f>
        <v>0</v>
      </c>
      <c r="Q370" s="49"/>
      <c r="R370" s="49"/>
      <c r="S370" s="50"/>
      <c r="T370" s="1"/>
      <c r="U370" s="2"/>
      <c r="V370" s="277">
        <f>ROUNDDOWN(+AZ370+AZ371+AZ372+AZ373+AZ374+AZ375,2)</f>
        <v>0</v>
      </c>
      <c r="W370" s="49"/>
      <c r="X370" s="49"/>
      <c r="Y370" s="50"/>
      <c r="Z370" s="1"/>
      <c r="AA370" s="2"/>
      <c r="AB370" s="277">
        <f>ROUNDDOWN(+BA370+BA371+BA372+BA373+BA374+BA375,2)</f>
        <v>0</v>
      </c>
      <c r="AC370" s="49"/>
      <c r="AD370" s="49"/>
      <c r="AE370" s="50"/>
      <c r="AF370" s="1"/>
      <c r="AG370" s="2"/>
      <c r="AH370" s="277">
        <f>ROUNDDOWN(+BB370+BB371+BB372+BB373+BB374+BB375,2)</f>
        <v>0</v>
      </c>
      <c r="AI370" s="49"/>
      <c r="AJ370" s="49"/>
      <c r="AK370" s="50"/>
      <c r="AL370" s="1"/>
      <c r="AM370" s="2"/>
      <c r="AN370" s="198">
        <f>ROUNDDOWN(+BC370+BC371+BC372+BC373+BC374+BC375,2)</f>
        <v>0</v>
      </c>
      <c r="AO370" s="200">
        <f>+AN370+AH370+AB370+V370+P370</f>
        <v>0</v>
      </c>
      <c r="AP370" s="202">
        <f>IF(J370=0,0,ROUNDDOWN(+AO370/+J370,2))</f>
        <v>0</v>
      </c>
      <c r="AQ370" s="194" t="str">
        <f>IF(P370=0,"-",ROUNDDOWN(+P370/+AO370,2))</f>
        <v>-</v>
      </c>
      <c r="AR370" s="196" t="str">
        <f>IF(V370=0,"-",ROUNDDOWN(+V370/+AO370,2))</f>
        <v>-</v>
      </c>
      <c r="AS370" s="196" t="str">
        <f>IF(AB370=0,"-",ROUNDDOWN(+AB370/+AO370,2))</f>
        <v>-</v>
      </c>
      <c r="AT370" s="196" t="str">
        <f>IF(AH370=0,"-",ROUNDDOWN(+AH370/+AO370,2))</f>
        <v>-</v>
      </c>
      <c r="AU370" s="204" t="str">
        <f>IF(AN370=0,"-",ROUNDDOWN(+AN370/+AO370,2))</f>
        <v>-</v>
      </c>
      <c r="AV370" s="51"/>
      <c r="AW370" s="52"/>
      <c r="AY370" s="54">
        <f t="shared" si="50"/>
        <v>0</v>
      </c>
      <c r="AZ370" s="54">
        <f t="shared" si="51"/>
        <v>0</v>
      </c>
      <c r="BA370" s="54">
        <f t="shared" si="52"/>
        <v>0</v>
      </c>
      <c r="BB370" s="54">
        <f t="shared" si="53"/>
        <v>0</v>
      </c>
      <c r="BC370" s="54">
        <f t="shared" si="54"/>
        <v>0</v>
      </c>
      <c r="BE370" s="54">
        <f t="shared" si="55"/>
        <v>0</v>
      </c>
      <c r="BF370" s="54">
        <f t="shared" si="56"/>
        <v>0</v>
      </c>
      <c r="BG370" s="54">
        <f t="shared" si="57"/>
        <v>0</v>
      </c>
      <c r="BH370" s="54">
        <f t="shared" si="58"/>
        <v>0</v>
      </c>
      <c r="BI370" s="54">
        <f t="shared" si="59"/>
        <v>0</v>
      </c>
    </row>
    <row r="371" spans="1:61" s="53" customFormat="1" ht="12.95" customHeight="1">
      <c r="A371" s="179"/>
      <c r="B371" s="262"/>
      <c r="C371" s="265"/>
      <c r="D371" s="268"/>
      <c r="E371" s="270"/>
      <c r="F371" s="270"/>
      <c r="G371" s="270"/>
      <c r="H371" s="270"/>
      <c r="I371" s="270"/>
      <c r="J371" s="276"/>
      <c r="K371" s="48"/>
      <c r="L371" s="50"/>
      <c r="M371" s="50"/>
      <c r="N371" s="2"/>
      <c r="O371" s="2"/>
      <c r="P371" s="208"/>
      <c r="Q371" s="49"/>
      <c r="R371" s="49"/>
      <c r="S371" s="50"/>
      <c r="T371" s="2"/>
      <c r="U371" s="2"/>
      <c r="V371" s="208"/>
      <c r="W371" s="55"/>
      <c r="X371" s="55"/>
      <c r="Y371" s="56"/>
      <c r="Z371" s="2"/>
      <c r="AA371" s="2"/>
      <c r="AB371" s="208"/>
      <c r="AC371" s="55"/>
      <c r="AD371" s="55"/>
      <c r="AE371" s="56"/>
      <c r="AF371" s="2"/>
      <c r="AG371" s="2"/>
      <c r="AH371" s="208"/>
      <c r="AI371" s="56"/>
      <c r="AJ371" s="56"/>
      <c r="AK371" s="56"/>
      <c r="AL371" s="2"/>
      <c r="AM371" s="2"/>
      <c r="AN371" s="199"/>
      <c r="AO371" s="201"/>
      <c r="AP371" s="203"/>
      <c r="AQ371" s="195"/>
      <c r="AR371" s="197"/>
      <c r="AS371" s="197"/>
      <c r="AT371" s="197"/>
      <c r="AU371" s="193"/>
      <c r="AV371" s="57"/>
      <c r="AW371" s="52"/>
      <c r="AY371" s="54">
        <f t="shared" si="50"/>
        <v>0</v>
      </c>
      <c r="AZ371" s="54">
        <f t="shared" si="51"/>
        <v>0</v>
      </c>
      <c r="BA371" s="54">
        <f t="shared" si="52"/>
        <v>0</v>
      </c>
      <c r="BB371" s="54">
        <f t="shared" si="53"/>
        <v>0</v>
      </c>
      <c r="BC371" s="54">
        <f t="shared" si="54"/>
        <v>0</v>
      </c>
      <c r="BE371" s="54">
        <f t="shared" si="55"/>
        <v>0</v>
      </c>
      <c r="BF371" s="54">
        <f t="shared" si="56"/>
        <v>0</v>
      </c>
      <c r="BG371" s="54">
        <f t="shared" si="57"/>
        <v>0</v>
      </c>
      <c r="BH371" s="54">
        <f t="shared" si="58"/>
        <v>0</v>
      </c>
      <c r="BI371" s="54">
        <f t="shared" si="59"/>
        <v>0</v>
      </c>
    </row>
    <row r="372" spans="1:61" s="53" customFormat="1" ht="12.95" customHeight="1">
      <c r="A372" s="179"/>
      <c r="B372" s="262"/>
      <c r="C372" s="265"/>
      <c r="D372" s="268"/>
      <c r="E372" s="270"/>
      <c r="F372" s="270"/>
      <c r="G372" s="270"/>
      <c r="H372" s="270"/>
      <c r="I372" s="270"/>
      <c r="J372" s="276"/>
      <c r="K372" s="48"/>
      <c r="L372" s="49"/>
      <c r="M372" s="50"/>
      <c r="N372" s="1"/>
      <c r="O372" s="2"/>
      <c r="P372" s="208"/>
      <c r="Q372" s="49"/>
      <c r="R372" s="49"/>
      <c r="S372" s="50"/>
      <c r="T372" s="1"/>
      <c r="U372" s="2"/>
      <c r="V372" s="208"/>
      <c r="W372" s="49"/>
      <c r="X372" s="49"/>
      <c r="Y372" s="50"/>
      <c r="Z372" s="1"/>
      <c r="AA372" s="2"/>
      <c r="AB372" s="208"/>
      <c r="AC372" s="49"/>
      <c r="AD372" s="49"/>
      <c r="AE372" s="50"/>
      <c r="AF372" s="1"/>
      <c r="AG372" s="2"/>
      <c r="AH372" s="208"/>
      <c r="AI372" s="56"/>
      <c r="AJ372" s="50"/>
      <c r="AK372" s="50"/>
      <c r="AL372" s="1"/>
      <c r="AM372" s="2"/>
      <c r="AN372" s="199"/>
      <c r="AO372" s="201"/>
      <c r="AP372" s="218">
        <f>IF(AP370-$AT$3/100&lt;0,0,AP370-$AT$3/100)</f>
        <v>0</v>
      </c>
      <c r="AQ372" s="220" t="str">
        <f>IF(AQ370="-","-",IF(AQ370-$AT$3/100&lt;0,0,IF(AQ370=1,1,AQ370-$AT$3/100)))</f>
        <v>-</v>
      </c>
      <c r="AR372" s="205" t="str">
        <f>IF(AR370="-","-",IF(AR370-$AT$3/100&lt;0,0,IF(AR370=1,1,AR370-$AT$3/100)))</f>
        <v>-</v>
      </c>
      <c r="AS372" s="205" t="str">
        <f>IF(AS370="-","-",IF(AS370-$AT$3/100&lt;0,0,IF(AS370=1,1,AS370-$AT$3/100)))</f>
        <v>-</v>
      </c>
      <c r="AT372" s="205" t="str">
        <f>IF(AT370="-","-",IF(AT370-$AT$3/100&lt;0,0,IF(AT370=1,1,AT370-$AT$3/100)))</f>
        <v>-</v>
      </c>
      <c r="AU372" s="192" t="str">
        <f>IF(AU370="-","-",IF(AU370-$AT$3/100&lt;0,0,IF(AU370=1,1,AU370-$AT$3/100)))</f>
        <v>-</v>
      </c>
      <c r="AV372" s="57"/>
      <c r="AW372" s="52"/>
      <c r="AY372" s="54">
        <f t="shared" si="50"/>
        <v>0</v>
      </c>
      <c r="AZ372" s="54">
        <f t="shared" si="51"/>
        <v>0</v>
      </c>
      <c r="BA372" s="54">
        <f t="shared" si="52"/>
        <v>0</v>
      </c>
      <c r="BB372" s="54">
        <f t="shared" si="53"/>
        <v>0</v>
      </c>
      <c r="BC372" s="54">
        <f t="shared" si="54"/>
        <v>0</v>
      </c>
      <c r="BE372" s="54">
        <f t="shared" si="55"/>
        <v>0</v>
      </c>
      <c r="BF372" s="54">
        <f t="shared" si="56"/>
        <v>0</v>
      </c>
      <c r="BG372" s="54">
        <f t="shared" si="57"/>
        <v>0</v>
      </c>
      <c r="BH372" s="54">
        <f t="shared" si="58"/>
        <v>0</v>
      </c>
      <c r="BI372" s="54">
        <f t="shared" si="59"/>
        <v>0</v>
      </c>
    </row>
    <row r="373" spans="1:61" s="53" customFormat="1" ht="12.95" customHeight="1">
      <c r="A373" s="179"/>
      <c r="B373" s="262"/>
      <c r="C373" s="265"/>
      <c r="D373" s="271"/>
      <c r="E373" s="273"/>
      <c r="F373" s="273"/>
      <c r="G373" s="273"/>
      <c r="H373" s="273"/>
      <c r="I373" s="273"/>
      <c r="J373" s="278">
        <f>SUM(D373:I375)</f>
        <v>0</v>
      </c>
      <c r="K373" s="48"/>
      <c r="L373" s="49"/>
      <c r="M373" s="50"/>
      <c r="N373" s="1"/>
      <c r="O373" s="2"/>
      <c r="P373" s="207">
        <f>ROUNDDOWN(+BE370+BE371+BE372+BE373+BE374+BE375,2)</f>
        <v>0</v>
      </c>
      <c r="Q373" s="49"/>
      <c r="R373" s="49"/>
      <c r="S373" s="50"/>
      <c r="T373" s="1"/>
      <c r="U373" s="2"/>
      <c r="V373" s="207">
        <f>ROUNDDOWN(+BF370+BF371+BF372+BF373+BF374+BF375,2)</f>
        <v>0</v>
      </c>
      <c r="W373" s="49"/>
      <c r="X373" s="49"/>
      <c r="Y373" s="50"/>
      <c r="Z373" s="1"/>
      <c r="AA373" s="2"/>
      <c r="AB373" s="207">
        <f>ROUNDDOWN(+BG370+BG371+BG372+BG373+BG374+BG375,2)</f>
        <v>0</v>
      </c>
      <c r="AC373" s="49"/>
      <c r="AD373" s="49"/>
      <c r="AE373" s="50"/>
      <c r="AF373" s="1"/>
      <c r="AG373" s="2"/>
      <c r="AH373" s="207">
        <f>ROUNDDOWN(+BH370+BH371+BH372+BH373+BH374+BH375,2)</f>
        <v>0</v>
      </c>
      <c r="AI373" s="56"/>
      <c r="AJ373" s="50"/>
      <c r="AK373" s="50"/>
      <c r="AL373" s="1"/>
      <c r="AM373" s="2"/>
      <c r="AN373" s="207">
        <f>ROUNDDOWN(+BI370+BI371+BI372+BI373+BI374+BI375,2)</f>
        <v>0</v>
      </c>
      <c r="AO373" s="225">
        <f>+AN373+AH373+AB373+V373+P373</f>
        <v>0</v>
      </c>
      <c r="AP373" s="219"/>
      <c r="AQ373" s="195"/>
      <c r="AR373" s="197"/>
      <c r="AS373" s="197"/>
      <c r="AT373" s="197"/>
      <c r="AU373" s="193"/>
      <c r="AV373" s="51"/>
      <c r="AW373" s="52"/>
      <c r="AY373" s="54">
        <f t="shared" si="50"/>
        <v>0</v>
      </c>
      <c r="AZ373" s="54">
        <f t="shared" si="51"/>
        <v>0</v>
      </c>
      <c r="BA373" s="54">
        <f t="shared" si="52"/>
        <v>0</v>
      </c>
      <c r="BB373" s="54">
        <f t="shared" si="53"/>
        <v>0</v>
      </c>
      <c r="BC373" s="54">
        <f t="shared" si="54"/>
        <v>0</v>
      </c>
      <c r="BE373" s="54">
        <f t="shared" si="55"/>
        <v>0</v>
      </c>
      <c r="BF373" s="54">
        <f t="shared" si="56"/>
        <v>0</v>
      </c>
      <c r="BG373" s="54">
        <f t="shared" si="57"/>
        <v>0</v>
      </c>
      <c r="BH373" s="54">
        <f t="shared" si="58"/>
        <v>0</v>
      </c>
      <c r="BI373" s="54">
        <f t="shared" si="59"/>
        <v>0</v>
      </c>
    </row>
    <row r="374" spans="1:61" s="53" customFormat="1" ht="12.95" customHeight="1">
      <c r="A374" s="179"/>
      <c r="B374" s="262"/>
      <c r="C374" s="265"/>
      <c r="D374" s="272"/>
      <c r="E374" s="274"/>
      <c r="F374" s="274"/>
      <c r="G374" s="274"/>
      <c r="H374" s="274"/>
      <c r="I374" s="274"/>
      <c r="J374" s="276"/>
      <c r="K374" s="48"/>
      <c r="L374" s="49"/>
      <c r="M374" s="50"/>
      <c r="N374" s="1"/>
      <c r="O374" s="2"/>
      <c r="P374" s="208"/>
      <c r="Q374" s="49"/>
      <c r="R374" s="49"/>
      <c r="S374" s="50"/>
      <c r="T374" s="1"/>
      <c r="U374" s="2"/>
      <c r="V374" s="208"/>
      <c r="W374" s="49"/>
      <c r="X374" s="49"/>
      <c r="Y374" s="50"/>
      <c r="Z374" s="1"/>
      <c r="AA374" s="2"/>
      <c r="AB374" s="208"/>
      <c r="AC374" s="49"/>
      <c r="AD374" s="49"/>
      <c r="AE374" s="50"/>
      <c r="AF374" s="1"/>
      <c r="AG374" s="2"/>
      <c r="AH374" s="208"/>
      <c r="AI374" s="58"/>
      <c r="AJ374" s="50"/>
      <c r="AK374" s="50"/>
      <c r="AL374" s="1"/>
      <c r="AM374" s="2"/>
      <c r="AN374" s="208"/>
      <c r="AO374" s="226"/>
      <c r="AP374" s="214">
        <f>IF(J373=0,0,ROUNDDOWN(+AO373/+J373,2))</f>
        <v>0</v>
      </c>
      <c r="AQ374" s="216" t="str">
        <f>IF(P373=0,"-",ROUNDDOWN(+P373/+AO373,2))</f>
        <v>-</v>
      </c>
      <c r="AR374" s="210" t="str">
        <f>IF(V373=0,"-",ROUNDDOWN(+V373/+AO373,2))</f>
        <v>-</v>
      </c>
      <c r="AS374" s="210" t="str">
        <f>IF(AB373=0,"-",ROUNDDOWN(+AB373/+AO373,2))</f>
        <v>-</v>
      </c>
      <c r="AT374" s="210" t="str">
        <f>IF(AH373=0,"-",ROUNDDOWN(+AH373/+AO373,2))</f>
        <v>-</v>
      </c>
      <c r="AU374" s="212" t="str">
        <f>IF(AN373=0,"-",ROUNDDOWN(+AN373/+AO373,2))</f>
        <v>-</v>
      </c>
      <c r="AV374" s="57"/>
      <c r="AW374" s="52"/>
      <c r="AY374" s="54">
        <f t="shared" si="50"/>
        <v>0</v>
      </c>
      <c r="AZ374" s="54">
        <f t="shared" si="51"/>
        <v>0</v>
      </c>
      <c r="BA374" s="54">
        <f t="shared" si="52"/>
        <v>0</v>
      </c>
      <c r="BB374" s="54">
        <f t="shared" si="53"/>
        <v>0</v>
      </c>
      <c r="BC374" s="54">
        <f t="shared" si="54"/>
        <v>0</v>
      </c>
      <c r="BE374" s="54">
        <f t="shared" si="55"/>
        <v>0</v>
      </c>
      <c r="BF374" s="54">
        <f t="shared" si="56"/>
        <v>0</v>
      </c>
      <c r="BG374" s="54">
        <f t="shared" si="57"/>
        <v>0</v>
      </c>
      <c r="BH374" s="54">
        <f t="shared" si="58"/>
        <v>0</v>
      </c>
      <c r="BI374" s="54">
        <f t="shared" si="59"/>
        <v>0</v>
      </c>
    </row>
    <row r="375" spans="1:61" s="53" customFormat="1" ht="12.95" customHeight="1" thickBot="1">
      <c r="A375" s="180"/>
      <c r="B375" s="263"/>
      <c r="C375" s="266"/>
      <c r="D375" s="272"/>
      <c r="E375" s="274"/>
      <c r="F375" s="274"/>
      <c r="G375" s="274"/>
      <c r="H375" s="274"/>
      <c r="I375" s="274"/>
      <c r="J375" s="276"/>
      <c r="K375" s="59"/>
      <c r="L375" s="60"/>
      <c r="M375" s="61"/>
      <c r="N375" s="9"/>
      <c r="O375" s="10"/>
      <c r="P375" s="208"/>
      <c r="Q375" s="60"/>
      <c r="R375" s="60"/>
      <c r="S375" s="61"/>
      <c r="T375" s="9"/>
      <c r="U375" s="10"/>
      <c r="V375" s="208"/>
      <c r="W375" s="60"/>
      <c r="X375" s="60"/>
      <c r="Y375" s="61"/>
      <c r="Z375" s="9"/>
      <c r="AA375" s="10"/>
      <c r="AB375" s="208"/>
      <c r="AC375" s="60"/>
      <c r="AD375" s="60"/>
      <c r="AE375" s="61"/>
      <c r="AF375" s="9"/>
      <c r="AG375" s="10"/>
      <c r="AH375" s="208"/>
      <c r="AI375" s="62"/>
      <c r="AJ375" s="61"/>
      <c r="AK375" s="61"/>
      <c r="AL375" s="9"/>
      <c r="AM375" s="10"/>
      <c r="AN375" s="208"/>
      <c r="AO375" s="226"/>
      <c r="AP375" s="215"/>
      <c r="AQ375" s="217"/>
      <c r="AR375" s="211"/>
      <c r="AS375" s="211"/>
      <c r="AT375" s="211"/>
      <c r="AU375" s="213"/>
      <c r="AV375" s="57"/>
      <c r="AW375" s="52"/>
      <c r="AY375" s="54">
        <f t="shared" si="50"/>
        <v>0</v>
      </c>
      <c r="AZ375" s="54">
        <f t="shared" si="51"/>
        <v>0</v>
      </c>
      <c r="BA375" s="54">
        <f t="shared" si="52"/>
        <v>0</v>
      </c>
      <c r="BB375" s="54">
        <f t="shared" si="53"/>
        <v>0</v>
      </c>
      <c r="BC375" s="54">
        <f t="shared" si="54"/>
        <v>0</v>
      </c>
      <c r="BE375" s="54">
        <f t="shared" si="55"/>
        <v>0</v>
      </c>
      <c r="BF375" s="54">
        <f t="shared" si="56"/>
        <v>0</v>
      </c>
      <c r="BG375" s="54">
        <f t="shared" si="57"/>
        <v>0</v>
      </c>
      <c r="BH375" s="54">
        <f t="shared" si="58"/>
        <v>0</v>
      </c>
      <c r="BI375" s="54">
        <f t="shared" si="59"/>
        <v>0</v>
      </c>
    </row>
    <row r="376" spans="1:61" s="53" customFormat="1" ht="12.95" customHeight="1" thickTop="1">
      <c r="A376" s="221">
        <f>A370+1</f>
        <v>62</v>
      </c>
      <c r="B376" s="279"/>
      <c r="C376" s="280"/>
      <c r="D376" s="281"/>
      <c r="E376" s="282"/>
      <c r="F376" s="282"/>
      <c r="G376" s="282"/>
      <c r="H376" s="282"/>
      <c r="I376" s="282"/>
      <c r="J376" s="283">
        <f>SUM(D376:I378)</f>
        <v>0</v>
      </c>
      <c r="K376" s="63"/>
      <c r="L376" s="64"/>
      <c r="M376" s="65"/>
      <c r="N376" s="5"/>
      <c r="O376" s="6"/>
      <c r="P376" s="284">
        <f>ROUNDDOWN(+AY376+AY377+AY378+AY379+AY380+AY381,2)</f>
        <v>0</v>
      </c>
      <c r="Q376" s="64"/>
      <c r="R376" s="64"/>
      <c r="S376" s="65"/>
      <c r="T376" s="5"/>
      <c r="U376" s="6"/>
      <c r="V376" s="284">
        <f>ROUNDDOWN(+AZ376+AZ377+AZ378+AZ379+AZ380+AZ381,2)</f>
        <v>0</v>
      </c>
      <c r="W376" s="64"/>
      <c r="X376" s="64"/>
      <c r="Y376" s="65"/>
      <c r="Z376" s="5"/>
      <c r="AA376" s="6"/>
      <c r="AB376" s="284">
        <f>ROUNDDOWN(+BA376+BA377+BA378+BA379+BA380+BA381,2)</f>
        <v>0</v>
      </c>
      <c r="AC376" s="64"/>
      <c r="AD376" s="64"/>
      <c r="AE376" s="65"/>
      <c r="AF376" s="5"/>
      <c r="AG376" s="6"/>
      <c r="AH376" s="284">
        <f>ROUNDDOWN(+BB376+BB377+BB378+BB379+BB380+BB381,2)</f>
        <v>0</v>
      </c>
      <c r="AI376" s="64"/>
      <c r="AJ376" s="64"/>
      <c r="AK376" s="65"/>
      <c r="AL376" s="5"/>
      <c r="AM376" s="6"/>
      <c r="AN376" s="227">
        <f>ROUNDDOWN(+BC376+BC377+BC378+BC379+BC380+BC381,2)</f>
        <v>0</v>
      </c>
      <c r="AO376" s="234">
        <f>+AN376+AH376+AB376+V376+P376</f>
        <v>0</v>
      </c>
      <c r="AP376" s="202">
        <f>IF(J376=0,0,ROUNDDOWN(+AO376/+J376,2))</f>
        <v>0</v>
      </c>
      <c r="AQ376" s="232" t="str">
        <f>IF(P376=0,"-",ROUNDDOWN(+P376/+AO376,2))</f>
        <v>-</v>
      </c>
      <c r="AR376" s="233" t="str">
        <f>IF(V376=0,"-",ROUNDDOWN(+V376/+AO376,2))</f>
        <v>-</v>
      </c>
      <c r="AS376" s="233" t="str">
        <f>IF(AB376=0,"-",ROUNDDOWN(+AB376/+AO376,2))</f>
        <v>-</v>
      </c>
      <c r="AT376" s="233" t="str">
        <f>IF(AH376=0,"-",ROUNDDOWN(+AH376/+AO376,2))</f>
        <v>-</v>
      </c>
      <c r="AU376" s="230" t="str">
        <f>IF(AN376=0,"-",ROUNDDOWN(+AN376/+AO376,2))</f>
        <v>-</v>
      </c>
      <c r="AV376" s="51"/>
      <c r="AW376" s="52"/>
      <c r="AY376" s="54">
        <f t="shared" si="50"/>
        <v>0</v>
      </c>
      <c r="AZ376" s="54">
        <f t="shared" si="51"/>
        <v>0</v>
      </c>
      <c r="BA376" s="54">
        <f t="shared" si="52"/>
        <v>0</v>
      </c>
      <c r="BB376" s="54">
        <f t="shared" si="53"/>
        <v>0</v>
      </c>
      <c r="BC376" s="54">
        <f t="shared" si="54"/>
        <v>0</v>
      </c>
      <c r="BE376" s="54">
        <f t="shared" si="55"/>
        <v>0</v>
      </c>
      <c r="BF376" s="54">
        <f t="shared" si="56"/>
        <v>0</v>
      </c>
      <c r="BG376" s="54">
        <f t="shared" si="57"/>
        <v>0</v>
      </c>
      <c r="BH376" s="54">
        <f t="shared" si="58"/>
        <v>0</v>
      </c>
      <c r="BI376" s="54">
        <f t="shared" si="59"/>
        <v>0</v>
      </c>
    </row>
    <row r="377" spans="1:61" s="53" customFormat="1" ht="12.95" customHeight="1">
      <c r="A377" s="179"/>
      <c r="B377" s="262"/>
      <c r="C377" s="265"/>
      <c r="D377" s="268"/>
      <c r="E377" s="270"/>
      <c r="F377" s="270"/>
      <c r="G377" s="270"/>
      <c r="H377" s="270"/>
      <c r="I377" s="270"/>
      <c r="J377" s="276"/>
      <c r="K377" s="48"/>
      <c r="L377" s="50"/>
      <c r="M377" s="50"/>
      <c r="N377" s="2"/>
      <c r="O377" s="2"/>
      <c r="P377" s="208"/>
      <c r="Q377" s="49"/>
      <c r="R377" s="49"/>
      <c r="S377" s="50"/>
      <c r="T377" s="2"/>
      <c r="U377" s="2"/>
      <c r="V377" s="208"/>
      <c r="W377" s="55"/>
      <c r="X377" s="55"/>
      <c r="Y377" s="56"/>
      <c r="Z377" s="2"/>
      <c r="AA377" s="2"/>
      <c r="AB377" s="208"/>
      <c r="AC377" s="55"/>
      <c r="AD377" s="55"/>
      <c r="AE377" s="56"/>
      <c r="AF377" s="2"/>
      <c r="AG377" s="2"/>
      <c r="AH377" s="208"/>
      <c r="AI377" s="56"/>
      <c r="AJ377" s="56"/>
      <c r="AK377" s="56"/>
      <c r="AL377" s="2"/>
      <c r="AM377" s="2"/>
      <c r="AN377" s="199"/>
      <c r="AO377" s="201"/>
      <c r="AP377" s="203"/>
      <c r="AQ377" s="195"/>
      <c r="AR377" s="197"/>
      <c r="AS377" s="197"/>
      <c r="AT377" s="197"/>
      <c r="AU377" s="193"/>
      <c r="AV377" s="57"/>
      <c r="AW377" s="52"/>
      <c r="AY377" s="54">
        <f t="shared" si="50"/>
        <v>0</v>
      </c>
      <c r="AZ377" s="54">
        <f t="shared" si="51"/>
        <v>0</v>
      </c>
      <c r="BA377" s="54">
        <f t="shared" si="52"/>
        <v>0</v>
      </c>
      <c r="BB377" s="54">
        <f t="shared" si="53"/>
        <v>0</v>
      </c>
      <c r="BC377" s="54">
        <f t="shared" si="54"/>
        <v>0</v>
      </c>
      <c r="BE377" s="54">
        <f t="shared" si="55"/>
        <v>0</v>
      </c>
      <c r="BF377" s="54">
        <f t="shared" si="56"/>
        <v>0</v>
      </c>
      <c r="BG377" s="54">
        <f t="shared" si="57"/>
        <v>0</v>
      </c>
      <c r="BH377" s="54">
        <f t="shared" si="58"/>
        <v>0</v>
      </c>
      <c r="BI377" s="54">
        <f t="shared" si="59"/>
        <v>0</v>
      </c>
    </row>
    <row r="378" spans="1:61" s="53" customFormat="1" ht="12.95" customHeight="1">
      <c r="A378" s="179"/>
      <c r="B378" s="262"/>
      <c r="C378" s="265"/>
      <c r="D378" s="268"/>
      <c r="E378" s="270"/>
      <c r="F378" s="270"/>
      <c r="G378" s="270"/>
      <c r="H378" s="270"/>
      <c r="I378" s="270"/>
      <c r="J378" s="276"/>
      <c r="K378" s="48"/>
      <c r="L378" s="49"/>
      <c r="M378" s="50"/>
      <c r="N378" s="1"/>
      <c r="O378" s="2"/>
      <c r="P378" s="208"/>
      <c r="Q378" s="49"/>
      <c r="R378" s="49"/>
      <c r="S378" s="50"/>
      <c r="T378" s="1"/>
      <c r="U378" s="2"/>
      <c r="V378" s="208"/>
      <c r="W378" s="49"/>
      <c r="X378" s="49"/>
      <c r="Y378" s="50"/>
      <c r="Z378" s="1"/>
      <c r="AA378" s="2"/>
      <c r="AB378" s="208"/>
      <c r="AC378" s="49"/>
      <c r="AD378" s="49"/>
      <c r="AE378" s="50"/>
      <c r="AF378" s="1"/>
      <c r="AG378" s="2"/>
      <c r="AH378" s="208"/>
      <c r="AI378" s="56"/>
      <c r="AJ378" s="50"/>
      <c r="AK378" s="50"/>
      <c r="AL378" s="1"/>
      <c r="AM378" s="2"/>
      <c r="AN378" s="199"/>
      <c r="AO378" s="201"/>
      <c r="AP378" s="218">
        <f>IF(AP376-$AT$3/100&lt;0,0,AP376-$AT$3/100)</f>
        <v>0</v>
      </c>
      <c r="AQ378" s="220" t="str">
        <f>IF(AQ376="-","-",IF(AQ376-$AT$3/100&lt;0,0,IF(AQ376=1,1,AQ376-$AT$3/100)))</f>
        <v>-</v>
      </c>
      <c r="AR378" s="205" t="str">
        <f>IF(AR376="-","-",IF(AR376-$AT$3/100&lt;0,0,IF(AR376=1,1,AR376-$AT$3/100)))</f>
        <v>-</v>
      </c>
      <c r="AS378" s="205" t="str">
        <f>IF(AS376="-","-",IF(AS376-$AT$3/100&lt;0,0,IF(AS376=1,1,AS376-$AT$3/100)))</f>
        <v>-</v>
      </c>
      <c r="AT378" s="205" t="str">
        <f>IF(AT376="-","-",IF(AT376-$AT$3/100&lt;0,0,IF(AT376=1,1,AT376-$AT$3/100)))</f>
        <v>-</v>
      </c>
      <c r="AU378" s="192" t="str">
        <f>IF(AU376="-","-",IF(AU376-$AT$3/100&lt;0,0,IF(AU376=1,1,AU376-$AT$3/100)))</f>
        <v>-</v>
      </c>
      <c r="AV378" s="57"/>
      <c r="AW378" s="52"/>
      <c r="AY378" s="54">
        <f t="shared" si="50"/>
        <v>0</v>
      </c>
      <c r="AZ378" s="54">
        <f t="shared" si="51"/>
        <v>0</v>
      </c>
      <c r="BA378" s="54">
        <f t="shared" si="52"/>
        <v>0</v>
      </c>
      <c r="BB378" s="54">
        <f t="shared" si="53"/>
        <v>0</v>
      </c>
      <c r="BC378" s="54">
        <f t="shared" si="54"/>
        <v>0</v>
      </c>
      <c r="BE378" s="54">
        <f t="shared" si="55"/>
        <v>0</v>
      </c>
      <c r="BF378" s="54">
        <f t="shared" si="56"/>
        <v>0</v>
      </c>
      <c r="BG378" s="54">
        <f t="shared" si="57"/>
        <v>0</v>
      </c>
      <c r="BH378" s="54">
        <f t="shared" si="58"/>
        <v>0</v>
      </c>
      <c r="BI378" s="54">
        <f t="shared" si="59"/>
        <v>0</v>
      </c>
    </row>
    <row r="379" spans="1:61" s="53" customFormat="1" ht="12.95" customHeight="1">
      <c r="A379" s="179"/>
      <c r="B379" s="262"/>
      <c r="C379" s="265"/>
      <c r="D379" s="271"/>
      <c r="E379" s="273"/>
      <c r="F379" s="273"/>
      <c r="G379" s="273"/>
      <c r="H379" s="273"/>
      <c r="I379" s="273"/>
      <c r="J379" s="278">
        <f>SUM(D379:I381)</f>
        <v>0</v>
      </c>
      <c r="K379" s="48"/>
      <c r="L379" s="49"/>
      <c r="M379" s="50"/>
      <c r="N379" s="1"/>
      <c r="O379" s="2"/>
      <c r="P379" s="207">
        <f>ROUNDDOWN(+BE376+BE377+BE378+BE379+BE380+BE381,2)</f>
        <v>0</v>
      </c>
      <c r="Q379" s="49"/>
      <c r="R379" s="49"/>
      <c r="S379" s="50"/>
      <c r="T379" s="1"/>
      <c r="U379" s="2"/>
      <c r="V379" s="207">
        <f>ROUNDDOWN(+BF376+BF377+BF378+BF379+BF380+BF381,2)</f>
        <v>0</v>
      </c>
      <c r="W379" s="49"/>
      <c r="X379" s="49"/>
      <c r="Y379" s="50"/>
      <c r="Z379" s="1"/>
      <c r="AA379" s="2"/>
      <c r="AB379" s="207">
        <f>ROUNDDOWN(+BG376+BG377+BG378+BG379+BG380+BG381,2)</f>
        <v>0</v>
      </c>
      <c r="AC379" s="49"/>
      <c r="AD379" s="49"/>
      <c r="AE379" s="50"/>
      <c r="AF379" s="1"/>
      <c r="AG379" s="2"/>
      <c r="AH379" s="207">
        <f>ROUNDDOWN(+BH376+BH377+BH378+BH379+BH380+BH381,2)</f>
        <v>0</v>
      </c>
      <c r="AI379" s="56"/>
      <c r="AJ379" s="50"/>
      <c r="AK379" s="50"/>
      <c r="AL379" s="1"/>
      <c r="AM379" s="2"/>
      <c r="AN379" s="207">
        <f>ROUNDDOWN(+BI376+BI377+BI378+BI379+BI380+BI381,2)</f>
        <v>0</v>
      </c>
      <c r="AO379" s="225">
        <f>+AN379+AH379+AB379+V379+P379</f>
        <v>0</v>
      </c>
      <c r="AP379" s="219"/>
      <c r="AQ379" s="195"/>
      <c r="AR379" s="197"/>
      <c r="AS379" s="197"/>
      <c r="AT379" s="197"/>
      <c r="AU379" s="193"/>
      <c r="AV379" s="51"/>
      <c r="AW379" s="52"/>
      <c r="AY379" s="54">
        <f t="shared" si="50"/>
        <v>0</v>
      </c>
      <c r="AZ379" s="54">
        <f t="shared" si="51"/>
        <v>0</v>
      </c>
      <c r="BA379" s="54">
        <f t="shared" si="52"/>
        <v>0</v>
      </c>
      <c r="BB379" s="54">
        <f t="shared" si="53"/>
        <v>0</v>
      </c>
      <c r="BC379" s="54">
        <f t="shared" si="54"/>
        <v>0</v>
      </c>
      <c r="BE379" s="54">
        <f t="shared" si="55"/>
        <v>0</v>
      </c>
      <c r="BF379" s="54">
        <f t="shared" si="56"/>
        <v>0</v>
      </c>
      <c r="BG379" s="54">
        <f t="shared" si="57"/>
        <v>0</v>
      </c>
      <c r="BH379" s="54">
        <f t="shared" si="58"/>
        <v>0</v>
      </c>
      <c r="BI379" s="54">
        <f t="shared" si="59"/>
        <v>0</v>
      </c>
    </row>
    <row r="380" spans="1:61" s="53" customFormat="1" ht="12.95" customHeight="1">
      <c r="A380" s="179"/>
      <c r="B380" s="262"/>
      <c r="C380" s="265"/>
      <c r="D380" s="272"/>
      <c r="E380" s="274"/>
      <c r="F380" s="274"/>
      <c r="G380" s="274"/>
      <c r="H380" s="274"/>
      <c r="I380" s="274"/>
      <c r="J380" s="276"/>
      <c r="K380" s="48"/>
      <c r="L380" s="49"/>
      <c r="M380" s="50"/>
      <c r="N380" s="1"/>
      <c r="O380" s="2"/>
      <c r="P380" s="208"/>
      <c r="Q380" s="49"/>
      <c r="R380" s="49"/>
      <c r="S380" s="50"/>
      <c r="T380" s="1"/>
      <c r="U380" s="2"/>
      <c r="V380" s="208"/>
      <c r="W380" s="49"/>
      <c r="X380" s="49"/>
      <c r="Y380" s="50"/>
      <c r="Z380" s="1"/>
      <c r="AA380" s="2"/>
      <c r="AB380" s="208"/>
      <c r="AC380" s="49"/>
      <c r="AD380" s="49"/>
      <c r="AE380" s="50"/>
      <c r="AF380" s="1"/>
      <c r="AG380" s="2"/>
      <c r="AH380" s="208"/>
      <c r="AI380" s="58"/>
      <c r="AJ380" s="50"/>
      <c r="AK380" s="50"/>
      <c r="AL380" s="1"/>
      <c r="AM380" s="2"/>
      <c r="AN380" s="208"/>
      <c r="AO380" s="226"/>
      <c r="AP380" s="214">
        <f>IF(J379=0,0,ROUNDDOWN(+AO379/+J379,2))</f>
        <v>0</v>
      </c>
      <c r="AQ380" s="216" t="str">
        <f>IF(P379=0,"-",ROUNDDOWN(+P379/+AO379,2))</f>
        <v>-</v>
      </c>
      <c r="AR380" s="210" t="str">
        <f>IF(V379=0,"-",ROUNDDOWN(+V379/+AO379,2))</f>
        <v>-</v>
      </c>
      <c r="AS380" s="210" t="str">
        <f>IF(AB379=0,"-",ROUNDDOWN(+AB379/+AO379,2))</f>
        <v>-</v>
      </c>
      <c r="AT380" s="210" t="str">
        <f>IF(AH379=0,"-",ROUNDDOWN(+AH379/+AO379,2))</f>
        <v>-</v>
      </c>
      <c r="AU380" s="212" t="str">
        <f>IF(AN379=0,"-",ROUNDDOWN(+AN379/+AO379,2))</f>
        <v>-</v>
      </c>
      <c r="AV380" s="57"/>
      <c r="AW380" s="52"/>
      <c r="AY380" s="54">
        <f t="shared" si="50"/>
        <v>0</v>
      </c>
      <c r="AZ380" s="54">
        <f t="shared" si="51"/>
        <v>0</v>
      </c>
      <c r="BA380" s="54">
        <f t="shared" si="52"/>
        <v>0</v>
      </c>
      <c r="BB380" s="54">
        <f t="shared" si="53"/>
        <v>0</v>
      </c>
      <c r="BC380" s="54">
        <f t="shared" si="54"/>
        <v>0</v>
      </c>
      <c r="BE380" s="54">
        <f t="shared" si="55"/>
        <v>0</v>
      </c>
      <c r="BF380" s="54">
        <f t="shared" si="56"/>
        <v>0</v>
      </c>
      <c r="BG380" s="54">
        <f t="shared" si="57"/>
        <v>0</v>
      </c>
      <c r="BH380" s="54">
        <f t="shared" si="58"/>
        <v>0</v>
      </c>
      <c r="BI380" s="54">
        <f t="shared" si="59"/>
        <v>0</v>
      </c>
    </row>
    <row r="381" spans="1:61" s="53" customFormat="1" ht="12.95" customHeight="1" thickBot="1">
      <c r="A381" s="179"/>
      <c r="B381" s="262"/>
      <c r="C381" s="265"/>
      <c r="D381" s="272"/>
      <c r="E381" s="274"/>
      <c r="F381" s="274"/>
      <c r="G381" s="274"/>
      <c r="H381" s="274"/>
      <c r="I381" s="274"/>
      <c r="J381" s="285"/>
      <c r="K381" s="66"/>
      <c r="L381" s="67"/>
      <c r="M381" s="68"/>
      <c r="N381" s="3"/>
      <c r="O381" s="4"/>
      <c r="P381" s="236"/>
      <c r="Q381" s="67"/>
      <c r="R381" s="67"/>
      <c r="S381" s="68"/>
      <c r="T381" s="3"/>
      <c r="U381" s="4"/>
      <c r="V381" s="236"/>
      <c r="W381" s="67"/>
      <c r="X381" s="67"/>
      <c r="Y381" s="68"/>
      <c r="Z381" s="3"/>
      <c r="AA381" s="4"/>
      <c r="AB381" s="236"/>
      <c r="AC381" s="67"/>
      <c r="AD381" s="67"/>
      <c r="AE381" s="68"/>
      <c r="AF381" s="3"/>
      <c r="AG381" s="4"/>
      <c r="AH381" s="236"/>
      <c r="AI381" s="69"/>
      <c r="AJ381" s="68"/>
      <c r="AK381" s="68"/>
      <c r="AL381" s="3"/>
      <c r="AM381" s="4"/>
      <c r="AN381" s="236"/>
      <c r="AO381" s="239"/>
      <c r="AP381" s="215"/>
      <c r="AQ381" s="217"/>
      <c r="AR381" s="211"/>
      <c r="AS381" s="211"/>
      <c r="AT381" s="211"/>
      <c r="AU381" s="213"/>
      <c r="AV381" s="57"/>
      <c r="AW381" s="52"/>
      <c r="AY381" s="54">
        <f t="shared" si="50"/>
        <v>0</v>
      </c>
      <c r="AZ381" s="54">
        <f t="shared" si="51"/>
        <v>0</v>
      </c>
      <c r="BA381" s="54">
        <f t="shared" si="52"/>
        <v>0</v>
      </c>
      <c r="BB381" s="54">
        <f t="shared" si="53"/>
        <v>0</v>
      </c>
      <c r="BC381" s="54">
        <f t="shared" si="54"/>
        <v>0</v>
      </c>
      <c r="BE381" s="54">
        <f t="shared" si="55"/>
        <v>0</v>
      </c>
      <c r="BF381" s="54">
        <f t="shared" si="56"/>
        <v>0</v>
      </c>
      <c r="BG381" s="54">
        <f t="shared" si="57"/>
        <v>0</v>
      </c>
      <c r="BH381" s="54">
        <f t="shared" si="58"/>
        <v>0</v>
      </c>
      <c r="BI381" s="54">
        <f t="shared" si="59"/>
        <v>0</v>
      </c>
    </row>
    <row r="382" spans="1:61" s="53" customFormat="1" ht="12.95" customHeight="1" thickTop="1">
      <c r="A382" s="221">
        <f>A376+1</f>
        <v>63</v>
      </c>
      <c r="B382" s="279"/>
      <c r="C382" s="280"/>
      <c r="D382" s="281"/>
      <c r="E382" s="282"/>
      <c r="F382" s="282"/>
      <c r="G382" s="282"/>
      <c r="H382" s="282"/>
      <c r="I382" s="282"/>
      <c r="J382" s="283">
        <f>SUM(D382:I384)</f>
        <v>0</v>
      </c>
      <c r="K382" s="63"/>
      <c r="L382" s="64"/>
      <c r="M382" s="65"/>
      <c r="N382" s="5"/>
      <c r="O382" s="6"/>
      <c r="P382" s="284">
        <f>ROUNDDOWN(+AY382+AY383+AY384+AY385+AY386+AY387,2)</f>
        <v>0</v>
      </c>
      <c r="Q382" s="64"/>
      <c r="R382" s="64"/>
      <c r="S382" s="65"/>
      <c r="T382" s="5"/>
      <c r="U382" s="6"/>
      <c r="V382" s="284">
        <f>ROUNDDOWN(+AZ382+AZ383+AZ384+AZ385+AZ386+AZ387,2)</f>
        <v>0</v>
      </c>
      <c r="W382" s="64"/>
      <c r="X382" s="64"/>
      <c r="Y382" s="65"/>
      <c r="Z382" s="5"/>
      <c r="AA382" s="6"/>
      <c r="AB382" s="284">
        <f>ROUNDDOWN(+BA382+BA383+BA384+BA385+BA386+BA387,2)</f>
        <v>0</v>
      </c>
      <c r="AC382" s="64"/>
      <c r="AD382" s="64"/>
      <c r="AE382" s="65"/>
      <c r="AF382" s="5"/>
      <c r="AG382" s="6"/>
      <c r="AH382" s="284">
        <f>ROUNDDOWN(+BB382+BB383+BB384+BB385+BB386+BB387,2)</f>
        <v>0</v>
      </c>
      <c r="AI382" s="64"/>
      <c r="AJ382" s="64"/>
      <c r="AK382" s="65"/>
      <c r="AL382" s="5"/>
      <c r="AM382" s="6"/>
      <c r="AN382" s="227">
        <f>ROUNDDOWN(+BC382+BC383+BC384+BC385+BC386+BC387,2)</f>
        <v>0</v>
      </c>
      <c r="AO382" s="234">
        <f>+AN382+AH382+AB382+V382+P382</f>
        <v>0</v>
      </c>
      <c r="AP382" s="202">
        <f>IF(J382=0,0,ROUNDDOWN(+AO382/+J382,2))</f>
        <v>0</v>
      </c>
      <c r="AQ382" s="232" t="str">
        <f>IF(P382=0,"-",ROUNDDOWN(+P382/+AO382,2))</f>
        <v>-</v>
      </c>
      <c r="AR382" s="233" t="str">
        <f>IF(V382=0,"-",ROUNDDOWN(+V382/+AO382,2))</f>
        <v>-</v>
      </c>
      <c r="AS382" s="233" t="str">
        <f>IF(AB382=0,"-",ROUNDDOWN(+AB382/+AO382,2))</f>
        <v>-</v>
      </c>
      <c r="AT382" s="233" t="str">
        <f>IF(AH382=0,"-",ROUNDDOWN(+AH382/+AO382,2))</f>
        <v>-</v>
      </c>
      <c r="AU382" s="230" t="str">
        <f>IF(AN382=0,"-",ROUNDDOWN(+AN382/+AO382,2))</f>
        <v>-</v>
      </c>
      <c r="AV382" s="51"/>
      <c r="AW382" s="52"/>
      <c r="AY382" s="54">
        <f t="shared" si="50"/>
        <v>0</v>
      </c>
      <c r="AZ382" s="54">
        <f t="shared" si="51"/>
        <v>0</v>
      </c>
      <c r="BA382" s="54">
        <f t="shared" si="52"/>
        <v>0</v>
      </c>
      <c r="BB382" s="54">
        <f t="shared" si="53"/>
        <v>0</v>
      </c>
      <c r="BC382" s="54">
        <f t="shared" si="54"/>
        <v>0</v>
      </c>
      <c r="BE382" s="54">
        <f t="shared" si="55"/>
        <v>0</v>
      </c>
      <c r="BF382" s="54">
        <f t="shared" si="56"/>
        <v>0</v>
      </c>
      <c r="BG382" s="54">
        <f t="shared" si="57"/>
        <v>0</v>
      </c>
      <c r="BH382" s="54">
        <f t="shared" si="58"/>
        <v>0</v>
      </c>
      <c r="BI382" s="54">
        <f t="shared" si="59"/>
        <v>0</v>
      </c>
    </row>
    <row r="383" spans="1:61" s="53" customFormat="1" ht="12.95" customHeight="1">
      <c r="A383" s="179"/>
      <c r="B383" s="262"/>
      <c r="C383" s="265"/>
      <c r="D383" s="268"/>
      <c r="E383" s="270"/>
      <c r="F383" s="270"/>
      <c r="G383" s="270"/>
      <c r="H383" s="270"/>
      <c r="I383" s="270"/>
      <c r="J383" s="276"/>
      <c r="K383" s="48"/>
      <c r="L383" s="50"/>
      <c r="M383" s="50"/>
      <c r="N383" s="2"/>
      <c r="O383" s="2"/>
      <c r="P383" s="208"/>
      <c r="Q383" s="49"/>
      <c r="R383" s="49"/>
      <c r="S383" s="50"/>
      <c r="T383" s="2"/>
      <c r="U383" s="2"/>
      <c r="V383" s="208"/>
      <c r="W383" s="55"/>
      <c r="X383" s="55"/>
      <c r="Y383" s="56"/>
      <c r="Z383" s="2"/>
      <c r="AA383" s="2"/>
      <c r="AB383" s="208"/>
      <c r="AC383" s="55"/>
      <c r="AD383" s="55"/>
      <c r="AE383" s="56"/>
      <c r="AF383" s="2"/>
      <c r="AG383" s="2"/>
      <c r="AH383" s="208"/>
      <c r="AI383" s="56"/>
      <c r="AJ383" s="56"/>
      <c r="AK383" s="56"/>
      <c r="AL383" s="2"/>
      <c r="AM383" s="2"/>
      <c r="AN383" s="199"/>
      <c r="AO383" s="201"/>
      <c r="AP383" s="203"/>
      <c r="AQ383" s="195"/>
      <c r="AR383" s="197"/>
      <c r="AS383" s="197"/>
      <c r="AT383" s="197"/>
      <c r="AU383" s="193"/>
      <c r="AV383" s="57"/>
      <c r="AW383" s="52"/>
      <c r="AY383" s="54">
        <f t="shared" si="50"/>
        <v>0</v>
      </c>
      <c r="AZ383" s="54">
        <f t="shared" si="51"/>
        <v>0</v>
      </c>
      <c r="BA383" s="54">
        <f t="shared" si="52"/>
        <v>0</v>
      </c>
      <c r="BB383" s="54">
        <f t="shared" si="53"/>
        <v>0</v>
      </c>
      <c r="BC383" s="54">
        <f t="shared" si="54"/>
        <v>0</v>
      </c>
      <c r="BE383" s="54">
        <f t="shared" si="55"/>
        <v>0</v>
      </c>
      <c r="BF383" s="54">
        <f t="shared" si="56"/>
        <v>0</v>
      </c>
      <c r="BG383" s="54">
        <f t="shared" si="57"/>
        <v>0</v>
      </c>
      <c r="BH383" s="54">
        <f t="shared" si="58"/>
        <v>0</v>
      </c>
      <c r="BI383" s="54">
        <f t="shared" si="59"/>
        <v>0</v>
      </c>
    </row>
    <row r="384" spans="1:61" s="53" customFormat="1" ht="12.95" customHeight="1">
      <c r="A384" s="179"/>
      <c r="B384" s="262"/>
      <c r="C384" s="265"/>
      <c r="D384" s="268"/>
      <c r="E384" s="270"/>
      <c r="F384" s="270"/>
      <c r="G384" s="270"/>
      <c r="H384" s="270"/>
      <c r="I384" s="270"/>
      <c r="J384" s="276"/>
      <c r="K384" s="48"/>
      <c r="L384" s="49"/>
      <c r="M384" s="50"/>
      <c r="N384" s="1"/>
      <c r="O384" s="2"/>
      <c r="P384" s="208"/>
      <c r="Q384" s="49"/>
      <c r="R384" s="49"/>
      <c r="S384" s="50"/>
      <c r="T384" s="1"/>
      <c r="U384" s="2"/>
      <c r="V384" s="208"/>
      <c r="W384" s="49"/>
      <c r="X384" s="49"/>
      <c r="Y384" s="50"/>
      <c r="Z384" s="1"/>
      <c r="AA384" s="2"/>
      <c r="AB384" s="208"/>
      <c r="AC384" s="49"/>
      <c r="AD384" s="49"/>
      <c r="AE384" s="50"/>
      <c r="AF384" s="1"/>
      <c r="AG384" s="2"/>
      <c r="AH384" s="208"/>
      <c r="AI384" s="56"/>
      <c r="AJ384" s="50"/>
      <c r="AK384" s="50"/>
      <c r="AL384" s="1"/>
      <c r="AM384" s="2"/>
      <c r="AN384" s="199"/>
      <c r="AO384" s="201"/>
      <c r="AP384" s="218">
        <f>IF(AP382-$AT$3/100&lt;0,0,AP382-$AT$3/100)</f>
        <v>0</v>
      </c>
      <c r="AQ384" s="220" t="str">
        <f>IF(AQ382="-","-",IF(AQ382-$AT$3/100&lt;0,0,IF(AQ382=1,1,AQ382-$AT$3/100)))</f>
        <v>-</v>
      </c>
      <c r="AR384" s="205" t="str">
        <f>IF(AR382="-","-",IF(AR382-$AT$3/100&lt;0,0,IF(AR382=1,1,AR382-$AT$3/100)))</f>
        <v>-</v>
      </c>
      <c r="AS384" s="205" t="str">
        <f>IF(AS382="-","-",IF(AS382-$AT$3/100&lt;0,0,IF(AS382=1,1,AS382-$AT$3/100)))</f>
        <v>-</v>
      </c>
      <c r="AT384" s="205" t="str">
        <f>IF(AT382="-","-",IF(AT382-$AT$3/100&lt;0,0,IF(AT382=1,1,AT382-$AT$3/100)))</f>
        <v>-</v>
      </c>
      <c r="AU384" s="192" t="str">
        <f>IF(AU382="-","-",IF(AU382-$AT$3/100&lt;0,0,IF(AU382=1,1,AU382-$AT$3/100)))</f>
        <v>-</v>
      </c>
      <c r="AV384" s="57"/>
      <c r="AW384" s="52"/>
      <c r="AY384" s="54">
        <f t="shared" si="50"/>
        <v>0</v>
      </c>
      <c r="AZ384" s="54">
        <f t="shared" si="51"/>
        <v>0</v>
      </c>
      <c r="BA384" s="54">
        <f t="shared" si="52"/>
        <v>0</v>
      </c>
      <c r="BB384" s="54">
        <f t="shared" si="53"/>
        <v>0</v>
      </c>
      <c r="BC384" s="54">
        <f t="shared" si="54"/>
        <v>0</v>
      </c>
      <c r="BE384" s="54">
        <f t="shared" si="55"/>
        <v>0</v>
      </c>
      <c r="BF384" s="54">
        <f t="shared" si="56"/>
        <v>0</v>
      </c>
      <c r="BG384" s="54">
        <f t="shared" si="57"/>
        <v>0</v>
      </c>
      <c r="BH384" s="54">
        <f t="shared" si="58"/>
        <v>0</v>
      </c>
      <c r="BI384" s="54">
        <f t="shared" si="59"/>
        <v>0</v>
      </c>
    </row>
    <row r="385" spans="1:61" s="53" customFormat="1" ht="12.95" customHeight="1">
      <c r="A385" s="179"/>
      <c r="B385" s="262"/>
      <c r="C385" s="265"/>
      <c r="D385" s="271"/>
      <c r="E385" s="273"/>
      <c r="F385" s="273"/>
      <c r="G385" s="273"/>
      <c r="H385" s="273"/>
      <c r="I385" s="273"/>
      <c r="J385" s="278">
        <f>SUM(D385:I387)</f>
        <v>0</v>
      </c>
      <c r="K385" s="48"/>
      <c r="L385" s="49"/>
      <c r="M385" s="50"/>
      <c r="N385" s="1"/>
      <c r="O385" s="2"/>
      <c r="P385" s="207">
        <f>ROUNDDOWN(+BE382+BE383+BE384+BE385+BE386+BE387,2)</f>
        <v>0</v>
      </c>
      <c r="Q385" s="49"/>
      <c r="R385" s="49"/>
      <c r="S385" s="50"/>
      <c r="T385" s="1"/>
      <c r="U385" s="2"/>
      <c r="V385" s="207">
        <f>ROUNDDOWN(+BF382+BF383+BF384+BF385+BF386+BF387,2)</f>
        <v>0</v>
      </c>
      <c r="W385" s="49"/>
      <c r="X385" s="49"/>
      <c r="Y385" s="50"/>
      <c r="Z385" s="1"/>
      <c r="AA385" s="2"/>
      <c r="AB385" s="207">
        <f>ROUNDDOWN(+BG382+BG383+BG384+BG385+BG386+BG387,2)</f>
        <v>0</v>
      </c>
      <c r="AC385" s="49"/>
      <c r="AD385" s="49"/>
      <c r="AE385" s="50"/>
      <c r="AF385" s="1"/>
      <c r="AG385" s="2"/>
      <c r="AH385" s="207">
        <f>ROUNDDOWN(+BH382+BH383+BH384+BH385+BH386+BH387,2)</f>
        <v>0</v>
      </c>
      <c r="AI385" s="56"/>
      <c r="AJ385" s="50"/>
      <c r="AK385" s="50"/>
      <c r="AL385" s="1"/>
      <c r="AM385" s="2"/>
      <c r="AN385" s="207">
        <f>ROUNDDOWN(+BI382+BI383+BI384+BI385+BI386+BI387,2)</f>
        <v>0</v>
      </c>
      <c r="AO385" s="225">
        <f>+AN385+AH385+AB385+V385+P385</f>
        <v>0</v>
      </c>
      <c r="AP385" s="219"/>
      <c r="AQ385" s="195"/>
      <c r="AR385" s="197"/>
      <c r="AS385" s="197"/>
      <c r="AT385" s="197"/>
      <c r="AU385" s="193"/>
      <c r="AV385" s="51"/>
      <c r="AW385" s="52"/>
      <c r="AY385" s="54">
        <f t="shared" si="50"/>
        <v>0</v>
      </c>
      <c r="AZ385" s="54">
        <f t="shared" si="51"/>
        <v>0</v>
      </c>
      <c r="BA385" s="54">
        <f t="shared" si="52"/>
        <v>0</v>
      </c>
      <c r="BB385" s="54">
        <f t="shared" si="53"/>
        <v>0</v>
      </c>
      <c r="BC385" s="54">
        <f t="shared" si="54"/>
        <v>0</v>
      </c>
      <c r="BE385" s="54">
        <f t="shared" si="55"/>
        <v>0</v>
      </c>
      <c r="BF385" s="54">
        <f t="shared" si="56"/>
        <v>0</v>
      </c>
      <c r="BG385" s="54">
        <f t="shared" si="57"/>
        <v>0</v>
      </c>
      <c r="BH385" s="54">
        <f t="shared" si="58"/>
        <v>0</v>
      </c>
      <c r="BI385" s="54">
        <f t="shared" si="59"/>
        <v>0</v>
      </c>
    </row>
    <row r="386" spans="1:61" s="53" customFormat="1" ht="12.95" customHeight="1">
      <c r="A386" s="179"/>
      <c r="B386" s="262"/>
      <c r="C386" s="265"/>
      <c r="D386" s="272"/>
      <c r="E386" s="274"/>
      <c r="F386" s="274"/>
      <c r="G386" s="274"/>
      <c r="H386" s="274"/>
      <c r="I386" s="274"/>
      <c r="J386" s="276"/>
      <c r="K386" s="48"/>
      <c r="L386" s="49"/>
      <c r="M386" s="50"/>
      <c r="N386" s="1"/>
      <c r="O386" s="2"/>
      <c r="P386" s="208"/>
      <c r="Q386" s="49"/>
      <c r="R386" s="49"/>
      <c r="S386" s="50"/>
      <c r="T386" s="1"/>
      <c r="U386" s="2"/>
      <c r="V386" s="208"/>
      <c r="W386" s="49"/>
      <c r="X386" s="49"/>
      <c r="Y386" s="50"/>
      <c r="Z386" s="1"/>
      <c r="AA386" s="2"/>
      <c r="AB386" s="208"/>
      <c r="AC386" s="49"/>
      <c r="AD386" s="49"/>
      <c r="AE386" s="50"/>
      <c r="AF386" s="1"/>
      <c r="AG386" s="2"/>
      <c r="AH386" s="208"/>
      <c r="AI386" s="58"/>
      <c r="AJ386" s="50"/>
      <c r="AK386" s="50"/>
      <c r="AL386" s="1"/>
      <c r="AM386" s="2"/>
      <c r="AN386" s="208"/>
      <c r="AO386" s="226"/>
      <c r="AP386" s="214">
        <f>IF(J385=0,0,ROUNDDOWN(+AO385/+J385,2))</f>
        <v>0</v>
      </c>
      <c r="AQ386" s="216" t="str">
        <f>IF(P385=0,"-",ROUNDDOWN(+P385/+AO385,2))</f>
        <v>-</v>
      </c>
      <c r="AR386" s="210" t="str">
        <f>IF(V385=0,"-",ROUNDDOWN(+V385/+AO385,2))</f>
        <v>-</v>
      </c>
      <c r="AS386" s="210" t="str">
        <f>IF(AB385=0,"-",ROUNDDOWN(+AB385/+AO385,2))</f>
        <v>-</v>
      </c>
      <c r="AT386" s="210" t="str">
        <f>IF(AH385=0,"-",ROUNDDOWN(+AH385/+AO385,2))</f>
        <v>-</v>
      </c>
      <c r="AU386" s="212" t="str">
        <f>IF(AN385=0,"-",ROUNDDOWN(+AN385/+AO385,2))</f>
        <v>-</v>
      </c>
      <c r="AV386" s="57"/>
      <c r="AW386" s="52"/>
      <c r="AY386" s="54">
        <f t="shared" si="50"/>
        <v>0</v>
      </c>
      <c r="AZ386" s="54">
        <f t="shared" si="51"/>
        <v>0</v>
      </c>
      <c r="BA386" s="54">
        <f t="shared" si="52"/>
        <v>0</v>
      </c>
      <c r="BB386" s="54">
        <f t="shared" si="53"/>
        <v>0</v>
      </c>
      <c r="BC386" s="54">
        <f t="shared" si="54"/>
        <v>0</v>
      </c>
      <c r="BE386" s="54">
        <f t="shared" si="55"/>
        <v>0</v>
      </c>
      <c r="BF386" s="54">
        <f t="shared" si="56"/>
        <v>0</v>
      </c>
      <c r="BG386" s="54">
        <f t="shared" si="57"/>
        <v>0</v>
      </c>
      <c r="BH386" s="54">
        <f t="shared" si="58"/>
        <v>0</v>
      </c>
      <c r="BI386" s="54">
        <f t="shared" si="59"/>
        <v>0</v>
      </c>
    </row>
    <row r="387" spans="1:61" s="53" customFormat="1" ht="12.95" customHeight="1" thickBot="1">
      <c r="A387" s="179"/>
      <c r="B387" s="262"/>
      <c r="C387" s="265"/>
      <c r="D387" s="272"/>
      <c r="E387" s="274"/>
      <c r="F387" s="274"/>
      <c r="G387" s="274"/>
      <c r="H387" s="274"/>
      <c r="I387" s="274"/>
      <c r="J387" s="285"/>
      <c r="K387" s="66"/>
      <c r="L387" s="67"/>
      <c r="M387" s="68"/>
      <c r="N387" s="3"/>
      <c r="O387" s="4"/>
      <c r="P387" s="236"/>
      <c r="Q387" s="67"/>
      <c r="R387" s="67"/>
      <c r="S387" s="68"/>
      <c r="T387" s="3"/>
      <c r="U387" s="4"/>
      <c r="V387" s="236"/>
      <c r="W387" s="67"/>
      <c r="X387" s="67"/>
      <c r="Y387" s="68"/>
      <c r="Z387" s="3"/>
      <c r="AA387" s="4"/>
      <c r="AB387" s="236"/>
      <c r="AC387" s="67"/>
      <c r="AD387" s="67"/>
      <c r="AE387" s="68"/>
      <c r="AF387" s="3"/>
      <c r="AG387" s="4"/>
      <c r="AH387" s="236"/>
      <c r="AI387" s="69"/>
      <c r="AJ387" s="68"/>
      <c r="AK387" s="68"/>
      <c r="AL387" s="3"/>
      <c r="AM387" s="4"/>
      <c r="AN387" s="236"/>
      <c r="AO387" s="239"/>
      <c r="AP387" s="215"/>
      <c r="AQ387" s="217"/>
      <c r="AR387" s="211"/>
      <c r="AS387" s="211"/>
      <c r="AT387" s="211"/>
      <c r="AU387" s="213"/>
      <c r="AV387" s="57"/>
      <c r="AW387" s="52"/>
      <c r="AY387" s="54">
        <f t="shared" si="50"/>
        <v>0</v>
      </c>
      <c r="AZ387" s="54">
        <f t="shared" si="51"/>
        <v>0</v>
      </c>
      <c r="BA387" s="54">
        <f t="shared" si="52"/>
        <v>0</v>
      </c>
      <c r="BB387" s="54">
        <f t="shared" si="53"/>
        <v>0</v>
      </c>
      <c r="BC387" s="54">
        <f t="shared" si="54"/>
        <v>0</v>
      </c>
      <c r="BE387" s="54">
        <f t="shared" si="55"/>
        <v>0</v>
      </c>
      <c r="BF387" s="54">
        <f t="shared" si="56"/>
        <v>0</v>
      </c>
      <c r="BG387" s="54">
        <f t="shared" si="57"/>
        <v>0</v>
      </c>
      <c r="BH387" s="54">
        <f t="shared" si="58"/>
        <v>0</v>
      </c>
      <c r="BI387" s="54">
        <f t="shared" si="59"/>
        <v>0</v>
      </c>
    </row>
    <row r="388" spans="1:61" s="53" customFormat="1" ht="12.95" customHeight="1" thickTop="1">
      <c r="A388" s="221">
        <f>A382+1</f>
        <v>64</v>
      </c>
      <c r="B388" s="279"/>
      <c r="C388" s="280"/>
      <c r="D388" s="281"/>
      <c r="E388" s="282"/>
      <c r="F388" s="282"/>
      <c r="G388" s="282"/>
      <c r="H388" s="282"/>
      <c r="I388" s="282"/>
      <c r="J388" s="283">
        <f>SUM(D388:I390)</f>
        <v>0</v>
      </c>
      <c r="K388" s="63"/>
      <c r="L388" s="64"/>
      <c r="M388" s="65"/>
      <c r="N388" s="5"/>
      <c r="O388" s="6"/>
      <c r="P388" s="284">
        <f>ROUNDDOWN(+AY388+AY389+AY390+AY391+AY392+AY393,2)</f>
        <v>0</v>
      </c>
      <c r="Q388" s="64"/>
      <c r="R388" s="64"/>
      <c r="S388" s="65"/>
      <c r="T388" s="5"/>
      <c r="U388" s="6"/>
      <c r="V388" s="284">
        <f>ROUNDDOWN(+AZ388+AZ389+AZ390+AZ391+AZ392+AZ393,2)</f>
        <v>0</v>
      </c>
      <c r="W388" s="64"/>
      <c r="X388" s="64"/>
      <c r="Y388" s="65"/>
      <c r="Z388" s="5"/>
      <c r="AA388" s="6"/>
      <c r="AB388" s="284">
        <f>ROUNDDOWN(+BA388+BA389+BA390+BA391+BA392+BA393,2)</f>
        <v>0</v>
      </c>
      <c r="AC388" s="64"/>
      <c r="AD388" s="64"/>
      <c r="AE388" s="65"/>
      <c r="AF388" s="5"/>
      <c r="AG388" s="6"/>
      <c r="AH388" s="284">
        <f>ROUNDDOWN(+BB388+BB389+BB390+BB391+BB392+BB393,2)</f>
        <v>0</v>
      </c>
      <c r="AI388" s="64"/>
      <c r="AJ388" s="64"/>
      <c r="AK388" s="65"/>
      <c r="AL388" s="5"/>
      <c r="AM388" s="6"/>
      <c r="AN388" s="227">
        <f>ROUNDDOWN(+BC388+BC389+BC390+BC391+BC392+BC393,2)</f>
        <v>0</v>
      </c>
      <c r="AO388" s="234">
        <f>+AN388+AH388+AB388+V388+P388</f>
        <v>0</v>
      </c>
      <c r="AP388" s="202">
        <f>IF(J388=0,0,ROUNDDOWN(+AO388/+J388,2))</f>
        <v>0</v>
      </c>
      <c r="AQ388" s="232" t="str">
        <f>IF(P388=0,"-",ROUNDDOWN(+P388/+AO388,2))</f>
        <v>-</v>
      </c>
      <c r="AR388" s="233" t="str">
        <f>IF(V388=0,"-",ROUNDDOWN(+V388/+AO388,2))</f>
        <v>-</v>
      </c>
      <c r="AS388" s="233" t="str">
        <f>IF(AB388=0,"-",ROUNDDOWN(+AB388/+AO388,2))</f>
        <v>-</v>
      </c>
      <c r="AT388" s="233" t="str">
        <f>IF(AH388=0,"-",ROUNDDOWN(+AH388/+AO388,2))</f>
        <v>-</v>
      </c>
      <c r="AU388" s="230" t="str">
        <f>IF(AN388=0,"-",ROUNDDOWN(+AN388/+AO388,2))</f>
        <v>-</v>
      </c>
      <c r="AV388" s="51"/>
      <c r="AW388" s="52"/>
      <c r="AY388" s="54">
        <f t="shared" si="50"/>
        <v>0</v>
      </c>
      <c r="AZ388" s="54">
        <f t="shared" si="51"/>
        <v>0</v>
      </c>
      <c r="BA388" s="54">
        <f t="shared" si="52"/>
        <v>0</v>
      </c>
      <c r="BB388" s="54">
        <f t="shared" si="53"/>
        <v>0</v>
      </c>
      <c r="BC388" s="54">
        <f t="shared" si="54"/>
        <v>0</v>
      </c>
      <c r="BE388" s="54">
        <f t="shared" si="55"/>
        <v>0</v>
      </c>
      <c r="BF388" s="54">
        <f t="shared" si="56"/>
        <v>0</v>
      </c>
      <c r="BG388" s="54">
        <f t="shared" si="57"/>
        <v>0</v>
      </c>
      <c r="BH388" s="54">
        <f t="shared" si="58"/>
        <v>0</v>
      </c>
      <c r="BI388" s="54">
        <f t="shared" si="59"/>
        <v>0</v>
      </c>
    </row>
    <row r="389" spans="1:61" s="53" customFormat="1" ht="12.95" customHeight="1">
      <c r="A389" s="179"/>
      <c r="B389" s="262"/>
      <c r="C389" s="265"/>
      <c r="D389" s="268"/>
      <c r="E389" s="270"/>
      <c r="F389" s="270"/>
      <c r="G389" s="270"/>
      <c r="H389" s="270"/>
      <c r="I389" s="270"/>
      <c r="J389" s="276"/>
      <c r="K389" s="48"/>
      <c r="L389" s="50"/>
      <c r="M389" s="50"/>
      <c r="N389" s="2"/>
      <c r="O389" s="2"/>
      <c r="P389" s="208"/>
      <c r="Q389" s="49"/>
      <c r="R389" s="49"/>
      <c r="S389" s="50"/>
      <c r="T389" s="2"/>
      <c r="U389" s="2"/>
      <c r="V389" s="208"/>
      <c r="W389" s="55"/>
      <c r="X389" s="55"/>
      <c r="Y389" s="56"/>
      <c r="Z389" s="2"/>
      <c r="AA389" s="2"/>
      <c r="AB389" s="208"/>
      <c r="AC389" s="55"/>
      <c r="AD389" s="55"/>
      <c r="AE389" s="56"/>
      <c r="AF389" s="2"/>
      <c r="AG389" s="2"/>
      <c r="AH389" s="208"/>
      <c r="AI389" s="56"/>
      <c r="AJ389" s="56"/>
      <c r="AK389" s="56"/>
      <c r="AL389" s="2"/>
      <c r="AM389" s="2"/>
      <c r="AN389" s="199"/>
      <c r="AO389" s="201"/>
      <c r="AP389" s="203"/>
      <c r="AQ389" s="195"/>
      <c r="AR389" s="197"/>
      <c r="AS389" s="197"/>
      <c r="AT389" s="197"/>
      <c r="AU389" s="193"/>
      <c r="AV389" s="57"/>
      <c r="AW389" s="52"/>
      <c r="AY389" s="54">
        <f t="shared" si="50"/>
        <v>0</v>
      </c>
      <c r="AZ389" s="54">
        <f t="shared" si="51"/>
        <v>0</v>
      </c>
      <c r="BA389" s="54">
        <f t="shared" si="52"/>
        <v>0</v>
      </c>
      <c r="BB389" s="54">
        <f t="shared" si="53"/>
        <v>0</v>
      </c>
      <c r="BC389" s="54">
        <f t="shared" si="54"/>
        <v>0</v>
      </c>
      <c r="BE389" s="54">
        <f t="shared" si="55"/>
        <v>0</v>
      </c>
      <c r="BF389" s="54">
        <f t="shared" si="56"/>
        <v>0</v>
      </c>
      <c r="BG389" s="54">
        <f t="shared" si="57"/>
        <v>0</v>
      </c>
      <c r="BH389" s="54">
        <f t="shared" si="58"/>
        <v>0</v>
      </c>
      <c r="BI389" s="54">
        <f t="shared" si="59"/>
        <v>0</v>
      </c>
    </row>
    <row r="390" spans="1:61" s="53" customFormat="1" ht="12.95" customHeight="1">
      <c r="A390" s="179"/>
      <c r="B390" s="262"/>
      <c r="C390" s="265"/>
      <c r="D390" s="268"/>
      <c r="E390" s="270"/>
      <c r="F390" s="270"/>
      <c r="G390" s="270"/>
      <c r="H390" s="270"/>
      <c r="I390" s="270"/>
      <c r="J390" s="276"/>
      <c r="K390" s="48"/>
      <c r="L390" s="49"/>
      <c r="M390" s="50"/>
      <c r="N390" s="1"/>
      <c r="O390" s="2"/>
      <c r="P390" s="208"/>
      <c r="Q390" s="49"/>
      <c r="R390" s="49"/>
      <c r="S390" s="50"/>
      <c r="T390" s="1"/>
      <c r="U390" s="2"/>
      <c r="V390" s="208"/>
      <c r="W390" s="49"/>
      <c r="X390" s="49"/>
      <c r="Y390" s="50"/>
      <c r="Z390" s="1"/>
      <c r="AA390" s="2"/>
      <c r="AB390" s="208"/>
      <c r="AC390" s="49"/>
      <c r="AD390" s="49"/>
      <c r="AE390" s="50"/>
      <c r="AF390" s="1"/>
      <c r="AG390" s="2"/>
      <c r="AH390" s="208"/>
      <c r="AI390" s="56"/>
      <c r="AJ390" s="50"/>
      <c r="AK390" s="50"/>
      <c r="AL390" s="1"/>
      <c r="AM390" s="2"/>
      <c r="AN390" s="199"/>
      <c r="AO390" s="201"/>
      <c r="AP390" s="218">
        <f>IF(AP388-$AT$3/100&lt;0,0,AP388-$AT$3/100)</f>
        <v>0</v>
      </c>
      <c r="AQ390" s="220" t="str">
        <f>IF(AQ388="-","-",IF(AQ388-$AT$3/100&lt;0,0,IF(AQ388=1,1,AQ388-$AT$3/100)))</f>
        <v>-</v>
      </c>
      <c r="AR390" s="205" t="str">
        <f>IF(AR388="-","-",IF(AR388-$AT$3/100&lt;0,0,IF(AR388=1,1,AR388-$AT$3/100)))</f>
        <v>-</v>
      </c>
      <c r="AS390" s="205" t="str">
        <f>IF(AS388="-","-",IF(AS388-$AT$3/100&lt;0,0,IF(AS388=1,1,AS388-$AT$3/100)))</f>
        <v>-</v>
      </c>
      <c r="AT390" s="205" t="str">
        <f>IF(AT388="-","-",IF(AT388-$AT$3/100&lt;0,0,IF(AT388=1,1,AT388-$AT$3/100)))</f>
        <v>-</v>
      </c>
      <c r="AU390" s="192" t="str">
        <f>IF(AU388="-","-",IF(AU388-$AT$3/100&lt;0,0,IF(AU388=1,1,AU388-$AT$3/100)))</f>
        <v>-</v>
      </c>
      <c r="AV390" s="57"/>
      <c r="AW390" s="52"/>
      <c r="AY390" s="54">
        <f t="shared" si="50"/>
        <v>0</v>
      </c>
      <c r="AZ390" s="54">
        <f t="shared" si="51"/>
        <v>0</v>
      </c>
      <c r="BA390" s="54">
        <f t="shared" si="52"/>
        <v>0</v>
      </c>
      <c r="BB390" s="54">
        <f t="shared" si="53"/>
        <v>0</v>
      </c>
      <c r="BC390" s="54">
        <f t="shared" si="54"/>
        <v>0</v>
      </c>
      <c r="BE390" s="54">
        <f t="shared" si="55"/>
        <v>0</v>
      </c>
      <c r="BF390" s="54">
        <f t="shared" si="56"/>
        <v>0</v>
      </c>
      <c r="BG390" s="54">
        <f t="shared" si="57"/>
        <v>0</v>
      </c>
      <c r="BH390" s="54">
        <f t="shared" si="58"/>
        <v>0</v>
      </c>
      <c r="BI390" s="54">
        <f t="shared" si="59"/>
        <v>0</v>
      </c>
    </row>
    <row r="391" spans="1:61" s="53" customFormat="1" ht="12.95" customHeight="1">
      <c r="A391" s="179"/>
      <c r="B391" s="262"/>
      <c r="C391" s="265"/>
      <c r="D391" s="271"/>
      <c r="E391" s="273"/>
      <c r="F391" s="273"/>
      <c r="G391" s="273"/>
      <c r="H391" s="273"/>
      <c r="I391" s="273"/>
      <c r="J391" s="278">
        <f>SUM(D391:I393)</f>
        <v>0</v>
      </c>
      <c r="K391" s="48"/>
      <c r="L391" s="49"/>
      <c r="M391" s="50"/>
      <c r="N391" s="1"/>
      <c r="O391" s="2"/>
      <c r="P391" s="207">
        <f>ROUNDDOWN(+BE388+BE389+BE390+BE391+BE392+BE393,2)</f>
        <v>0</v>
      </c>
      <c r="Q391" s="49"/>
      <c r="R391" s="49"/>
      <c r="S391" s="50"/>
      <c r="T391" s="1"/>
      <c r="U391" s="2"/>
      <c r="V391" s="207">
        <f>ROUNDDOWN(+BF388+BF389+BF390+BF391+BF392+BF393,2)</f>
        <v>0</v>
      </c>
      <c r="W391" s="49"/>
      <c r="X391" s="49"/>
      <c r="Y391" s="50"/>
      <c r="Z391" s="1"/>
      <c r="AA391" s="2"/>
      <c r="AB391" s="207">
        <f>ROUNDDOWN(+BG388+BG389+BG390+BG391+BG392+BG393,2)</f>
        <v>0</v>
      </c>
      <c r="AC391" s="49"/>
      <c r="AD391" s="49"/>
      <c r="AE391" s="50"/>
      <c r="AF391" s="1"/>
      <c r="AG391" s="2"/>
      <c r="AH391" s="207">
        <f>ROUNDDOWN(+BH388+BH389+BH390+BH391+BH392+BH393,2)</f>
        <v>0</v>
      </c>
      <c r="AI391" s="56"/>
      <c r="AJ391" s="50"/>
      <c r="AK391" s="50"/>
      <c r="AL391" s="1"/>
      <c r="AM391" s="2"/>
      <c r="AN391" s="207">
        <f>ROUNDDOWN(+BI388+BI389+BI390+BI391+BI392+BI393,2)</f>
        <v>0</v>
      </c>
      <c r="AO391" s="225">
        <f>+AN391+AH391+AB391+V391+P391</f>
        <v>0</v>
      </c>
      <c r="AP391" s="219"/>
      <c r="AQ391" s="195"/>
      <c r="AR391" s="197"/>
      <c r="AS391" s="197"/>
      <c r="AT391" s="197"/>
      <c r="AU391" s="193"/>
      <c r="AV391" s="51"/>
      <c r="AW391" s="52"/>
      <c r="AY391" s="54">
        <f t="shared" si="50"/>
        <v>0</v>
      </c>
      <c r="AZ391" s="54">
        <f t="shared" si="51"/>
        <v>0</v>
      </c>
      <c r="BA391" s="54">
        <f t="shared" si="52"/>
        <v>0</v>
      </c>
      <c r="BB391" s="54">
        <f t="shared" si="53"/>
        <v>0</v>
      </c>
      <c r="BC391" s="54">
        <f t="shared" si="54"/>
        <v>0</v>
      </c>
      <c r="BE391" s="54">
        <f t="shared" si="55"/>
        <v>0</v>
      </c>
      <c r="BF391" s="54">
        <f t="shared" si="56"/>
        <v>0</v>
      </c>
      <c r="BG391" s="54">
        <f t="shared" si="57"/>
        <v>0</v>
      </c>
      <c r="BH391" s="54">
        <f t="shared" si="58"/>
        <v>0</v>
      </c>
      <c r="BI391" s="54">
        <f t="shared" si="59"/>
        <v>0</v>
      </c>
    </row>
    <row r="392" spans="1:61" s="53" customFormat="1" ht="12.95" customHeight="1">
      <c r="A392" s="179"/>
      <c r="B392" s="262"/>
      <c r="C392" s="265"/>
      <c r="D392" s="272"/>
      <c r="E392" s="274"/>
      <c r="F392" s="274"/>
      <c r="G392" s="274"/>
      <c r="H392" s="274"/>
      <c r="I392" s="274"/>
      <c r="J392" s="276"/>
      <c r="K392" s="48"/>
      <c r="L392" s="49"/>
      <c r="M392" s="50"/>
      <c r="N392" s="1"/>
      <c r="O392" s="2"/>
      <c r="P392" s="208"/>
      <c r="Q392" s="49"/>
      <c r="R392" s="49"/>
      <c r="S392" s="50"/>
      <c r="T392" s="1"/>
      <c r="U392" s="2"/>
      <c r="V392" s="208"/>
      <c r="W392" s="49"/>
      <c r="X392" s="49"/>
      <c r="Y392" s="50"/>
      <c r="Z392" s="1"/>
      <c r="AA392" s="2"/>
      <c r="AB392" s="208"/>
      <c r="AC392" s="49"/>
      <c r="AD392" s="49"/>
      <c r="AE392" s="50"/>
      <c r="AF392" s="1"/>
      <c r="AG392" s="2"/>
      <c r="AH392" s="208"/>
      <c r="AI392" s="58"/>
      <c r="AJ392" s="50"/>
      <c r="AK392" s="50"/>
      <c r="AL392" s="1"/>
      <c r="AM392" s="2"/>
      <c r="AN392" s="208"/>
      <c r="AO392" s="226"/>
      <c r="AP392" s="214">
        <f>IF(J391=0,0,ROUNDDOWN(+AO391/+J391,2))</f>
        <v>0</v>
      </c>
      <c r="AQ392" s="216" t="str">
        <f>IF(P391=0,"-",ROUNDDOWN(+P391/+AO391,2))</f>
        <v>-</v>
      </c>
      <c r="AR392" s="210" t="str">
        <f>IF(V391=0,"-",ROUNDDOWN(+V391/+AO391,2))</f>
        <v>-</v>
      </c>
      <c r="AS392" s="210" t="str">
        <f>IF(AB391=0,"-",ROUNDDOWN(+AB391/+AO391,2))</f>
        <v>-</v>
      </c>
      <c r="AT392" s="210" t="str">
        <f>IF(AH391=0,"-",ROUNDDOWN(+AH391/+AO391,2))</f>
        <v>-</v>
      </c>
      <c r="AU392" s="212" t="str">
        <f>IF(AN391=0,"-",ROUNDDOWN(+AN391/+AO391,2))</f>
        <v>-</v>
      </c>
      <c r="AV392" s="57"/>
      <c r="AW392" s="52"/>
      <c r="AY392" s="54">
        <f t="shared" si="50"/>
        <v>0</v>
      </c>
      <c r="AZ392" s="54">
        <f t="shared" si="51"/>
        <v>0</v>
      </c>
      <c r="BA392" s="54">
        <f t="shared" si="52"/>
        <v>0</v>
      </c>
      <c r="BB392" s="54">
        <f t="shared" si="53"/>
        <v>0</v>
      </c>
      <c r="BC392" s="54">
        <f t="shared" si="54"/>
        <v>0</v>
      </c>
      <c r="BE392" s="54">
        <f t="shared" si="55"/>
        <v>0</v>
      </c>
      <c r="BF392" s="54">
        <f t="shared" si="56"/>
        <v>0</v>
      </c>
      <c r="BG392" s="54">
        <f t="shared" si="57"/>
        <v>0</v>
      </c>
      <c r="BH392" s="54">
        <f t="shared" si="58"/>
        <v>0</v>
      </c>
      <c r="BI392" s="54">
        <f t="shared" si="59"/>
        <v>0</v>
      </c>
    </row>
    <row r="393" spans="1:61" s="53" customFormat="1" ht="12.95" customHeight="1" thickBot="1">
      <c r="A393" s="179"/>
      <c r="B393" s="262"/>
      <c r="C393" s="265"/>
      <c r="D393" s="272"/>
      <c r="E393" s="274"/>
      <c r="F393" s="274"/>
      <c r="G393" s="274"/>
      <c r="H393" s="274"/>
      <c r="I393" s="274"/>
      <c r="J393" s="285"/>
      <c r="K393" s="66"/>
      <c r="L393" s="67"/>
      <c r="M393" s="68"/>
      <c r="N393" s="3"/>
      <c r="O393" s="4"/>
      <c r="P393" s="236"/>
      <c r="Q393" s="67"/>
      <c r="R393" s="67"/>
      <c r="S393" s="68"/>
      <c r="T393" s="3"/>
      <c r="U393" s="4"/>
      <c r="V393" s="236"/>
      <c r="W393" s="67"/>
      <c r="X393" s="67"/>
      <c r="Y393" s="68"/>
      <c r="Z393" s="3"/>
      <c r="AA393" s="4"/>
      <c r="AB393" s="236"/>
      <c r="AC393" s="67"/>
      <c r="AD393" s="67"/>
      <c r="AE393" s="68"/>
      <c r="AF393" s="3"/>
      <c r="AG393" s="4"/>
      <c r="AH393" s="236"/>
      <c r="AI393" s="69"/>
      <c r="AJ393" s="68"/>
      <c r="AK393" s="68"/>
      <c r="AL393" s="3"/>
      <c r="AM393" s="4"/>
      <c r="AN393" s="236"/>
      <c r="AO393" s="239"/>
      <c r="AP393" s="215"/>
      <c r="AQ393" s="217"/>
      <c r="AR393" s="211"/>
      <c r="AS393" s="211"/>
      <c r="AT393" s="211"/>
      <c r="AU393" s="213"/>
      <c r="AV393" s="57"/>
      <c r="AW393" s="52"/>
      <c r="AY393" s="54">
        <f t="shared" si="50"/>
        <v>0</v>
      </c>
      <c r="AZ393" s="54">
        <f t="shared" si="51"/>
        <v>0</v>
      </c>
      <c r="BA393" s="54">
        <f t="shared" si="52"/>
        <v>0</v>
      </c>
      <c r="BB393" s="54">
        <f t="shared" si="53"/>
        <v>0</v>
      </c>
      <c r="BC393" s="54">
        <f t="shared" si="54"/>
        <v>0</v>
      </c>
      <c r="BE393" s="54">
        <f t="shared" si="55"/>
        <v>0</v>
      </c>
      <c r="BF393" s="54">
        <f t="shared" si="56"/>
        <v>0</v>
      </c>
      <c r="BG393" s="54">
        <f t="shared" si="57"/>
        <v>0</v>
      </c>
      <c r="BH393" s="54">
        <f t="shared" si="58"/>
        <v>0</v>
      </c>
      <c r="BI393" s="54">
        <f t="shared" si="59"/>
        <v>0</v>
      </c>
    </row>
    <row r="394" spans="1:61" s="53" customFormat="1" ht="12.95" customHeight="1" thickTop="1">
      <c r="A394" s="221">
        <f>A388+1</f>
        <v>65</v>
      </c>
      <c r="B394" s="279"/>
      <c r="C394" s="280"/>
      <c r="D394" s="281"/>
      <c r="E394" s="282"/>
      <c r="F394" s="282"/>
      <c r="G394" s="282"/>
      <c r="H394" s="282"/>
      <c r="I394" s="282"/>
      <c r="J394" s="283">
        <f>SUM(D394:I396)</f>
        <v>0</v>
      </c>
      <c r="K394" s="63"/>
      <c r="L394" s="64"/>
      <c r="M394" s="65"/>
      <c r="N394" s="5"/>
      <c r="O394" s="6"/>
      <c r="P394" s="284">
        <f>ROUNDDOWN(+AY394+AY395+AY396+AY397+AY398+AY399,2)</f>
        <v>0</v>
      </c>
      <c r="Q394" s="64"/>
      <c r="R394" s="64"/>
      <c r="S394" s="65"/>
      <c r="T394" s="5"/>
      <c r="U394" s="6"/>
      <c r="V394" s="284">
        <f>ROUNDDOWN(+AZ394+AZ395+AZ396+AZ397+AZ398+AZ399,2)</f>
        <v>0</v>
      </c>
      <c r="W394" s="64"/>
      <c r="X394" s="64"/>
      <c r="Y394" s="65"/>
      <c r="Z394" s="5"/>
      <c r="AA394" s="6"/>
      <c r="AB394" s="284">
        <f>ROUNDDOWN(+BA394+BA395+BA396+BA397+BA398+BA399,2)</f>
        <v>0</v>
      </c>
      <c r="AC394" s="64"/>
      <c r="AD394" s="64"/>
      <c r="AE394" s="65"/>
      <c r="AF394" s="5"/>
      <c r="AG394" s="6"/>
      <c r="AH394" s="284">
        <f>ROUNDDOWN(+BB394+BB395+BB396+BB397+BB398+BB399,2)</f>
        <v>0</v>
      </c>
      <c r="AI394" s="64"/>
      <c r="AJ394" s="64"/>
      <c r="AK394" s="65"/>
      <c r="AL394" s="5"/>
      <c r="AM394" s="6"/>
      <c r="AN394" s="227">
        <f>ROUNDDOWN(+BC394+BC395+BC396+BC397+BC398+BC399,2)</f>
        <v>0</v>
      </c>
      <c r="AO394" s="234">
        <f>+AN394+AH394+AB394+V394+P394</f>
        <v>0</v>
      </c>
      <c r="AP394" s="202">
        <f>IF(J394=0,0,ROUNDDOWN(+AO394/+J394,2))</f>
        <v>0</v>
      </c>
      <c r="AQ394" s="232" t="str">
        <f>IF(P394=0,"-",ROUNDDOWN(+P394/+AO394,2))</f>
        <v>-</v>
      </c>
      <c r="AR394" s="233" t="str">
        <f>IF(V394=0,"-",ROUNDDOWN(+V394/+AO394,2))</f>
        <v>-</v>
      </c>
      <c r="AS394" s="233" t="str">
        <f>IF(AB394=0,"-",ROUNDDOWN(+AB394/+AO394,2))</f>
        <v>-</v>
      </c>
      <c r="AT394" s="233" t="str">
        <f>IF(AH394=0,"-",ROUNDDOWN(+AH394/+AO394,2))</f>
        <v>-</v>
      </c>
      <c r="AU394" s="230" t="str">
        <f>IF(AN394=0,"-",ROUNDDOWN(+AN394/+AO394,2))</f>
        <v>-</v>
      </c>
      <c r="AV394" s="51"/>
      <c r="AW394" s="52"/>
      <c r="AY394" s="54">
        <f t="shared" ref="AY394:AY457" si="60">ROUNDDOWN(+L394*M394,3)</f>
        <v>0</v>
      </c>
      <c r="AZ394" s="54">
        <f t="shared" ref="AZ394:AZ457" si="61">ROUNDDOWN(+R394*+S394,3)</f>
        <v>0</v>
      </c>
      <c r="BA394" s="54">
        <f t="shared" ref="BA394:BA457" si="62">ROUNDDOWN(+X394*+Y394,3)</f>
        <v>0</v>
      </c>
      <c r="BB394" s="54">
        <f t="shared" ref="BB394:BB457" si="63">ROUNDDOWN(+AD394*+AE394,3)</f>
        <v>0</v>
      </c>
      <c r="BC394" s="54">
        <f t="shared" ref="BC394:BC457" si="64">ROUNDDOWN(+AJ394*+AK394,3)</f>
        <v>0</v>
      </c>
      <c r="BE394" s="54">
        <f t="shared" ref="BE394:BE457" si="65">ROUNDDOWN(+N394*O394,3)</f>
        <v>0</v>
      </c>
      <c r="BF394" s="54">
        <f t="shared" ref="BF394:BF457" si="66">ROUNDDOWN(+T394*+U394,3)</f>
        <v>0</v>
      </c>
      <c r="BG394" s="54">
        <f t="shared" ref="BG394:BG457" si="67">ROUNDDOWN(+Z394*+AA394,3)</f>
        <v>0</v>
      </c>
      <c r="BH394" s="54">
        <f t="shared" ref="BH394:BH457" si="68">ROUNDDOWN(+AF394*+AG394,3)</f>
        <v>0</v>
      </c>
      <c r="BI394" s="54">
        <f t="shared" ref="BI394:BI457" si="69">ROUNDDOWN(+AL394*+AM394,3)</f>
        <v>0</v>
      </c>
    </row>
    <row r="395" spans="1:61" s="53" customFormat="1" ht="12.95" customHeight="1">
      <c r="A395" s="179"/>
      <c r="B395" s="262"/>
      <c r="C395" s="265"/>
      <c r="D395" s="268"/>
      <c r="E395" s="270"/>
      <c r="F395" s="270"/>
      <c r="G395" s="270"/>
      <c r="H395" s="270"/>
      <c r="I395" s="270"/>
      <c r="J395" s="276"/>
      <c r="K395" s="48"/>
      <c r="L395" s="50"/>
      <c r="M395" s="50"/>
      <c r="N395" s="2"/>
      <c r="O395" s="2"/>
      <c r="P395" s="208"/>
      <c r="Q395" s="49"/>
      <c r="R395" s="49"/>
      <c r="S395" s="50"/>
      <c r="T395" s="2"/>
      <c r="U395" s="2"/>
      <c r="V395" s="208"/>
      <c r="W395" s="55"/>
      <c r="X395" s="55"/>
      <c r="Y395" s="56"/>
      <c r="Z395" s="2"/>
      <c r="AA395" s="2"/>
      <c r="AB395" s="208"/>
      <c r="AC395" s="55"/>
      <c r="AD395" s="55"/>
      <c r="AE395" s="56"/>
      <c r="AF395" s="2"/>
      <c r="AG395" s="2"/>
      <c r="AH395" s="208"/>
      <c r="AI395" s="56"/>
      <c r="AJ395" s="56"/>
      <c r="AK395" s="56"/>
      <c r="AL395" s="2"/>
      <c r="AM395" s="2"/>
      <c r="AN395" s="199"/>
      <c r="AO395" s="201"/>
      <c r="AP395" s="203"/>
      <c r="AQ395" s="195"/>
      <c r="AR395" s="197"/>
      <c r="AS395" s="197"/>
      <c r="AT395" s="197"/>
      <c r="AU395" s="193"/>
      <c r="AV395" s="57"/>
      <c r="AW395" s="52"/>
      <c r="AY395" s="54">
        <f t="shared" si="60"/>
        <v>0</v>
      </c>
      <c r="AZ395" s="54">
        <f t="shared" si="61"/>
        <v>0</v>
      </c>
      <c r="BA395" s="54">
        <f t="shared" si="62"/>
        <v>0</v>
      </c>
      <c r="BB395" s="54">
        <f t="shared" si="63"/>
        <v>0</v>
      </c>
      <c r="BC395" s="54">
        <f t="shared" si="64"/>
        <v>0</v>
      </c>
      <c r="BE395" s="54">
        <f t="shared" si="65"/>
        <v>0</v>
      </c>
      <c r="BF395" s="54">
        <f t="shared" si="66"/>
        <v>0</v>
      </c>
      <c r="BG395" s="54">
        <f t="shared" si="67"/>
        <v>0</v>
      </c>
      <c r="BH395" s="54">
        <f t="shared" si="68"/>
        <v>0</v>
      </c>
      <c r="BI395" s="54">
        <f t="shared" si="69"/>
        <v>0</v>
      </c>
    </row>
    <row r="396" spans="1:61" s="53" customFormat="1" ht="12.95" customHeight="1">
      <c r="A396" s="179"/>
      <c r="B396" s="262"/>
      <c r="C396" s="265"/>
      <c r="D396" s="268"/>
      <c r="E396" s="270"/>
      <c r="F396" s="270"/>
      <c r="G396" s="270"/>
      <c r="H396" s="270"/>
      <c r="I396" s="270"/>
      <c r="J396" s="276"/>
      <c r="K396" s="48"/>
      <c r="L396" s="49"/>
      <c r="M396" s="50"/>
      <c r="N396" s="1"/>
      <c r="O396" s="2"/>
      <c r="P396" s="208"/>
      <c r="Q396" s="49"/>
      <c r="R396" s="49"/>
      <c r="S396" s="50"/>
      <c r="T396" s="1"/>
      <c r="U396" s="2"/>
      <c r="V396" s="208"/>
      <c r="W396" s="49"/>
      <c r="X396" s="49"/>
      <c r="Y396" s="50"/>
      <c r="Z396" s="1"/>
      <c r="AA396" s="2"/>
      <c r="AB396" s="208"/>
      <c r="AC396" s="49"/>
      <c r="AD396" s="49"/>
      <c r="AE396" s="50"/>
      <c r="AF396" s="1"/>
      <c r="AG396" s="2"/>
      <c r="AH396" s="208"/>
      <c r="AI396" s="56"/>
      <c r="AJ396" s="50"/>
      <c r="AK396" s="50"/>
      <c r="AL396" s="1"/>
      <c r="AM396" s="2"/>
      <c r="AN396" s="199"/>
      <c r="AO396" s="201"/>
      <c r="AP396" s="218">
        <f>IF(AP394-$AT$3/100&lt;0,0,AP394-$AT$3/100)</f>
        <v>0</v>
      </c>
      <c r="AQ396" s="220" t="str">
        <f>IF(AQ394="-","-",IF(AQ394-$AT$3/100&lt;0,0,IF(AQ394=1,1,AQ394-$AT$3/100)))</f>
        <v>-</v>
      </c>
      <c r="AR396" s="205" t="str">
        <f>IF(AR394="-","-",IF(AR394-$AT$3/100&lt;0,0,IF(AR394=1,1,AR394-$AT$3/100)))</f>
        <v>-</v>
      </c>
      <c r="AS396" s="205" t="str">
        <f>IF(AS394="-","-",IF(AS394-$AT$3/100&lt;0,0,IF(AS394=1,1,AS394-$AT$3/100)))</f>
        <v>-</v>
      </c>
      <c r="AT396" s="205" t="str">
        <f>IF(AT394="-","-",IF(AT394-$AT$3/100&lt;0,0,IF(AT394=1,1,AT394-$AT$3/100)))</f>
        <v>-</v>
      </c>
      <c r="AU396" s="192" t="str">
        <f>IF(AU394="-","-",IF(AU394-$AT$3/100&lt;0,0,IF(AU394=1,1,AU394-$AT$3/100)))</f>
        <v>-</v>
      </c>
      <c r="AV396" s="57"/>
      <c r="AW396" s="52"/>
      <c r="AY396" s="54">
        <f t="shared" si="60"/>
        <v>0</v>
      </c>
      <c r="AZ396" s="54">
        <f t="shared" si="61"/>
        <v>0</v>
      </c>
      <c r="BA396" s="54">
        <f t="shared" si="62"/>
        <v>0</v>
      </c>
      <c r="BB396" s="54">
        <f t="shared" si="63"/>
        <v>0</v>
      </c>
      <c r="BC396" s="54">
        <f t="shared" si="64"/>
        <v>0</v>
      </c>
      <c r="BE396" s="54">
        <f t="shared" si="65"/>
        <v>0</v>
      </c>
      <c r="BF396" s="54">
        <f t="shared" si="66"/>
        <v>0</v>
      </c>
      <c r="BG396" s="54">
        <f t="shared" si="67"/>
        <v>0</v>
      </c>
      <c r="BH396" s="54">
        <f t="shared" si="68"/>
        <v>0</v>
      </c>
      <c r="BI396" s="54">
        <f t="shared" si="69"/>
        <v>0</v>
      </c>
    </row>
    <row r="397" spans="1:61" s="53" customFormat="1" ht="12.95" customHeight="1">
      <c r="A397" s="179"/>
      <c r="B397" s="262"/>
      <c r="C397" s="265"/>
      <c r="D397" s="271"/>
      <c r="E397" s="273"/>
      <c r="F397" s="273"/>
      <c r="G397" s="273"/>
      <c r="H397" s="273"/>
      <c r="I397" s="273"/>
      <c r="J397" s="278">
        <f>SUM(D397:I399)</f>
        <v>0</v>
      </c>
      <c r="K397" s="48"/>
      <c r="L397" s="49"/>
      <c r="M397" s="50"/>
      <c r="N397" s="1"/>
      <c r="O397" s="2"/>
      <c r="P397" s="207">
        <f>ROUNDDOWN(+BE394+BE395+BE396+BE397+BE398+BE399,2)</f>
        <v>0</v>
      </c>
      <c r="Q397" s="49"/>
      <c r="R397" s="49"/>
      <c r="S397" s="50"/>
      <c r="T397" s="1"/>
      <c r="U397" s="2"/>
      <c r="V397" s="207">
        <f>ROUNDDOWN(+BF394+BF395+BF396+BF397+BF398+BF399,2)</f>
        <v>0</v>
      </c>
      <c r="W397" s="49"/>
      <c r="X397" s="49"/>
      <c r="Y397" s="50"/>
      <c r="Z397" s="1"/>
      <c r="AA397" s="2"/>
      <c r="AB397" s="207">
        <f>ROUNDDOWN(+BG394+BG395+BG396+BG397+BG398+BG399,2)</f>
        <v>0</v>
      </c>
      <c r="AC397" s="49"/>
      <c r="AD397" s="49"/>
      <c r="AE397" s="50"/>
      <c r="AF397" s="1"/>
      <c r="AG397" s="2"/>
      <c r="AH397" s="207">
        <f>ROUNDDOWN(+BH394+BH395+BH396+BH397+BH398+BH399,2)</f>
        <v>0</v>
      </c>
      <c r="AI397" s="56"/>
      <c r="AJ397" s="50"/>
      <c r="AK397" s="50"/>
      <c r="AL397" s="1"/>
      <c r="AM397" s="2"/>
      <c r="AN397" s="207">
        <f>ROUNDDOWN(+BI394+BI395+BI396+BI397+BI398+BI399,2)</f>
        <v>0</v>
      </c>
      <c r="AO397" s="225">
        <f>+AN397+AH397+AB397+V397+P397</f>
        <v>0</v>
      </c>
      <c r="AP397" s="219"/>
      <c r="AQ397" s="195"/>
      <c r="AR397" s="197"/>
      <c r="AS397" s="197"/>
      <c r="AT397" s="197"/>
      <c r="AU397" s="193"/>
      <c r="AV397" s="51"/>
      <c r="AW397" s="52"/>
      <c r="AY397" s="54">
        <f t="shared" si="60"/>
        <v>0</v>
      </c>
      <c r="AZ397" s="54">
        <f t="shared" si="61"/>
        <v>0</v>
      </c>
      <c r="BA397" s="54">
        <f t="shared" si="62"/>
        <v>0</v>
      </c>
      <c r="BB397" s="54">
        <f t="shared" si="63"/>
        <v>0</v>
      </c>
      <c r="BC397" s="54">
        <f t="shared" si="64"/>
        <v>0</v>
      </c>
      <c r="BE397" s="54">
        <f t="shared" si="65"/>
        <v>0</v>
      </c>
      <c r="BF397" s="54">
        <f t="shared" si="66"/>
        <v>0</v>
      </c>
      <c r="BG397" s="54">
        <f t="shared" si="67"/>
        <v>0</v>
      </c>
      <c r="BH397" s="54">
        <f t="shared" si="68"/>
        <v>0</v>
      </c>
      <c r="BI397" s="54">
        <f t="shared" si="69"/>
        <v>0</v>
      </c>
    </row>
    <row r="398" spans="1:61" s="53" customFormat="1" ht="12.95" customHeight="1">
      <c r="A398" s="179"/>
      <c r="B398" s="262"/>
      <c r="C398" s="265"/>
      <c r="D398" s="272"/>
      <c r="E398" s="274"/>
      <c r="F398" s="274"/>
      <c r="G398" s="274"/>
      <c r="H398" s="274"/>
      <c r="I398" s="274"/>
      <c r="J398" s="276"/>
      <c r="K398" s="48"/>
      <c r="L398" s="49"/>
      <c r="M398" s="50"/>
      <c r="N398" s="1"/>
      <c r="O398" s="2"/>
      <c r="P398" s="208"/>
      <c r="Q398" s="49"/>
      <c r="R398" s="49"/>
      <c r="S398" s="50"/>
      <c r="T398" s="1"/>
      <c r="U398" s="2"/>
      <c r="V398" s="208"/>
      <c r="W398" s="49"/>
      <c r="X398" s="49"/>
      <c r="Y398" s="50"/>
      <c r="Z398" s="1"/>
      <c r="AA398" s="2"/>
      <c r="AB398" s="208"/>
      <c r="AC398" s="49"/>
      <c r="AD398" s="49"/>
      <c r="AE398" s="50"/>
      <c r="AF398" s="1"/>
      <c r="AG398" s="2"/>
      <c r="AH398" s="208"/>
      <c r="AI398" s="58"/>
      <c r="AJ398" s="50"/>
      <c r="AK398" s="50"/>
      <c r="AL398" s="1"/>
      <c r="AM398" s="2"/>
      <c r="AN398" s="208"/>
      <c r="AO398" s="226"/>
      <c r="AP398" s="214">
        <f>IF(J397=0,0,ROUNDDOWN(+AO397/+J397,2))</f>
        <v>0</v>
      </c>
      <c r="AQ398" s="216" t="str">
        <f>IF(P397=0,"-",ROUNDDOWN(+P397/+AO397,2))</f>
        <v>-</v>
      </c>
      <c r="AR398" s="210" t="str">
        <f>IF(V397=0,"-",ROUNDDOWN(+V397/+AO397,2))</f>
        <v>-</v>
      </c>
      <c r="AS398" s="210" t="str">
        <f>IF(AB397=0,"-",ROUNDDOWN(+AB397/+AO397,2))</f>
        <v>-</v>
      </c>
      <c r="AT398" s="210" t="str">
        <f>IF(AH397=0,"-",ROUNDDOWN(+AH397/+AO397,2))</f>
        <v>-</v>
      </c>
      <c r="AU398" s="212" t="str">
        <f>IF(AN397=0,"-",ROUNDDOWN(+AN397/+AO397,2))</f>
        <v>-</v>
      </c>
      <c r="AV398" s="57"/>
      <c r="AW398" s="52"/>
      <c r="AY398" s="54">
        <f t="shared" si="60"/>
        <v>0</v>
      </c>
      <c r="AZ398" s="54">
        <f t="shared" si="61"/>
        <v>0</v>
      </c>
      <c r="BA398" s="54">
        <f t="shared" si="62"/>
        <v>0</v>
      </c>
      <c r="BB398" s="54">
        <f t="shared" si="63"/>
        <v>0</v>
      </c>
      <c r="BC398" s="54">
        <f t="shared" si="64"/>
        <v>0</v>
      </c>
      <c r="BE398" s="54">
        <f t="shared" si="65"/>
        <v>0</v>
      </c>
      <c r="BF398" s="54">
        <f t="shared" si="66"/>
        <v>0</v>
      </c>
      <c r="BG398" s="54">
        <f t="shared" si="67"/>
        <v>0</v>
      </c>
      <c r="BH398" s="54">
        <f t="shared" si="68"/>
        <v>0</v>
      </c>
      <c r="BI398" s="54">
        <f t="shared" si="69"/>
        <v>0</v>
      </c>
    </row>
    <row r="399" spans="1:61" s="53" customFormat="1" ht="12.95" customHeight="1" thickBot="1">
      <c r="A399" s="242"/>
      <c r="B399" s="286"/>
      <c r="C399" s="287"/>
      <c r="D399" s="272"/>
      <c r="E399" s="274"/>
      <c r="F399" s="274"/>
      <c r="G399" s="274"/>
      <c r="H399" s="274"/>
      <c r="I399" s="274"/>
      <c r="J399" s="288"/>
      <c r="K399" s="70"/>
      <c r="L399" s="71"/>
      <c r="M399" s="72"/>
      <c r="N399" s="7"/>
      <c r="O399" s="8"/>
      <c r="P399" s="248"/>
      <c r="Q399" s="71"/>
      <c r="R399" s="71"/>
      <c r="S399" s="72"/>
      <c r="T399" s="7"/>
      <c r="U399" s="8"/>
      <c r="V399" s="248"/>
      <c r="W399" s="71"/>
      <c r="X399" s="71"/>
      <c r="Y399" s="72"/>
      <c r="Z399" s="7"/>
      <c r="AA399" s="8"/>
      <c r="AB399" s="248"/>
      <c r="AC399" s="71"/>
      <c r="AD399" s="71"/>
      <c r="AE399" s="72"/>
      <c r="AF399" s="7"/>
      <c r="AG399" s="8"/>
      <c r="AH399" s="248"/>
      <c r="AI399" s="73"/>
      <c r="AJ399" s="72"/>
      <c r="AK399" s="72"/>
      <c r="AL399" s="7"/>
      <c r="AM399" s="8"/>
      <c r="AN399" s="248"/>
      <c r="AO399" s="254"/>
      <c r="AP399" s="215"/>
      <c r="AQ399" s="253"/>
      <c r="AR399" s="250"/>
      <c r="AS399" s="250"/>
      <c r="AT399" s="250"/>
      <c r="AU399" s="251"/>
      <c r="AV399" s="57"/>
      <c r="AW399" s="52"/>
      <c r="AY399" s="54">
        <f t="shared" si="60"/>
        <v>0</v>
      </c>
      <c r="AZ399" s="54">
        <f t="shared" si="61"/>
        <v>0</v>
      </c>
      <c r="BA399" s="54">
        <f t="shared" si="62"/>
        <v>0</v>
      </c>
      <c r="BB399" s="54">
        <f t="shared" si="63"/>
        <v>0</v>
      </c>
      <c r="BC399" s="54">
        <f t="shared" si="64"/>
        <v>0</v>
      </c>
      <c r="BE399" s="54">
        <f t="shared" si="65"/>
        <v>0</v>
      </c>
      <c r="BF399" s="54">
        <f t="shared" si="66"/>
        <v>0</v>
      </c>
      <c r="BG399" s="54">
        <f t="shared" si="67"/>
        <v>0</v>
      </c>
      <c r="BH399" s="54">
        <f t="shared" si="68"/>
        <v>0</v>
      </c>
      <c r="BI399" s="54">
        <f t="shared" si="69"/>
        <v>0</v>
      </c>
    </row>
    <row r="400" spans="1:61" s="53" customFormat="1" ht="12.95" customHeight="1" thickTop="1">
      <c r="A400" s="178">
        <f>A394+1</f>
        <v>66</v>
      </c>
      <c r="B400" s="261"/>
      <c r="C400" s="264"/>
      <c r="D400" s="267"/>
      <c r="E400" s="269"/>
      <c r="F400" s="269"/>
      <c r="G400" s="269"/>
      <c r="H400" s="269"/>
      <c r="I400" s="269"/>
      <c r="J400" s="275">
        <f>SUM(D400:I402)</f>
        <v>0</v>
      </c>
      <c r="K400" s="48"/>
      <c r="L400" s="49"/>
      <c r="M400" s="50"/>
      <c r="N400" s="1"/>
      <c r="O400" s="2"/>
      <c r="P400" s="277">
        <f>ROUNDDOWN(+AY400+AY401+AY402+AY403+AY404+AY405,2)</f>
        <v>0</v>
      </c>
      <c r="Q400" s="49"/>
      <c r="R400" s="49"/>
      <c r="S400" s="50"/>
      <c r="T400" s="1"/>
      <c r="U400" s="2"/>
      <c r="V400" s="277">
        <f>ROUNDDOWN(+AZ400+AZ401+AZ402+AZ403+AZ404+AZ405,2)</f>
        <v>0</v>
      </c>
      <c r="W400" s="49"/>
      <c r="X400" s="49"/>
      <c r="Y400" s="50"/>
      <c r="Z400" s="1"/>
      <c r="AA400" s="2"/>
      <c r="AB400" s="277">
        <f>ROUNDDOWN(+BA400+BA401+BA402+BA403+BA404+BA405,2)</f>
        <v>0</v>
      </c>
      <c r="AC400" s="49"/>
      <c r="AD400" s="49"/>
      <c r="AE400" s="50"/>
      <c r="AF400" s="1"/>
      <c r="AG400" s="2"/>
      <c r="AH400" s="277">
        <f>ROUNDDOWN(+BB400+BB401+BB402+BB403+BB404+BB405,2)</f>
        <v>0</v>
      </c>
      <c r="AI400" s="49"/>
      <c r="AJ400" s="49"/>
      <c r="AK400" s="50"/>
      <c r="AL400" s="1"/>
      <c r="AM400" s="2"/>
      <c r="AN400" s="198">
        <f>ROUNDDOWN(+BC400+BC401+BC402+BC403+BC404+BC405,2)</f>
        <v>0</v>
      </c>
      <c r="AO400" s="200">
        <f>+AN400+AH400+AB400+V400+P400</f>
        <v>0</v>
      </c>
      <c r="AP400" s="202">
        <f>IF(J400=0,0,ROUNDDOWN(+AO400/+J400,2))</f>
        <v>0</v>
      </c>
      <c r="AQ400" s="194" t="str">
        <f>IF(P400=0,"-",ROUNDDOWN(+P400/+AO400,2))</f>
        <v>-</v>
      </c>
      <c r="AR400" s="196" t="str">
        <f>IF(V400=0,"-",ROUNDDOWN(+V400/+AO400,2))</f>
        <v>-</v>
      </c>
      <c r="AS400" s="196" t="str">
        <f>IF(AB400=0,"-",ROUNDDOWN(+AB400/+AO400,2))</f>
        <v>-</v>
      </c>
      <c r="AT400" s="196" t="str">
        <f>IF(AH400=0,"-",ROUNDDOWN(+AH400/+AO400,2))</f>
        <v>-</v>
      </c>
      <c r="AU400" s="204" t="str">
        <f>IF(AN400=0,"-",ROUNDDOWN(+AN400/+AO400,2))</f>
        <v>-</v>
      </c>
      <c r="AV400" s="51"/>
      <c r="AW400" s="52"/>
      <c r="AY400" s="54">
        <f t="shared" si="60"/>
        <v>0</v>
      </c>
      <c r="AZ400" s="54">
        <f t="shared" si="61"/>
        <v>0</v>
      </c>
      <c r="BA400" s="54">
        <f t="shared" si="62"/>
        <v>0</v>
      </c>
      <c r="BB400" s="54">
        <f t="shared" si="63"/>
        <v>0</v>
      </c>
      <c r="BC400" s="54">
        <f t="shared" si="64"/>
        <v>0</v>
      </c>
      <c r="BE400" s="54">
        <f t="shared" si="65"/>
        <v>0</v>
      </c>
      <c r="BF400" s="54">
        <f t="shared" si="66"/>
        <v>0</v>
      </c>
      <c r="BG400" s="54">
        <f t="shared" si="67"/>
        <v>0</v>
      </c>
      <c r="BH400" s="54">
        <f t="shared" si="68"/>
        <v>0</v>
      </c>
      <c r="BI400" s="54">
        <f t="shared" si="69"/>
        <v>0</v>
      </c>
    </row>
    <row r="401" spans="1:61" s="53" customFormat="1" ht="12.95" customHeight="1">
      <c r="A401" s="179"/>
      <c r="B401" s="262"/>
      <c r="C401" s="265"/>
      <c r="D401" s="268"/>
      <c r="E401" s="270"/>
      <c r="F401" s="270"/>
      <c r="G401" s="270"/>
      <c r="H401" s="270"/>
      <c r="I401" s="270"/>
      <c r="J401" s="276"/>
      <c r="K401" s="48"/>
      <c r="L401" s="50"/>
      <c r="M401" s="50"/>
      <c r="N401" s="2"/>
      <c r="O401" s="2"/>
      <c r="P401" s="208"/>
      <c r="Q401" s="49"/>
      <c r="R401" s="49"/>
      <c r="S401" s="50"/>
      <c r="T401" s="2"/>
      <c r="U401" s="2"/>
      <c r="V401" s="208"/>
      <c r="W401" s="55"/>
      <c r="X401" s="55"/>
      <c r="Y401" s="56"/>
      <c r="Z401" s="2"/>
      <c r="AA401" s="2"/>
      <c r="AB401" s="208"/>
      <c r="AC401" s="55"/>
      <c r="AD401" s="55"/>
      <c r="AE401" s="56"/>
      <c r="AF401" s="2"/>
      <c r="AG401" s="2"/>
      <c r="AH401" s="208"/>
      <c r="AI401" s="56"/>
      <c r="AJ401" s="56"/>
      <c r="AK401" s="56"/>
      <c r="AL401" s="2"/>
      <c r="AM401" s="2"/>
      <c r="AN401" s="199"/>
      <c r="AO401" s="201"/>
      <c r="AP401" s="203"/>
      <c r="AQ401" s="195"/>
      <c r="AR401" s="197"/>
      <c r="AS401" s="197"/>
      <c r="AT401" s="197"/>
      <c r="AU401" s="193"/>
      <c r="AV401" s="57"/>
      <c r="AW401" s="52"/>
      <c r="AY401" s="54">
        <f t="shared" si="60"/>
        <v>0</v>
      </c>
      <c r="AZ401" s="54">
        <f t="shared" si="61"/>
        <v>0</v>
      </c>
      <c r="BA401" s="54">
        <f t="shared" si="62"/>
        <v>0</v>
      </c>
      <c r="BB401" s="54">
        <f t="shared" si="63"/>
        <v>0</v>
      </c>
      <c r="BC401" s="54">
        <f t="shared" si="64"/>
        <v>0</v>
      </c>
      <c r="BE401" s="54">
        <f t="shared" si="65"/>
        <v>0</v>
      </c>
      <c r="BF401" s="54">
        <f t="shared" si="66"/>
        <v>0</v>
      </c>
      <c r="BG401" s="54">
        <f t="shared" si="67"/>
        <v>0</v>
      </c>
      <c r="BH401" s="54">
        <f t="shared" si="68"/>
        <v>0</v>
      </c>
      <c r="BI401" s="54">
        <f t="shared" si="69"/>
        <v>0</v>
      </c>
    </row>
    <row r="402" spans="1:61" s="53" customFormat="1" ht="12.95" customHeight="1">
      <c r="A402" s="179"/>
      <c r="B402" s="262"/>
      <c r="C402" s="265"/>
      <c r="D402" s="268"/>
      <c r="E402" s="270"/>
      <c r="F402" s="270"/>
      <c r="G402" s="270"/>
      <c r="H402" s="270"/>
      <c r="I402" s="270"/>
      <c r="J402" s="276"/>
      <c r="K402" s="48"/>
      <c r="L402" s="49"/>
      <c r="M402" s="50"/>
      <c r="N402" s="1"/>
      <c r="O402" s="2"/>
      <c r="P402" s="208"/>
      <c r="Q402" s="49"/>
      <c r="R402" s="49"/>
      <c r="S402" s="50"/>
      <c r="T402" s="1"/>
      <c r="U402" s="2"/>
      <c r="V402" s="208"/>
      <c r="W402" s="49"/>
      <c r="X402" s="49"/>
      <c r="Y402" s="50"/>
      <c r="Z402" s="1"/>
      <c r="AA402" s="2"/>
      <c r="AB402" s="208"/>
      <c r="AC402" s="49"/>
      <c r="AD402" s="49"/>
      <c r="AE402" s="50"/>
      <c r="AF402" s="1"/>
      <c r="AG402" s="2"/>
      <c r="AH402" s="208"/>
      <c r="AI402" s="56"/>
      <c r="AJ402" s="50"/>
      <c r="AK402" s="50"/>
      <c r="AL402" s="1"/>
      <c r="AM402" s="2"/>
      <c r="AN402" s="199"/>
      <c r="AO402" s="201"/>
      <c r="AP402" s="218">
        <f>IF(AP400-$AT$3/100&lt;0,0,AP400-$AT$3/100)</f>
        <v>0</v>
      </c>
      <c r="AQ402" s="220" t="str">
        <f>IF(AQ400="-","-",IF(AQ400-$AT$3/100&lt;0,0,IF(AQ400=1,1,AQ400-$AT$3/100)))</f>
        <v>-</v>
      </c>
      <c r="AR402" s="205" t="str">
        <f>IF(AR400="-","-",IF(AR400-$AT$3/100&lt;0,0,IF(AR400=1,1,AR400-$AT$3/100)))</f>
        <v>-</v>
      </c>
      <c r="AS402" s="205" t="str">
        <f>IF(AS400="-","-",IF(AS400-$AT$3/100&lt;0,0,IF(AS400=1,1,AS400-$AT$3/100)))</f>
        <v>-</v>
      </c>
      <c r="AT402" s="205" t="str">
        <f>IF(AT400="-","-",IF(AT400-$AT$3/100&lt;0,0,IF(AT400=1,1,AT400-$AT$3/100)))</f>
        <v>-</v>
      </c>
      <c r="AU402" s="192" t="str">
        <f>IF(AU400="-","-",IF(AU400-$AT$3/100&lt;0,0,IF(AU400=1,1,AU400-$AT$3/100)))</f>
        <v>-</v>
      </c>
      <c r="AV402" s="57"/>
      <c r="AW402" s="52"/>
      <c r="AY402" s="54">
        <f t="shared" si="60"/>
        <v>0</v>
      </c>
      <c r="AZ402" s="54">
        <f t="shared" si="61"/>
        <v>0</v>
      </c>
      <c r="BA402" s="54">
        <f t="shared" si="62"/>
        <v>0</v>
      </c>
      <c r="BB402" s="54">
        <f t="shared" si="63"/>
        <v>0</v>
      </c>
      <c r="BC402" s="54">
        <f t="shared" si="64"/>
        <v>0</v>
      </c>
      <c r="BE402" s="54">
        <f t="shared" si="65"/>
        <v>0</v>
      </c>
      <c r="BF402" s="54">
        <f t="shared" si="66"/>
        <v>0</v>
      </c>
      <c r="BG402" s="54">
        <f t="shared" si="67"/>
        <v>0</v>
      </c>
      <c r="BH402" s="54">
        <f t="shared" si="68"/>
        <v>0</v>
      </c>
      <c r="BI402" s="54">
        <f t="shared" si="69"/>
        <v>0</v>
      </c>
    </row>
    <row r="403" spans="1:61" s="53" customFormat="1" ht="12.95" customHeight="1">
      <c r="A403" s="179"/>
      <c r="B403" s="262"/>
      <c r="C403" s="265"/>
      <c r="D403" s="271"/>
      <c r="E403" s="273"/>
      <c r="F403" s="273"/>
      <c r="G403" s="273"/>
      <c r="H403" s="273"/>
      <c r="I403" s="273"/>
      <c r="J403" s="278">
        <f>SUM(D403:I405)</f>
        <v>0</v>
      </c>
      <c r="K403" s="48"/>
      <c r="L403" s="49"/>
      <c r="M403" s="50"/>
      <c r="N403" s="1"/>
      <c r="O403" s="2"/>
      <c r="P403" s="207">
        <f>ROUNDDOWN(+BE400+BE401+BE402+BE403+BE404+BE405,2)</f>
        <v>0</v>
      </c>
      <c r="Q403" s="49"/>
      <c r="R403" s="49"/>
      <c r="S403" s="50"/>
      <c r="T403" s="1"/>
      <c r="U403" s="2"/>
      <c r="V403" s="207">
        <f>ROUNDDOWN(+BF400+BF401+BF402+BF403+BF404+BF405,2)</f>
        <v>0</v>
      </c>
      <c r="W403" s="49"/>
      <c r="X403" s="49"/>
      <c r="Y403" s="50"/>
      <c r="Z403" s="1"/>
      <c r="AA403" s="2"/>
      <c r="AB403" s="207">
        <f>ROUNDDOWN(+BG400+BG401+BG402+BG403+BG404+BG405,2)</f>
        <v>0</v>
      </c>
      <c r="AC403" s="49"/>
      <c r="AD403" s="49"/>
      <c r="AE403" s="50"/>
      <c r="AF403" s="1"/>
      <c r="AG403" s="2"/>
      <c r="AH403" s="207">
        <f>ROUNDDOWN(+BH400+BH401+BH402+BH403+BH404+BH405,2)</f>
        <v>0</v>
      </c>
      <c r="AI403" s="56"/>
      <c r="AJ403" s="50"/>
      <c r="AK403" s="50"/>
      <c r="AL403" s="1"/>
      <c r="AM403" s="2"/>
      <c r="AN403" s="207">
        <f>ROUNDDOWN(+BI400+BI401+BI402+BI403+BI404+BI405,2)</f>
        <v>0</v>
      </c>
      <c r="AO403" s="225">
        <f>+AN403+AH403+AB403+V403+P403</f>
        <v>0</v>
      </c>
      <c r="AP403" s="219"/>
      <c r="AQ403" s="195"/>
      <c r="AR403" s="197"/>
      <c r="AS403" s="197"/>
      <c r="AT403" s="197"/>
      <c r="AU403" s="193"/>
      <c r="AV403" s="51"/>
      <c r="AW403" s="52"/>
      <c r="AY403" s="54">
        <f t="shared" si="60"/>
        <v>0</v>
      </c>
      <c r="AZ403" s="54">
        <f t="shared" si="61"/>
        <v>0</v>
      </c>
      <c r="BA403" s="54">
        <f t="shared" si="62"/>
        <v>0</v>
      </c>
      <c r="BB403" s="54">
        <f t="shared" si="63"/>
        <v>0</v>
      </c>
      <c r="BC403" s="54">
        <f t="shared" si="64"/>
        <v>0</v>
      </c>
      <c r="BE403" s="54">
        <f t="shared" si="65"/>
        <v>0</v>
      </c>
      <c r="BF403" s="54">
        <f t="shared" si="66"/>
        <v>0</v>
      </c>
      <c r="BG403" s="54">
        <f t="shared" si="67"/>
        <v>0</v>
      </c>
      <c r="BH403" s="54">
        <f t="shared" si="68"/>
        <v>0</v>
      </c>
      <c r="BI403" s="54">
        <f t="shared" si="69"/>
        <v>0</v>
      </c>
    </row>
    <row r="404" spans="1:61" s="53" customFormat="1" ht="12.95" customHeight="1">
      <c r="A404" s="179"/>
      <c r="B404" s="262"/>
      <c r="C404" s="265"/>
      <c r="D404" s="272"/>
      <c r="E404" s="274"/>
      <c r="F404" s="274"/>
      <c r="G404" s="274"/>
      <c r="H404" s="274"/>
      <c r="I404" s="274"/>
      <c r="J404" s="276"/>
      <c r="K404" s="48"/>
      <c r="L404" s="49"/>
      <c r="M404" s="50"/>
      <c r="N404" s="1"/>
      <c r="O404" s="2"/>
      <c r="P404" s="208"/>
      <c r="Q404" s="49"/>
      <c r="R404" s="49"/>
      <c r="S404" s="50"/>
      <c r="T404" s="1"/>
      <c r="U404" s="2"/>
      <c r="V404" s="208"/>
      <c r="W404" s="49"/>
      <c r="X404" s="49"/>
      <c r="Y404" s="50"/>
      <c r="Z404" s="1"/>
      <c r="AA404" s="2"/>
      <c r="AB404" s="208"/>
      <c r="AC404" s="49"/>
      <c r="AD404" s="49"/>
      <c r="AE404" s="50"/>
      <c r="AF404" s="1"/>
      <c r="AG404" s="2"/>
      <c r="AH404" s="208"/>
      <c r="AI404" s="58"/>
      <c r="AJ404" s="50"/>
      <c r="AK404" s="50"/>
      <c r="AL404" s="1"/>
      <c r="AM404" s="2"/>
      <c r="AN404" s="208"/>
      <c r="AO404" s="226"/>
      <c r="AP404" s="214">
        <f>IF(J403=0,0,ROUNDDOWN(+AO403/+J403,2))</f>
        <v>0</v>
      </c>
      <c r="AQ404" s="216" t="str">
        <f>IF(P403=0,"-",ROUNDDOWN(+P403/+AO403,2))</f>
        <v>-</v>
      </c>
      <c r="AR404" s="210" t="str">
        <f>IF(V403=0,"-",ROUNDDOWN(+V403/+AO403,2))</f>
        <v>-</v>
      </c>
      <c r="AS404" s="210" t="str">
        <f>IF(AB403=0,"-",ROUNDDOWN(+AB403/+AO403,2))</f>
        <v>-</v>
      </c>
      <c r="AT404" s="210" t="str">
        <f>IF(AH403=0,"-",ROUNDDOWN(+AH403/+AO403,2))</f>
        <v>-</v>
      </c>
      <c r="AU404" s="212" t="str">
        <f>IF(AN403=0,"-",ROUNDDOWN(+AN403/+AO403,2))</f>
        <v>-</v>
      </c>
      <c r="AV404" s="57"/>
      <c r="AW404" s="52"/>
      <c r="AY404" s="54">
        <f t="shared" si="60"/>
        <v>0</v>
      </c>
      <c r="AZ404" s="54">
        <f t="shared" si="61"/>
        <v>0</v>
      </c>
      <c r="BA404" s="54">
        <f t="shared" si="62"/>
        <v>0</v>
      </c>
      <c r="BB404" s="54">
        <f t="shared" si="63"/>
        <v>0</v>
      </c>
      <c r="BC404" s="54">
        <f t="shared" si="64"/>
        <v>0</v>
      </c>
      <c r="BE404" s="54">
        <f t="shared" si="65"/>
        <v>0</v>
      </c>
      <c r="BF404" s="54">
        <f t="shared" si="66"/>
        <v>0</v>
      </c>
      <c r="BG404" s="54">
        <f t="shared" si="67"/>
        <v>0</v>
      </c>
      <c r="BH404" s="54">
        <f t="shared" si="68"/>
        <v>0</v>
      </c>
      <c r="BI404" s="54">
        <f t="shared" si="69"/>
        <v>0</v>
      </c>
    </row>
    <row r="405" spans="1:61" s="53" customFormat="1" ht="12.95" customHeight="1" thickBot="1">
      <c r="A405" s="180"/>
      <c r="B405" s="263"/>
      <c r="C405" s="266"/>
      <c r="D405" s="272"/>
      <c r="E405" s="274"/>
      <c r="F405" s="274"/>
      <c r="G405" s="274"/>
      <c r="H405" s="274"/>
      <c r="I405" s="274"/>
      <c r="J405" s="276"/>
      <c r="K405" s="59"/>
      <c r="L405" s="60"/>
      <c r="M405" s="61"/>
      <c r="N405" s="9"/>
      <c r="O405" s="10"/>
      <c r="P405" s="208"/>
      <c r="Q405" s="60"/>
      <c r="R405" s="60"/>
      <c r="S405" s="61"/>
      <c r="T405" s="9"/>
      <c r="U405" s="10"/>
      <c r="V405" s="208"/>
      <c r="W405" s="60"/>
      <c r="X405" s="60"/>
      <c r="Y405" s="61"/>
      <c r="Z405" s="9"/>
      <c r="AA405" s="10"/>
      <c r="AB405" s="208"/>
      <c r="AC405" s="60"/>
      <c r="AD405" s="60"/>
      <c r="AE405" s="61"/>
      <c r="AF405" s="9"/>
      <c r="AG405" s="10"/>
      <c r="AH405" s="208"/>
      <c r="AI405" s="62"/>
      <c r="AJ405" s="61"/>
      <c r="AK405" s="61"/>
      <c r="AL405" s="9"/>
      <c r="AM405" s="10"/>
      <c r="AN405" s="208"/>
      <c r="AO405" s="226"/>
      <c r="AP405" s="215"/>
      <c r="AQ405" s="217"/>
      <c r="AR405" s="211"/>
      <c r="AS405" s="211"/>
      <c r="AT405" s="211"/>
      <c r="AU405" s="213"/>
      <c r="AV405" s="57"/>
      <c r="AW405" s="52"/>
      <c r="AY405" s="54">
        <f t="shared" si="60"/>
        <v>0</v>
      </c>
      <c r="AZ405" s="54">
        <f t="shared" si="61"/>
        <v>0</v>
      </c>
      <c r="BA405" s="54">
        <f t="shared" si="62"/>
        <v>0</v>
      </c>
      <c r="BB405" s="54">
        <f t="shared" si="63"/>
        <v>0</v>
      </c>
      <c r="BC405" s="54">
        <f t="shared" si="64"/>
        <v>0</v>
      </c>
      <c r="BE405" s="54">
        <f t="shared" si="65"/>
        <v>0</v>
      </c>
      <c r="BF405" s="54">
        <f t="shared" si="66"/>
        <v>0</v>
      </c>
      <c r="BG405" s="54">
        <f t="shared" si="67"/>
        <v>0</v>
      </c>
      <c r="BH405" s="54">
        <f t="shared" si="68"/>
        <v>0</v>
      </c>
      <c r="BI405" s="54">
        <f t="shared" si="69"/>
        <v>0</v>
      </c>
    </row>
    <row r="406" spans="1:61" s="53" customFormat="1" ht="12.95" customHeight="1" thickTop="1">
      <c r="A406" s="221">
        <f>A400+1</f>
        <v>67</v>
      </c>
      <c r="B406" s="279"/>
      <c r="C406" s="280"/>
      <c r="D406" s="281"/>
      <c r="E406" s="282"/>
      <c r="F406" s="282"/>
      <c r="G406" s="282"/>
      <c r="H406" s="282"/>
      <c r="I406" s="282"/>
      <c r="J406" s="283">
        <f>SUM(D406:I408)</f>
        <v>0</v>
      </c>
      <c r="K406" s="63"/>
      <c r="L406" s="64"/>
      <c r="M406" s="65"/>
      <c r="N406" s="5"/>
      <c r="O406" s="6"/>
      <c r="P406" s="284">
        <f>ROUNDDOWN(+AY406+AY407+AY408+AY409+AY410+AY411,2)</f>
        <v>0</v>
      </c>
      <c r="Q406" s="64"/>
      <c r="R406" s="64"/>
      <c r="S406" s="65"/>
      <c r="T406" s="5"/>
      <c r="U406" s="6"/>
      <c r="V406" s="284">
        <f>ROUNDDOWN(+AZ406+AZ407+AZ408+AZ409+AZ410+AZ411,2)</f>
        <v>0</v>
      </c>
      <c r="W406" s="64"/>
      <c r="X406" s="64"/>
      <c r="Y406" s="65"/>
      <c r="Z406" s="5"/>
      <c r="AA406" s="6"/>
      <c r="AB406" s="284">
        <f>ROUNDDOWN(+BA406+BA407+BA408+BA409+BA410+BA411,2)</f>
        <v>0</v>
      </c>
      <c r="AC406" s="64"/>
      <c r="AD406" s="64"/>
      <c r="AE406" s="65"/>
      <c r="AF406" s="5"/>
      <c r="AG406" s="6"/>
      <c r="AH406" s="284">
        <f>ROUNDDOWN(+BB406+BB407+BB408+BB409+BB410+BB411,2)</f>
        <v>0</v>
      </c>
      <c r="AI406" s="64"/>
      <c r="AJ406" s="64"/>
      <c r="AK406" s="65"/>
      <c r="AL406" s="5"/>
      <c r="AM406" s="6"/>
      <c r="AN406" s="227">
        <f>ROUNDDOWN(+BC406+BC407+BC408+BC409+BC410+BC411,2)</f>
        <v>0</v>
      </c>
      <c r="AO406" s="234">
        <f>+AN406+AH406+AB406+V406+P406</f>
        <v>0</v>
      </c>
      <c r="AP406" s="202">
        <f>IF(J406=0,0,ROUNDDOWN(+AO406/+J406,2))</f>
        <v>0</v>
      </c>
      <c r="AQ406" s="232" t="str">
        <f>IF(P406=0,"-",ROUNDDOWN(+P406/+AO406,2))</f>
        <v>-</v>
      </c>
      <c r="AR406" s="233" t="str">
        <f>IF(V406=0,"-",ROUNDDOWN(+V406/+AO406,2))</f>
        <v>-</v>
      </c>
      <c r="AS406" s="233" t="str">
        <f>IF(AB406=0,"-",ROUNDDOWN(+AB406/+AO406,2))</f>
        <v>-</v>
      </c>
      <c r="AT406" s="233" t="str">
        <f>IF(AH406=0,"-",ROUNDDOWN(+AH406/+AO406,2))</f>
        <v>-</v>
      </c>
      <c r="AU406" s="230" t="str">
        <f>IF(AN406=0,"-",ROUNDDOWN(+AN406/+AO406,2))</f>
        <v>-</v>
      </c>
      <c r="AV406" s="51"/>
      <c r="AW406" s="52"/>
      <c r="AY406" s="54">
        <f t="shared" si="60"/>
        <v>0</v>
      </c>
      <c r="AZ406" s="54">
        <f t="shared" si="61"/>
        <v>0</v>
      </c>
      <c r="BA406" s="54">
        <f t="shared" si="62"/>
        <v>0</v>
      </c>
      <c r="BB406" s="54">
        <f t="shared" si="63"/>
        <v>0</v>
      </c>
      <c r="BC406" s="54">
        <f t="shared" si="64"/>
        <v>0</v>
      </c>
      <c r="BE406" s="54">
        <f t="shared" si="65"/>
        <v>0</v>
      </c>
      <c r="BF406" s="54">
        <f t="shared" si="66"/>
        <v>0</v>
      </c>
      <c r="BG406" s="54">
        <f t="shared" si="67"/>
        <v>0</v>
      </c>
      <c r="BH406" s="54">
        <f t="shared" si="68"/>
        <v>0</v>
      </c>
      <c r="BI406" s="54">
        <f t="shared" si="69"/>
        <v>0</v>
      </c>
    </row>
    <row r="407" spans="1:61" s="53" customFormat="1" ht="12.95" customHeight="1">
      <c r="A407" s="179"/>
      <c r="B407" s="262"/>
      <c r="C407" s="265"/>
      <c r="D407" s="268"/>
      <c r="E407" s="270"/>
      <c r="F407" s="270"/>
      <c r="G407" s="270"/>
      <c r="H407" s="270"/>
      <c r="I407" s="270"/>
      <c r="J407" s="276"/>
      <c r="K407" s="48"/>
      <c r="L407" s="50"/>
      <c r="M407" s="50"/>
      <c r="N407" s="2"/>
      <c r="O407" s="2"/>
      <c r="P407" s="208"/>
      <c r="Q407" s="49"/>
      <c r="R407" s="49"/>
      <c r="S407" s="50"/>
      <c r="T407" s="2"/>
      <c r="U407" s="2"/>
      <c r="V407" s="208"/>
      <c r="W407" s="55"/>
      <c r="X407" s="55"/>
      <c r="Y407" s="56"/>
      <c r="Z407" s="2"/>
      <c r="AA407" s="2"/>
      <c r="AB407" s="208"/>
      <c r="AC407" s="55"/>
      <c r="AD407" s="55"/>
      <c r="AE407" s="56"/>
      <c r="AF407" s="2"/>
      <c r="AG407" s="2"/>
      <c r="AH407" s="208"/>
      <c r="AI407" s="56"/>
      <c r="AJ407" s="56"/>
      <c r="AK407" s="56"/>
      <c r="AL407" s="2"/>
      <c r="AM407" s="2"/>
      <c r="AN407" s="199"/>
      <c r="AO407" s="201"/>
      <c r="AP407" s="203"/>
      <c r="AQ407" s="195"/>
      <c r="AR407" s="197"/>
      <c r="AS407" s="197"/>
      <c r="AT407" s="197"/>
      <c r="AU407" s="193"/>
      <c r="AV407" s="57"/>
      <c r="AW407" s="52"/>
      <c r="AY407" s="54">
        <f t="shared" si="60"/>
        <v>0</v>
      </c>
      <c r="AZ407" s="54">
        <f t="shared" si="61"/>
        <v>0</v>
      </c>
      <c r="BA407" s="54">
        <f t="shared" si="62"/>
        <v>0</v>
      </c>
      <c r="BB407" s="54">
        <f t="shared" si="63"/>
        <v>0</v>
      </c>
      <c r="BC407" s="54">
        <f t="shared" si="64"/>
        <v>0</v>
      </c>
      <c r="BE407" s="54">
        <f t="shared" si="65"/>
        <v>0</v>
      </c>
      <c r="BF407" s="54">
        <f t="shared" si="66"/>
        <v>0</v>
      </c>
      <c r="BG407" s="54">
        <f t="shared" si="67"/>
        <v>0</v>
      </c>
      <c r="BH407" s="54">
        <f t="shared" si="68"/>
        <v>0</v>
      </c>
      <c r="BI407" s="54">
        <f t="shared" si="69"/>
        <v>0</v>
      </c>
    </row>
    <row r="408" spans="1:61" s="53" customFormat="1" ht="12.95" customHeight="1">
      <c r="A408" s="179"/>
      <c r="B408" s="262"/>
      <c r="C408" s="265"/>
      <c r="D408" s="268"/>
      <c r="E408" s="270"/>
      <c r="F408" s="270"/>
      <c r="G408" s="270"/>
      <c r="H408" s="270"/>
      <c r="I408" s="270"/>
      <c r="J408" s="276"/>
      <c r="K408" s="48"/>
      <c r="L408" s="49"/>
      <c r="M408" s="50"/>
      <c r="N408" s="1"/>
      <c r="O408" s="2"/>
      <c r="P408" s="208"/>
      <c r="Q408" s="49"/>
      <c r="R408" s="49"/>
      <c r="S408" s="50"/>
      <c r="T408" s="1"/>
      <c r="U408" s="2"/>
      <c r="V408" s="208"/>
      <c r="W408" s="49"/>
      <c r="X408" s="49"/>
      <c r="Y408" s="50"/>
      <c r="Z408" s="1"/>
      <c r="AA408" s="2"/>
      <c r="AB408" s="208"/>
      <c r="AC408" s="49"/>
      <c r="AD408" s="49"/>
      <c r="AE408" s="50"/>
      <c r="AF408" s="1"/>
      <c r="AG408" s="2"/>
      <c r="AH408" s="208"/>
      <c r="AI408" s="56"/>
      <c r="AJ408" s="50"/>
      <c r="AK408" s="50"/>
      <c r="AL408" s="1"/>
      <c r="AM408" s="2"/>
      <c r="AN408" s="199"/>
      <c r="AO408" s="201"/>
      <c r="AP408" s="218">
        <f>IF(AP406-$AT$3/100&lt;0,0,AP406-$AT$3/100)</f>
        <v>0</v>
      </c>
      <c r="AQ408" s="220" t="str">
        <f>IF(AQ406="-","-",IF(AQ406-$AT$3/100&lt;0,0,IF(AQ406=1,1,AQ406-$AT$3/100)))</f>
        <v>-</v>
      </c>
      <c r="AR408" s="205" t="str">
        <f>IF(AR406="-","-",IF(AR406-$AT$3/100&lt;0,0,IF(AR406=1,1,AR406-$AT$3/100)))</f>
        <v>-</v>
      </c>
      <c r="AS408" s="205" t="str">
        <f>IF(AS406="-","-",IF(AS406-$AT$3/100&lt;0,0,IF(AS406=1,1,AS406-$AT$3/100)))</f>
        <v>-</v>
      </c>
      <c r="AT408" s="205" t="str">
        <f>IF(AT406="-","-",IF(AT406-$AT$3/100&lt;0,0,IF(AT406=1,1,AT406-$AT$3/100)))</f>
        <v>-</v>
      </c>
      <c r="AU408" s="192" t="str">
        <f>IF(AU406="-","-",IF(AU406-$AT$3/100&lt;0,0,IF(AU406=1,1,AU406-$AT$3/100)))</f>
        <v>-</v>
      </c>
      <c r="AV408" s="57"/>
      <c r="AW408" s="52"/>
      <c r="AY408" s="54">
        <f t="shared" si="60"/>
        <v>0</v>
      </c>
      <c r="AZ408" s="54">
        <f t="shared" si="61"/>
        <v>0</v>
      </c>
      <c r="BA408" s="54">
        <f t="shared" si="62"/>
        <v>0</v>
      </c>
      <c r="BB408" s="54">
        <f t="shared" si="63"/>
        <v>0</v>
      </c>
      <c r="BC408" s="54">
        <f t="shared" si="64"/>
        <v>0</v>
      </c>
      <c r="BE408" s="54">
        <f t="shared" si="65"/>
        <v>0</v>
      </c>
      <c r="BF408" s="54">
        <f t="shared" si="66"/>
        <v>0</v>
      </c>
      <c r="BG408" s="54">
        <f t="shared" si="67"/>
        <v>0</v>
      </c>
      <c r="BH408" s="54">
        <f t="shared" si="68"/>
        <v>0</v>
      </c>
      <c r="BI408" s="54">
        <f t="shared" si="69"/>
        <v>0</v>
      </c>
    </row>
    <row r="409" spans="1:61" s="53" customFormat="1" ht="12.95" customHeight="1">
      <c r="A409" s="179"/>
      <c r="B409" s="262"/>
      <c r="C409" s="265"/>
      <c r="D409" s="271"/>
      <c r="E409" s="273"/>
      <c r="F409" s="273"/>
      <c r="G409" s="273"/>
      <c r="H409" s="273"/>
      <c r="I409" s="273"/>
      <c r="J409" s="278">
        <f>SUM(D409:I411)</f>
        <v>0</v>
      </c>
      <c r="K409" s="48"/>
      <c r="L409" s="49"/>
      <c r="M409" s="50"/>
      <c r="N409" s="1"/>
      <c r="O409" s="2"/>
      <c r="P409" s="207">
        <f>ROUNDDOWN(+BE406+BE407+BE408+BE409+BE410+BE411,2)</f>
        <v>0</v>
      </c>
      <c r="Q409" s="49"/>
      <c r="R409" s="49"/>
      <c r="S409" s="50"/>
      <c r="T409" s="1"/>
      <c r="U409" s="2"/>
      <c r="V409" s="207">
        <f>ROUNDDOWN(+BF406+BF407+BF408+BF409+BF410+BF411,2)</f>
        <v>0</v>
      </c>
      <c r="W409" s="49"/>
      <c r="X409" s="49"/>
      <c r="Y409" s="50"/>
      <c r="Z409" s="1"/>
      <c r="AA409" s="2"/>
      <c r="AB409" s="207">
        <f>ROUNDDOWN(+BG406+BG407+BG408+BG409+BG410+BG411,2)</f>
        <v>0</v>
      </c>
      <c r="AC409" s="49"/>
      <c r="AD409" s="49"/>
      <c r="AE409" s="50"/>
      <c r="AF409" s="1"/>
      <c r="AG409" s="2"/>
      <c r="AH409" s="207">
        <f>ROUNDDOWN(+BH406+BH407+BH408+BH409+BH410+BH411,2)</f>
        <v>0</v>
      </c>
      <c r="AI409" s="56"/>
      <c r="AJ409" s="50"/>
      <c r="AK409" s="50"/>
      <c r="AL409" s="1"/>
      <c r="AM409" s="2"/>
      <c r="AN409" s="207">
        <f>ROUNDDOWN(+BI406+BI407+BI408+BI409+BI410+BI411,2)</f>
        <v>0</v>
      </c>
      <c r="AO409" s="225">
        <f>+AN409+AH409+AB409+V409+P409</f>
        <v>0</v>
      </c>
      <c r="AP409" s="219"/>
      <c r="AQ409" s="195"/>
      <c r="AR409" s="197"/>
      <c r="AS409" s="197"/>
      <c r="AT409" s="197"/>
      <c r="AU409" s="193"/>
      <c r="AV409" s="51"/>
      <c r="AW409" s="52"/>
      <c r="AY409" s="54">
        <f t="shared" si="60"/>
        <v>0</v>
      </c>
      <c r="AZ409" s="54">
        <f t="shared" si="61"/>
        <v>0</v>
      </c>
      <c r="BA409" s="54">
        <f t="shared" si="62"/>
        <v>0</v>
      </c>
      <c r="BB409" s="54">
        <f t="shared" si="63"/>
        <v>0</v>
      </c>
      <c r="BC409" s="54">
        <f t="shared" si="64"/>
        <v>0</v>
      </c>
      <c r="BE409" s="54">
        <f t="shared" si="65"/>
        <v>0</v>
      </c>
      <c r="BF409" s="54">
        <f t="shared" si="66"/>
        <v>0</v>
      </c>
      <c r="BG409" s="54">
        <f t="shared" si="67"/>
        <v>0</v>
      </c>
      <c r="BH409" s="54">
        <f t="shared" si="68"/>
        <v>0</v>
      </c>
      <c r="BI409" s="54">
        <f t="shared" si="69"/>
        <v>0</v>
      </c>
    </row>
    <row r="410" spans="1:61" s="53" customFormat="1" ht="12.95" customHeight="1">
      <c r="A410" s="179"/>
      <c r="B410" s="262"/>
      <c r="C410" s="265"/>
      <c r="D410" s="272"/>
      <c r="E410" s="274"/>
      <c r="F410" s="274"/>
      <c r="G410" s="274"/>
      <c r="H410" s="274"/>
      <c r="I410" s="274"/>
      <c r="J410" s="276"/>
      <c r="K410" s="48"/>
      <c r="L410" s="49"/>
      <c r="M410" s="50"/>
      <c r="N410" s="1"/>
      <c r="O410" s="2"/>
      <c r="P410" s="208"/>
      <c r="Q410" s="49"/>
      <c r="R410" s="49"/>
      <c r="S410" s="50"/>
      <c r="T410" s="1"/>
      <c r="U410" s="2"/>
      <c r="V410" s="208"/>
      <c r="W410" s="49"/>
      <c r="X410" s="49"/>
      <c r="Y410" s="50"/>
      <c r="Z410" s="1"/>
      <c r="AA410" s="2"/>
      <c r="AB410" s="208"/>
      <c r="AC410" s="49"/>
      <c r="AD410" s="49"/>
      <c r="AE410" s="50"/>
      <c r="AF410" s="1"/>
      <c r="AG410" s="2"/>
      <c r="AH410" s="208"/>
      <c r="AI410" s="58"/>
      <c r="AJ410" s="50"/>
      <c r="AK410" s="50"/>
      <c r="AL410" s="1"/>
      <c r="AM410" s="2"/>
      <c r="AN410" s="208"/>
      <c r="AO410" s="226"/>
      <c r="AP410" s="214">
        <f>IF(J409=0,0,ROUNDDOWN(+AO409/+J409,2))</f>
        <v>0</v>
      </c>
      <c r="AQ410" s="216" t="str">
        <f>IF(P409=0,"-",ROUNDDOWN(+P409/+AO409,2))</f>
        <v>-</v>
      </c>
      <c r="AR410" s="210" t="str">
        <f>IF(V409=0,"-",ROUNDDOWN(+V409/+AO409,2))</f>
        <v>-</v>
      </c>
      <c r="AS410" s="210" t="str">
        <f>IF(AB409=0,"-",ROUNDDOWN(+AB409/+AO409,2))</f>
        <v>-</v>
      </c>
      <c r="AT410" s="210" t="str">
        <f>IF(AH409=0,"-",ROUNDDOWN(+AH409/+AO409,2))</f>
        <v>-</v>
      </c>
      <c r="AU410" s="212" t="str">
        <f>IF(AN409=0,"-",ROUNDDOWN(+AN409/+AO409,2))</f>
        <v>-</v>
      </c>
      <c r="AV410" s="57"/>
      <c r="AW410" s="52"/>
      <c r="AY410" s="54">
        <f t="shared" si="60"/>
        <v>0</v>
      </c>
      <c r="AZ410" s="54">
        <f t="shared" si="61"/>
        <v>0</v>
      </c>
      <c r="BA410" s="54">
        <f t="shared" si="62"/>
        <v>0</v>
      </c>
      <c r="BB410" s="54">
        <f t="shared" si="63"/>
        <v>0</v>
      </c>
      <c r="BC410" s="54">
        <f t="shared" si="64"/>
        <v>0</v>
      </c>
      <c r="BE410" s="54">
        <f t="shared" si="65"/>
        <v>0</v>
      </c>
      <c r="BF410" s="54">
        <f t="shared" si="66"/>
        <v>0</v>
      </c>
      <c r="BG410" s="54">
        <f t="shared" si="67"/>
        <v>0</v>
      </c>
      <c r="BH410" s="54">
        <f t="shared" si="68"/>
        <v>0</v>
      </c>
      <c r="BI410" s="54">
        <f t="shared" si="69"/>
        <v>0</v>
      </c>
    </row>
    <row r="411" spans="1:61" s="53" customFormat="1" ht="12.95" customHeight="1" thickBot="1">
      <c r="A411" s="179"/>
      <c r="B411" s="262"/>
      <c r="C411" s="265"/>
      <c r="D411" s="272"/>
      <c r="E411" s="274"/>
      <c r="F411" s="274"/>
      <c r="G411" s="274"/>
      <c r="H411" s="274"/>
      <c r="I411" s="274"/>
      <c r="J411" s="285"/>
      <c r="K411" s="66"/>
      <c r="L411" s="67"/>
      <c r="M411" s="68"/>
      <c r="N411" s="3"/>
      <c r="O411" s="4"/>
      <c r="P411" s="236"/>
      <c r="Q411" s="67"/>
      <c r="R411" s="67"/>
      <c r="S411" s="68"/>
      <c r="T411" s="3"/>
      <c r="U411" s="4"/>
      <c r="V411" s="236"/>
      <c r="W411" s="67"/>
      <c r="X411" s="67"/>
      <c r="Y411" s="68"/>
      <c r="Z411" s="3"/>
      <c r="AA411" s="4"/>
      <c r="AB411" s="236"/>
      <c r="AC411" s="67"/>
      <c r="AD411" s="67"/>
      <c r="AE411" s="68"/>
      <c r="AF411" s="3"/>
      <c r="AG411" s="4"/>
      <c r="AH411" s="236"/>
      <c r="AI411" s="69"/>
      <c r="AJ411" s="68"/>
      <c r="AK411" s="68"/>
      <c r="AL411" s="3"/>
      <c r="AM411" s="4"/>
      <c r="AN411" s="236"/>
      <c r="AO411" s="239"/>
      <c r="AP411" s="215"/>
      <c r="AQ411" s="217"/>
      <c r="AR411" s="211"/>
      <c r="AS411" s="211"/>
      <c r="AT411" s="211"/>
      <c r="AU411" s="213"/>
      <c r="AV411" s="57"/>
      <c r="AW411" s="52"/>
      <c r="AY411" s="54">
        <f t="shared" si="60"/>
        <v>0</v>
      </c>
      <c r="AZ411" s="54">
        <f t="shared" si="61"/>
        <v>0</v>
      </c>
      <c r="BA411" s="54">
        <f t="shared" si="62"/>
        <v>0</v>
      </c>
      <c r="BB411" s="54">
        <f t="shared" si="63"/>
        <v>0</v>
      </c>
      <c r="BC411" s="54">
        <f t="shared" si="64"/>
        <v>0</v>
      </c>
      <c r="BE411" s="54">
        <f t="shared" si="65"/>
        <v>0</v>
      </c>
      <c r="BF411" s="54">
        <f t="shared" si="66"/>
        <v>0</v>
      </c>
      <c r="BG411" s="54">
        <f t="shared" si="67"/>
        <v>0</v>
      </c>
      <c r="BH411" s="54">
        <f t="shared" si="68"/>
        <v>0</v>
      </c>
      <c r="BI411" s="54">
        <f t="shared" si="69"/>
        <v>0</v>
      </c>
    </row>
    <row r="412" spans="1:61" s="53" customFormat="1" ht="12.95" customHeight="1" thickTop="1">
      <c r="A412" s="221">
        <f>A406+1</f>
        <v>68</v>
      </c>
      <c r="B412" s="279"/>
      <c r="C412" s="280"/>
      <c r="D412" s="281"/>
      <c r="E412" s="282"/>
      <c r="F412" s="282"/>
      <c r="G412" s="282"/>
      <c r="H412" s="282"/>
      <c r="I412" s="282"/>
      <c r="J412" s="283">
        <f>SUM(D412:I414)</f>
        <v>0</v>
      </c>
      <c r="K412" s="63"/>
      <c r="L412" s="64"/>
      <c r="M412" s="65"/>
      <c r="N412" s="5"/>
      <c r="O412" s="6"/>
      <c r="P412" s="284">
        <f>ROUNDDOWN(+AY412+AY413+AY414+AY415+AY416+AY417,2)</f>
        <v>0</v>
      </c>
      <c r="Q412" s="64"/>
      <c r="R412" s="64"/>
      <c r="S412" s="65"/>
      <c r="T412" s="5"/>
      <c r="U412" s="6"/>
      <c r="V412" s="284">
        <f>ROUNDDOWN(+AZ412+AZ413+AZ414+AZ415+AZ416+AZ417,2)</f>
        <v>0</v>
      </c>
      <c r="W412" s="64"/>
      <c r="X412" s="64"/>
      <c r="Y412" s="65"/>
      <c r="Z412" s="5"/>
      <c r="AA412" s="6"/>
      <c r="AB412" s="284">
        <f>ROUNDDOWN(+BA412+BA413+BA414+BA415+BA416+BA417,2)</f>
        <v>0</v>
      </c>
      <c r="AC412" s="64"/>
      <c r="AD412" s="64"/>
      <c r="AE412" s="65"/>
      <c r="AF412" s="5"/>
      <c r="AG412" s="6"/>
      <c r="AH412" s="284">
        <f>ROUNDDOWN(+BB412+BB413+BB414+BB415+BB416+BB417,2)</f>
        <v>0</v>
      </c>
      <c r="AI412" s="64"/>
      <c r="AJ412" s="64"/>
      <c r="AK412" s="65"/>
      <c r="AL412" s="5"/>
      <c r="AM412" s="6"/>
      <c r="AN412" s="227">
        <f>ROUNDDOWN(+BC412+BC413+BC414+BC415+BC416+BC417,2)</f>
        <v>0</v>
      </c>
      <c r="AO412" s="234">
        <f>+AN412+AH412+AB412+V412+P412</f>
        <v>0</v>
      </c>
      <c r="AP412" s="202">
        <f>IF(J412=0,0,ROUNDDOWN(+AO412/+J412,2))</f>
        <v>0</v>
      </c>
      <c r="AQ412" s="232" t="str">
        <f>IF(P412=0,"-",ROUNDDOWN(+P412/+AO412,2))</f>
        <v>-</v>
      </c>
      <c r="AR412" s="233" t="str">
        <f>IF(V412=0,"-",ROUNDDOWN(+V412/+AO412,2))</f>
        <v>-</v>
      </c>
      <c r="AS412" s="233" t="str">
        <f>IF(AB412=0,"-",ROUNDDOWN(+AB412/+AO412,2))</f>
        <v>-</v>
      </c>
      <c r="AT412" s="233" t="str">
        <f>IF(AH412=0,"-",ROUNDDOWN(+AH412/+AO412,2))</f>
        <v>-</v>
      </c>
      <c r="AU412" s="230" t="str">
        <f>IF(AN412=0,"-",ROUNDDOWN(+AN412/+AO412,2))</f>
        <v>-</v>
      </c>
      <c r="AV412" s="51"/>
      <c r="AW412" s="52"/>
      <c r="AY412" s="54">
        <f t="shared" si="60"/>
        <v>0</v>
      </c>
      <c r="AZ412" s="54">
        <f t="shared" si="61"/>
        <v>0</v>
      </c>
      <c r="BA412" s="54">
        <f t="shared" si="62"/>
        <v>0</v>
      </c>
      <c r="BB412" s="54">
        <f t="shared" si="63"/>
        <v>0</v>
      </c>
      <c r="BC412" s="54">
        <f t="shared" si="64"/>
        <v>0</v>
      </c>
      <c r="BE412" s="54">
        <f t="shared" si="65"/>
        <v>0</v>
      </c>
      <c r="BF412" s="54">
        <f t="shared" si="66"/>
        <v>0</v>
      </c>
      <c r="BG412" s="54">
        <f t="shared" si="67"/>
        <v>0</v>
      </c>
      <c r="BH412" s="54">
        <f t="shared" si="68"/>
        <v>0</v>
      </c>
      <c r="BI412" s="54">
        <f t="shared" si="69"/>
        <v>0</v>
      </c>
    </row>
    <row r="413" spans="1:61" s="53" customFormat="1" ht="12.95" customHeight="1">
      <c r="A413" s="179"/>
      <c r="B413" s="262"/>
      <c r="C413" s="265"/>
      <c r="D413" s="268"/>
      <c r="E413" s="270"/>
      <c r="F413" s="270"/>
      <c r="G413" s="270"/>
      <c r="H413" s="270"/>
      <c r="I413" s="270"/>
      <c r="J413" s="276"/>
      <c r="K413" s="48"/>
      <c r="L413" s="50"/>
      <c r="M413" s="50"/>
      <c r="N413" s="2"/>
      <c r="O413" s="2"/>
      <c r="P413" s="208"/>
      <c r="Q413" s="49"/>
      <c r="R413" s="49"/>
      <c r="S413" s="50"/>
      <c r="T413" s="2"/>
      <c r="U413" s="2"/>
      <c r="V413" s="208"/>
      <c r="W413" s="55"/>
      <c r="X413" s="55"/>
      <c r="Y413" s="56"/>
      <c r="Z413" s="2"/>
      <c r="AA413" s="2"/>
      <c r="AB413" s="208"/>
      <c r="AC413" s="55"/>
      <c r="AD413" s="55"/>
      <c r="AE413" s="56"/>
      <c r="AF413" s="2"/>
      <c r="AG413" s="2"/>
      <c r="AH413" s="208"/>
      <c r="AI413" s="56"/>
      <c r="AJ413" s="56"/>
      <c r="AK413" s="56"/>
      <c r="AL413" s="2"/>
      <c r="AM413" s="2"/>
      <c r="AN413" s="199"/>
      <c r="AO413" s="201"/>
      <c r="AP413" s="203"/>
      <c r="AQ413" s="195"/>
      <c r="AR413" s="197"/>
      <c r="AS413" s="197"/>
      <c r="AT413" s="197"/>
      <c r="AU413" s="193"/>
      <c r="AV413" s="57"/>
      <c r="AW413" s="52"/>
      <c r="AY413" s="54">
        <f t="shared" si="60"/>
        <v>0</v>
      </c>
      <c r="AZ413" s="54">
        <f t="shared" si="61"/>
        <v>0</v>
      </c>
      <c r="BA413" s="54">
        <f t="shared" si="62"/>
        <v>0</v>
      </c>
      <c r="BB413" s="54">
        <f t="shared" si="63"/>
        <v>0</v>
      </c>
      <c r="BC413" s="54">
        <f t="shared" si="64"/>
        <v>0</v>
      </c>
      <c r="BE413" s="54">
        <f t="shared" si="65"/>
        <v>0</v>
      </c>
      <c r="BF413" s="54">
        <f t="shared" si="66"/>
        <v>0</v>
      </c>
      <c r="BG413" s="54">
        <f t="shared" si="67"/>
        <v>0</v>
      </c>
      <c r="BH413" s="54">
        <f t="shared" si="68"/>
        <v>0</v>
      </c>
      <c r="BI413" s="54">
        <f t="shared" si="69"/>
        <v>0</v>
      </c>
    </row>
    <row r="414" spans="1:61" s="53" customFormat="1" ht="12.95" customHeight="1">
      <c r="A414" s="179"/>
      <c r="B414" s="262"/>
      <c r="C414" s="265"/>
      <c r="D414" s="268"/>
      <c r="E414" s="270"/>
      <c r="F414" s="270"/>
      <c r="G414" s="270"/>
      <c r="H414" s="270"/>
      <c r="I414" s="270"/>
      <c r="J414" s="276"/>
      <c r="K414" s="48"/>
      <c r="L414" s="49"/>
      <c r="M414" s="50"/>
      <c r="N414" s="1"/>
      <c r="O414" s="2"/>
      <c r="P414" s="208"/>
      <c r="Q414" s="49"/>
      <c r="R414" s="49"/>
      <c r="S414" s="50"/>
      <c r="T414" s="1"/>
      <c r="U414" s="2"/>
      <c r="V414" s="208"/>
      <c r="W414" s="49"/>
      <c r="X414" s="49"/>
      <c r="Y414" s="50"/>
      <c r="Z414" s="1"/>
      <c r="AA414" s="2"/>
      <c r="AB414" s="208"/>
      <c r="AC414" s="49"/>
      <c r="AD414" s="49"/>
      <c r="AE414" s="50"/>
      <c r="AF414" s="1"/>
      <c r="AG414" s="2"/>
      <c r="AH414" s="208"/>
      <c r="AI414" s="56"/>
      <c r="AJ414" s="50"/>
      <c r="AK414" s="50"/>
      <c r="AL414" s="1"/>
      <c r="AM414" s="2"/>
      <c r="AN414" s="199"/>
      <c r="AO414" s="201"/>
      <c r="AP414" s="218">
        <f>IF(AP412-$AT$3/100&lt;0,0,AP412-$AT$3/100)</f>
        <v>0</v>
      </c>
      <c r="AQ414" s="220" t="str">
        <f>IF(AQ412="-","-",IF(AQ412-$AT$3/100&lt;0,0,IF(AQ412=1,1,AQ412-$AT$3/100)))</f>
        <v>-</v>
      </c>
      <c r="AR414" s="205" t="str">
        <f>IF(AR412="-","-",IF(AR412-$AT$3/100&lt;0,0,IF(AR412=1,1,AR412-$AT$3/100)))</f>
        <v>-</v>
      </c>
      <c r="AS414" s="205" t="str">
        <f>IF(AS412="-","-",IF(AS412-$AT$3/100&lt;0,0,IF(AS412=1,1,AS412-$AT$3/100)))</f>
        <v>-</v>
      </c>
      <c r="AT414" s="205" t="str">
        <f>IF(AT412="-","-",IF(AT412-$AT$3/100&lt;0,0,IF(AT412=1,1,AT412-$AT$3/100)))</f>
        <v>-</v>
      </c>
      <c r="AU414" s="192" t="str">
        <f>IF(AU412="-","-",IF(AU412-$AT$3/100&lt;0,0,IF(AU412=1,1,AU412-$AT$3/100)))</f>
        <v>-</v>
      </c>
      <c r="AV414" s="57"/>
      <c r="AW414" s="52"/>
      <c r="AY414" s="54">
        <f t="shared" si="60"/>
        <v>0</v>
      </c>
      <c r="AZ414" s="54">
        <f t="shared" si="61"/>
        <v>0</v>
      </c>
      <c r="BA414" s="54">
        <f t="shared" si="62"/>
        <v>0</v>
      </c>
      <c r="BB414" s="54">
        <f t="shared" si="63"/>
        <v>0</v>
      </c>
      <c r="BC414" s="54">
        <f t="shared" si="64"/>
        <v>0</v>
      </c>
      <c r="BE414" s="54">
        <f t="shared" si="65"/>
        <v>0</v>
      </c>
      <c r="BF414" s="54">
        <f t="shared" si="66"/>
        <v>0</v>
      </c>
      <c r="BG414" s="54">
        <f t="shared" si="67"/>
        <v>0</v>
      </c>
      <c r="BH414" s="54">
        <f t="shared" si="68"/>
        <v>0</v>
      </c>
      <c r="BI414" s="54">
        <f t="shared" si="69"/>
        <v>0</v>
      </c>
    </row>
    <row r="415" spans="1:61" s="53" customFormat="1" ht="12.95" customHeight="1">
      <c r="A415" s="179"/>
      <c r="B415" s="262"/>
      <c r="C415" s="265"/>
      <c r="D415" s="271"/>
      <c r="E415" s="273"/>
      <c r="F415" s="273"/>
      <c r="G415" s="273"/>
      <c r="H415" s="273"/>
      <c r="I415" s="273"/>
      <c r="J415" s="278">
        <f>SUM(D415:I417)</f>
        <v>0</v>
      </c>
      <c r="K415" s="48"/>
      <c r="L415" s="49"/>
      <c r="M415" s="50"/>
      <c r="N415" s="1"/>
      <c r="O415" s="2"/>
      <c r="P415" s="207">
        <f>ROUNDDOWN(+BE412+BE413+BE414+BE415+BE416+BE417,2)</f>
        <v>0</v>
      </c>
      <c r="Q415" s="49"/>
      <c r="R415" s="49"/>
      <c r="S415" s="50"/>
      <c r="T415" s="1"/>
      <c r="U415" s="2"/>
      <c r="V415" s="207">
        <f>ROUNDDOWN(+BF412+BF413+BF414+BF415+BF416+BF417,2)</f>
        <v>0</v>
      </c>
      <c r="W415" s="49"/>
      <c r="X415" s="49"/>
      <c r="Y415" s="50"/>
      <c r="Z415" s="1"/>
      <c r="AA415" s="2"/>
      <c r="AB415" s="207">
        <f>ROUNDDOWN(+BG412+BG413+BG414+BG415+BG416+BG417,2)</f>
        <v>0</v>
      </c>
      <c r="AC415" s="49"/>
      <c r="AD415" s="49"/>
      <c r="AE415" s="50"/>
      <c r="AF415" s="1"/>
      <c r="AG415" s="2"/>
      <c r="AH415" s="207">
        <f>ROUNDDOWN(+BH412+BH413+BH414+BH415+BH416+BH417,2)</f>
        <v>0</v>
      </c>
      <c r="AI415" s="56"/>
      <c r="AJ415" s="50"/>
      <c r="AK415" s="50"/>
      <c r="AL415" s="1"/>
      <c r="AM415" s="2"/>
      <c r="AN415" s="207">
        <f>ROUNDDOWN(+BI412+BI413+BI414+BI415+BI416+BI417,2)</f>
        <v>0</v>
      </c>
      <c r="AO415" s="225">
        <f>+AN415+AH415+AB415+V415+P415</f>
        <v>0</v>
      </c>
      <c r="AP415" s="219"/>
      <c r="AQ415" s="195"/>
      <c r="AR415" s="197"/>
      <c r="AS415" s="197"/>
      <c r="AT415" s="197"/>
      <c r="AU415" s="193"/>
      <c r="AV415" s="51"/>
      <c r="AW415" s="52"/>
      <c r="AY415" s="54">
        <f t="shared" si="60"/>
        <v>0</v>
      </c>
      <c r="AZ415" s="54">
        <f t="shared" si="61"/>
        <v>0</v>
      </c>
      <c r="BA415" s="54">
        <f t="shared" si="62"/>
        <v>0</v>
      </c>
      <c r="BB415" s="54">
        <f t="shared" si="63"/>
        <v>0</v>
      </c>
      <c r="BC415" s="54">
        <f t="shared" si="64"/>
        <v>0</v>
      </c>
      <c r="BE415" s="54">
        <f t="shared" si="65"/>
        <v>0</v>
      </c>
      <c r="BF415" s="54">
        <f t="shared" si="66"/>
        <v>0</v>
      </c>
      <c r="BG415" s="54">
        <f t="shared" si="67"/>
        <v>0</v>
      </c>
      <c r="BH415" s="54">
        <f t="shared" si="68"/>
        <v>0</v>
      </c>
      <c r="BI415" s="54">
        <f t="shared" si="69"/>
        <v>0</v>
      </c>
    </row>
    <row r="416" spans="1:61" s="53" customFormat="1" ht="12.95" customHeight="1">
      <c r="A416" s="179"/>
      <c r="B416" s="262"/>
      <c r="C416" s="265"/>
      <c r="D416" s="272"/>
      <c r="E416" s="274"/>
      <c r="F416" s="274"/>
      <c r="G416" s="274"/>
      <c r="H416" s="274"/>
      <c r="I416" s="274"/>
      <c r="J416" s="276"/>
      <c r="K416" s="48"/>
      <c r="L416" s="49"/>
      <c r="M416" s="50"/>
      <c r="N416" s="1"/>
      <c r="O416" s="2"/>
      <c r="P416" s="208"/>
      <c r="Q416" s="49"/>
      <c r="R416" s="49"/>
      <c r="S416" s="50"/>
      <c r="T416" s="1"/>
      <c r="U416" s="2"/>
      <c r="V416" s="208"/>
      <c r="W416" s="49"/>
      <c r="X416" s="49"/>
      <c r="Y416" s="50"/>
      <c r="Z416" s="1"/>
      <c r="AA416" s="2"/>
      <c r="AB416" s="208"/>
      <c r="AC416" s="49"/>
      <c r="AD416" s="49"/>
      <c r="AE416" s="50"/>
      <c r="AF416" s="1"/>
      <c r="AG416" s="2"/>
      <c r="AH416" s="208"/>
      <c r="AI416" s="58"/>
      <c r="AJ416" s="50"/>
      <c r="AK416" s="50"/>
      <c r="AL416" s="1"/>
      <c r="AM416" s="2"/>
      <c r="AN416" s="208"/>
      <c r="AO416" s="226"/>
      <c r="AP416" s="214">
        <f>IF(J415=0,0,ROUNDDOWN(+AO415/+J415,2))</f>
        <v>0</v>
      </c>
      <c r="AQ416" s="216" t="str">
        <f>IF(P415=0,"-",ROUNDDOWN(+P415/+AO415,2))</f>
        <v>-</v>
      </c>
      <c r="AR416" s="210" t="str">
        <f>IF(V415=0,"-",ROUNDDOWN(+V415/+AO415,2))</f>
        <v>-</v>
      </c>
      <c r="AS416" s="210" t="str">
        <f>IF(AB415=0,"-",ROUNDDOWN(+AB415/+AO415,2))</f>
        <v>-</v>
      </c>
      <c r="AT416" s="210" t="str">
        <f>IF(AH415=0,"-",ROUNDDOWN(+AH415/+AO415,2))</f>
        <v>-</v>
      </c>
      <c r="AU416" s="212" t="str">
        <f>IF(AN415=0,"-",ROUNDDOWN(+AN415/+AO415,2))</f>
        <v>-</v>
      </c>
      <c r="AV416" s="57"/>
      <c r="AW416" s="52"/>
      <c r="AY416" s="54">
        <f t="shared" si="60"/>
        <v>0</v>
      </c>
      <c r="AZ416" s="54">
        <f t="shared" si="61"/>
        <v>0</v>
      </c>
      <c r="BA416" s="54">
        <f t="shared" si="62"/>
        <v>0</v>
      </c>
      <c r="BB416" s="54">
        <f t="shared" si="63"/>
        <v>0</v>
      </c>
      <c r="BC416" s="54">
        <f t="shared" si="64"/>
        <v>0</v>
      </c>
      <c r="BE416" s="54">
        <f t="shared" si="65"/>
        <v>0</v>
      </c>
      <c r="BF416" s="54">
        <f t="shared" si="66"/>
        <v>0</v>
      </c>
      <c r="BG416" s="54">
        <f t="shared" si="67"/>
        <v>0</v>
      </c>
      <c r="BH416" s="54">
        <f t="shared" si="68"/>
        <v>0</v>
      </c>
      <c r="BI416" s="54">
        <f t="shared" si="69"/>
        <v>0</v>
      </c>
    </row>
    <row r="417" spans="1:61" s="53" customFormat="1" ht="12.95" customHeight="1" thickBot="1">
      <c r="A417" s="179"/>
      <c r="B417" s="262"/>
      <c r="C417" s="265"/>
      <c r="D417" s="272"/>
      <c r="E417" s="274"/>
      <c r="F417" s="274"/>
      <c r="G417" s="274"/>
      <c r="H417" s="274"/>
      <c r="I417" s="274"/>
      <c r="J417" s="285"/>
      <c r="K417" s="66"/>
      <c r="L417" s="67"/>
      <c r="M417" s="68"/>
      <c r="N417" s="3"/>
      <c r="O417" s="4"/>
      <c r="P417" s="236"/>
      <c r="Q417" s="67"/>
      <c r="R417" s="67"/>
      <c r="S417" s="68"/>
      <c r="T417" s="3"/>
      <c r="U417" s="4"/>
      <c r="V417" s="236"/>
      <c r="W417" s="67"/>
      <c r="X417" s="67"/>
      <c r="Y417" s="68"/>
      <c r="Z417" s="3"/>
      <c r="AA417" s="4"/>
      <c r="AB417" s="236"/>
      <c r="AC417" s="67"/>
      <c r="AD417" s="67"/>
      <c r="AE417" s="68"/>
      <c r="AF417" s="3"/>
      <c r="AG417" s="4"/>
      <c r="AH417" s="236"/>
      <c r="AI417" s="69"/>
      <c r="AJ417" s="68"/>
      <c r="AK417" s="68"/>
      <c r="AL417" s="3"/>
      <c r="AM417" s="4"/>
      <c r="AN417" s="236"/>
      <c r="AO417" s="239"/>
      <c r="AP417" s="215"/>
      <c r="AQ417" s="217"/>
      <c r="AR417" s="211"/>
      <c r="AS417" s="211"/>
      <c r="AT417" s="211"/>
      <c r="AU417" s="213"/>
      <c r="AV417" s="57"/>
      <c r="AW417" s="52"/>
      <c r="AY417" s="54">
        <f t="shared" si="60"/>
        <v>0</v>
      </c>
      <c r="AZ417" s="54">
        <f t="shared" si="61"/>
        <v>0</v>
      </c>
      <c r="BA417" s="54">
        <f t="shared" si="62"/>
        <v>0</v>
      </c>
      <c r="BB417" s="54">
        <f t="shared" si="63"/>
        <v>0</v>
      </c>
      <c r="BC417" s="54">
        <f t="shared" si="64"/>
        <v>0</v>
      </c>
      <c r="BE417" s="54">
        <f t="shared" si="65"/>
        <v>0</v>
      </c>
      <c r="BF417" s="54">
        <f t="shared" si="66"/>
        <v>0</v>
      </c>
      <c r="BG417" s="54">
        <f t="shared" si="67"/>
        <v>0</v>
      </c>
      <c r="BH417" s="54">
        <f t="shared" si="68"/>
        <v>0</v>
      </c>
      <c r="BI417" s="54">
        <f t="shared" si="69"/>
        <v>0</v>
      </c>
    </row>
    <row r="418" spans="1:61" s="53" customFormat="1" ht="12.95" customHeight="1" thickTop="1">
      <c r="A418" s="221">
        <f>A412+1</f>
        <v>69</v>
      </c>
      <c r="B418" s="279"/>
      <c r="C418" s="280"/>
      <c r="D418" s="281"/>
      <c r="E418" s="282"/>
      <c r="F418" s="282"/>
      <c r="G418" s="282"/>
      <c r="H418" s="282"/>
      <c r="I418" s="282"/>
      <c r="J418" s="283">
        <f>SUM(D418:I420)</f>
        <v>0</v>
      </c>
      <c r="K418" s="63"/>
      <c r="L418" s="64"/>
      <c r="M418" s="65"/>
      <c r="N418" s="5"/>
      <c r="O418" s="6"/>
      <c r="P418" s="284">
        <f>ROUNDDOWN(+AY418+AY419+AY420+AY421+AY422+AY423,2)</f>
        <v>0</v>
      </c>
      <c r="Q418" s="64"/>
      <c r="R418" s="64"/>
      <c r="S418" s="65"/>
      <c r="T418" s="5"/>
      <c r="U418" s="6"/>
      <c r="V418" s="284">
        <f>ROUNDDOWN(+AZ418+AZ419+AZ420+AZ421+AZ422+AZ423,2)</f>
        <v>0</v>
      </c>
      <c r="W418" s="64"/>
      <c r="X418" s="64"/>
      <c r="Y418" s="65"/>
      <c r="Z418" s="5"/>
      <c r="AA418" s="6"/>
      <c r="AB418" s="284">
        <f>ROUNDDOWN(+BA418+BA419+BA420+BA421+BA422+BA423,2)</f>
        <v>0</v>
      </c>
      <c r="AC418" s="64"/>
      <c r="AD418" s="64"/>
      <c r="AE418" s="65"/>
      <c r="AF418" s="5"/>
      <c r="AG418" s="6"/>
      <c r="AH418" s="284">
        <f>ROUNDDOWN(+BB418+BB419+BB420+BB421+BB422+BB423,2)</f>
        <v>0</v>
      </c>
      <c r="AI418" s="64"/>
      <c r="AJ418" s="64"/>
      <c r="AK418" s="65"/>
      <c r="AL418" s="5"/>
      <c r="AM418" s="6"/>
      <c r="AN418" s="227">
        <f>ROUNDDOWN(+BC418+BC419+BC420+BC421+BC422+BC423,2)</f>
        <v>0</v>
      </c>
      <c r="AO418" s="234">
        <f>+AN418+AH418+AB418+V418+P418</f>
        <v>0</v>
      </c>
      <c r="AP418" s="202">
        <f>IF(J418=0,0,ROUNDDOWN(+AO418/+J418,2))</f>
        <v>0</v>
      </c>
      <c r="AQ418" s="232" t="str">
        <f>IF(P418=0,"-",ROUNDDOWN(+P418/+AO418,2))</f>
        <v>-</v>
      </c>
      <c r="AR418" s="233" t="str">
        <f>IF(V418=0,"-",ROUNDDOWN(+V418/+AO418,2))</f>
        <v>-</v>
      </c>
      <c r="AS418" s="233" t="str">
        <f>IF(AB418=0,"-",ROUNDDOWN(+AB418/+AO418,2))</f>
        <v>-</v>
      </c>
      <c r="AT418" s="233" t="str">
        <f>IF(AH418=0,"-",ROUNDDOWN(+AH418/+AO418,2))</f>
        <v>-</v>
      </c>
      <c r="AU418" s="230" t="str">
        <f>IF(AN418=0,"-",ROUNDDOWN(+AN418/+AO418,2))</f>
        <v>-</v>
      </c>
      <c r="AV418" s="51"/>
      <c r="AW418" s="52"/>
      <c r="AY418" s="54">
        <f t="shared" si="60"/>
        <v>0</v>
      </c>
      <c r="AZ418" s="54">
        <f t="shared" si="61"/>
        <v>0</v>
      </c>
      <c r="BA418" s="54">
        <f t="shared" si="62"/>
        <v>0</v>
      </c>
      <c r="BB418" s="54">
        <f t="shared" si="63"/>
        <v>0</v>
      </c>
      <c r="BC418" s="54">
        <f t="shared" si="64"/>
        <v>0</v>
      </c>
      <c r="BE418" s="54">
        <f t="shared" si="65"/>
        <v>0</v>
      </c>
      <c r="BF418" s="54">
        <f t="shared" si="66"/>
        <v>0</v>
      </c>
      <c r="BG418" s="54">
        <f t="shared" si="67"/>
        <v>0</v>
      </c>
      <c r="BH418" s="54">
        <f t="shared" si="68"/>
        <v>0</v>
      </c>
      <c r="BI418" s="54">
        <f t="shared" si="69"/>
        <v>0</v>
      </c>
    </row>
    <row r="419" spans="1:61" s="53" customFormat="1" ht="12.95" customHeight="1">
      <c r="A419" s="179"/>
      <c r="B419" s="262"/>
      <c r="C419" s="265"/>
      <c r="D419" s="268"/>
      <c r="E419" s="270"/>
      <c r="F419" s="270"/>
      <c r="G419" s="270"/>
      <c r="H419" s="270"/>
      <c r="I419" s="270"/>
      <c r="J419" s="276"/>
      <c r="K419" s="48"/>
      <c r="L419" s="50"/>
      <c r="M419" s="50"/>
      <c r="N419" s="2"/>
      <c r="O419" s="2"/>
      <c r="P419" s="208"/>
      <c r="Q419" s="49"/>
      <c r="R419" s="49"/>
      <c r="S419" s="50"/>
      <c r="T419" s="2"/>
      <c r="U419" s="2"/>
      <c r="V419" s="208"/>
      <c r="W419" s="55"/>
      <c r="X419" s="55"/>
      <c r="Y419" s="56"/>
      <c r="Z419" s="2"/>
      <c r="AA419" s="2"/>
      <c r="AB419" s="208"/>
      <c r="AC419" s="55"/>
      <c r="AD419" s="55"/>
      <c r="AE419" s="56"/>
      <c r="AF419" s="2"/>
      <c r="AG419" s="2"/>
      <c r="AH419" s="208"/>
      <c r="AI419" s="56"/>
      <c r="AJ419" s="56"/>
      <c r="AK419" s="56"/>
      <c r="AL419" s="2"/>
      <c r="AM419" s="2"/>
      <c r="AN419" s="199"/>
      <c r="AO419" s="201"/>
      <c r="AP419" s="203"/>
      <c r="AQ419" s="195"/>
      <c r="AR419" s="197"/>
      <c r="AS419" s="197"/>
      <c r="AT419" s="197"/>
      <c r="AU419" s="193"/>
      <c r="AV419" s="57"/>
      <c r="AW419" s="52"/>
      <c r="AY419" s="54">
        <f t="shared" si="60"/>
        <v>0</v>
      </c>
      <c r="AZ419" s="54">
        <f t="shared" si="61"/>
        <v>0</v>
      </c>
      <c r="BA419" s="54">
        <f t="shared" si="62"/>
        <v>0</v>
      </c>
      <c r="BB419" s="54">
        <f t="shared" si="63"/>
        <v>0</v>
      </c>
      <c r="BC419" s="54">
        <f t="shared" si="64"/>
        <v>0</v>
      </c>
      <c r="BE419" s="54">
        <f t="shared" si="65"/>
        <v>0</v>
      </c>
      <c r="BF419" s="54">
        <f t="shared" si="66"/>
        <v>0</v>
      </c>
      <c r="BG419" s="54">
        <f t="shared" si="67"/>
        <v>0</v>
      </c>
      <c r="BH419" s="54">
        <f t="shared" si="68"/>
        <v>0</v>
      </c>
      <c r="BI419" s="54">
        <f t="shared" si="69"/>
        <v>0</v>
      </c>
    </row>
    <row r="420" spans="1:61" s="53" customFormat="1" ht="12.95" customHeight="1">
      <c r="A420" s="179"/>
      <c r="B420" s="262"/>
      <c r="C420" s="265"/>
      <c r="D420" s="268"/>
      <c r="E420" s="270"/>
      <c r="F420" s="270"/>
      <c r="G420" s="270"/>
      <c r="H420" s="270"/>
      <c r="I420" s="270"/>
      <c r="J420" s="276"/>
      <c r="K420" s="48"/>
      <c r="L420" s="49"/>
      <c r="M420" s="50"/>
      <c r="N420" s="1"/>
      <c r="O420" s="2"/>
      <c r="P420" s="208"/>
      <c r="Q420" s="49"/>
      <c r="R420" s="49"/>
      <c r="S420" s="50"/>
      <c r="T420" s="1"/>
      <c r="U420" s="2"/>
      <c r="V420" s="208"/>
      <c r="W420" s="49"/>
      <c r="X420" s="49"/>
      <c r="Y420" s="50"/>
      <c r="Z420" s="1"/>
      <c r="AA420" s="2"/>
      <c r="AB420" s="208"/>
      <c r="AC420" s="49"/>
      <c r="AD420" s="49"/>
      <c r="AE420" s="50"/>
      <c r="AF420" s="1"/>
      <c r="AG420" s="2"/>
      <c r="AH420" s="208"/>
      <c r="AI420" s="56"/>
      <c r="AJ420" s="50"/>
      <c r="AK420" s="50"/>
      <c r="AL420" s="1"/>
      <c r="AM420" s="2"/>
      <c r="AN420" s="199"/>
      <c r="AO420" s="201"/>
      <c r="AP420" s="218">
        <f>IF(AP418-$AT$3/100&lt;0,0,AP418-$AT$3/100)</f>
        <v>0</v>
      </c>
      <c r="AQ420" s="220" t="str">
        <f>IF(AQ418="-","-",IF(AQ418-$AT$3/100&lt;0,0,IF(AQ418=1,1,AQ418-$AT$3/100)))</f>
        <v>-</v>
      </c>
      <c r="AR420" s="205" t="str">
        <f>IF(AR418="-","-",IF(AR418-$AT$3/100&lt;0,0,IF(AR418=1,1,AR418-$AT$3/100)))</f>
        <v>-</v>
      </c>
      <c r="AS420" s="205" t="str">
        <f>IF(AS418="-","-",IF(AS418-$AT$3/100&lt;0,0,IF(AS418=1,1,AS418-$AT$3/100)))</f>
        <v>-</v>
      </c>
      <c r="AT420" s="205" t="str">
        <f>IF(AT418="-","-",IF(AT418-$AT$3/100&lt;0,0,IF(AT418=1,1,AT418-$AT$3/100)))</f>
        <v>-</v>
      </c>
      <c r="AU420" s="192" t="str">
        <f>IF(AU418="-","-",IF(AU418-$AT$3/100&lt;0,0,IF(AU418=1,1,AU418-$AT$3/100)))</f>
        <v>-</v>
      </c>
      <c r="AV420" s="57"/>
      <c r="AW420" s="52"/>
      <c r="AY420" s="54">
        <f t="shared" si="60"/>
        <v>0</v>
      </c>
      <c r="AZ420" s="54">
        <f t="shared" si="61"/>
        <v>0</v>
      </c>
      <c r="BA420" s="54">
        <f t="shared" si="62"/>
        <v>0</v>
      </c>
      <c r="BB420" s="54">
        <f t="shared" si="63"/>
        <v>0</v>
      </c>
      <c r="BC420" s="54">
        <f t="shared" si="64"/>
        <v>0</v>
      </c>
      <c r="BE420" s="54">
        <f t="shared" si="65"/>
        <v>0</v>
      </c>
      <c r="BF420" s="54">
        <f t="shared" si="66"/>
        <v>0</v>
      </c>
      <c r="BG420" s="54">
        <f t="shared" si="67"/>
        <v>0</v>
      </c>
      <c r="BH420" s="54">
        <f t="shared" si="68"/>
        <v>0</v>
      </c>
      <c r="BI420" s="54">
        <f t="shared" si="69"/>
        <v>0</v>
      </c>
    </row>
    <row r="421" spans="1:61" s="53" customFormat="1" ht="12.95" customHeight="1">
      <c r="A421" s="179"/>
      <c r="B421" s="262"/>
      <c r="C421" s="265"/>
      <c r="D421" s="271"/>
      <c r="E421" s="273"/>
      <c r="F421" s="273"/>
      <c r="G421" s="273"/>
      <c r="H421" s="273"/>
      <c r="I421" s="273"/>
      <c r="J421" s="278">
        <f>SUM(D421:I423)</f>
        <v>0</v>
      </c>
      <c r="K421" s="48"/>
      <c r="L421" s="49"/>
      <c r="M421" s="50"/>
      <c r="N421" s="1"/>
      <c r="O421" s="2"/>
      <c r="P421" s="207">
        <f>ROUNDDOWN(+BE418+BE419+BE420+BE421+BE422+BE423,2)</f>
        <v>0</v>
      </c>
      <c r="Q421" s="49"/>
      <c r="R421" s="49"/>
      <c r="S421" s="50"/>
      <c r="T421" s="1"/>
      <c r="U421" s="2"/>
      <c r="V421" s="207">
        <f>ROUNDDOWN(+BF418+BF419+BF420+BF421+BF422+BF423,2)</f>
        <v>0</v>
      </c>
      <c r="W421" s="49"/>
      <c r="X421" s="49"/>
      <c r="Y421" s="50"/>
      <c r="Z421" s="1"/>
      <c r="AA421" s="2"/>
      <c r="AB421" s="207">
        <f>ROUNDDOWN(+BG418+BG419+BG420+BG421+BG422+BG423,2)</f>
        <v>0</v>
      </c>
      <c r="AC421" s="49"/>
      <c r="AD421" s="49"/>
      <c r="AE421" s="50"/>
      <c r="AF421" s="1"/>
      <c r="AG421" s="2"/>
      <c r="AH421" s="207">
        <f>ROUNDDOWN(+BH418+BH419+BH420+BH421+BH422+BH423,2)</f>
        <v>0</v>
      </c>
      <c r="AI421" s="56"/>
      <c r="AJ421" s="50"/>
      <c r="AK421" s="50"/>
      <c r="AL421" s="1"/>
      <c r="AM421" s="2"/>
      <c r="AN421" s="207">
        <f>ROUNDDOWN(+BI418+BI419+BI420+BI421+BI422+BI423,2)</f>
        <v>0</v>
      </c>
      <c r="AO421" s="225">
        <f>+AN421+AH421+AB421+V421+P421</f>
        <v>0</v>
      </c>
      <c r="AP421" s="219"/>
      <c r="AQ421" s="195"/>
      <c r="AR421" s="197"/>
      <c r="AS421" s="197"/>
      <c r="AT421" s="197"/>
      <c r="AU421" s="193"/>
      <c r="AV421" s="51"/>
      <c r="AW421" s="52"/>
      <c r="AY421" s="54">
        <f t="shared" si="60"/>
        <v>0</v>
      </c>
      <c r="AZ421" s="54">
        <f t="shared" si="61"/>
        <v>0</v>
      </c>
      <c r="BA421" s="54">
        <f t="shared" si="62"/>
        <v>0</v>
      </c>
      <c r="BB421" s="54">
        <f t="shared" si="63"/>
        <v>0</v>
      </c>
      <c r="BC421" s="54">
        <f t="shared" si="64"/>
        <v>0</v>
      </c>
      <c r="BE421" s="54">
        <f t="shared" si="65"/>
        <v>0</v>
      </c>
      <c r="BF421" s="54">
        <f t="shared" si="66"/>
        <v>0</v>
      </c>
      <c r="BG421" s="54">
        <f t="shared" si="67"/>
        <v>0</v>
      </c>
      <c r="BH421" s="54">
        <f t="shared" si="68"/>
        <v>0</v>
      </c>
      <c r="BI421" s="54">
        <f t="shared" si="69"/>
        <v>0</v>
      </c>
    </row>
    <row r="422" spans="1:61" s="53" customFormat="1" ht="12.95" customHeight="1">
      <c r="A422" s="179"/>
      <c r="B422" s="262"/>
      <c r="C422" s="265"/>
      <c r="D422" s="272"/>
      <c r="E422" s="274"/>
      <c r="F422" s="274"/>
      <c r="G422" s="274"/>
      <c r="H422" s="274"/>
      <c r="I422" s="274"/>
      <c r="J422" s="276"/>
      <c r="K422" s="48"/>
      <c r="L422" s="49"/>
      <c r="M422" s="50"/>
      <c r="N422" s="1"/>
      <c r="O422" s="2"/>
      <c r="P422" s="208"/>
      <c r="Q422" s="49"/>
      <c r="R422" s="49"/>
      <c r="S422" s="50"/>
      <c r="T422" s="1"/>
      <c r="U422" s="2"/>
      <c r="V422" s="208"/>
      <c r="W422" s="49"/>
      <c r="X422" s="49"/>
      <c r="Y422" s="50"/>
      <c r="Z422" s="1"/>
      <c r="AA422" s="2"/>
      <c r="AB422" s="208"/>
      <c r="AC422" s="49"/>
      <c r="AD422" s="49"/>
      <c r="AE422" s="50"/>
      <c r="AF422" s="1"/>
      <c r="AG422" s="2"/>
      <c r="AH422" s="208"/>
      <c r="AI422" s="58"/>
      <c r="AJ422" s="50"/>
      <c r="AK422" s="50"/>
      <c r="AL422" s="1"/>
      <c r="AM422" s="2"/>
      <c r="AN422" s="208"/>
      <c r="AO422" s="226"/>
      <c r="AP422" s="214">
        <f>IF(J421=0,0,ROUNDDOWN(+AO421/+J421,2))</f>
        <v>0</v>
      </c>
      <c r="AQ422" s="216" t="str">
        <f>IF(P421=0,"-",ROUNDDOWN(+P421/+AO421,2))</f>
        <v>-</v>
      </c>
      <c r="AR422" s="210" t="str">
        <f>IF(V421=0,"-",ROUNDDOWN(+V421/+AO421,2))</f>
        <v>-</v>
      </c>
      <c r="AS422" s="210" t="str">
        <f>IF(AB421=0,"-",ROUNDDOWN(+AB421/+AO421,2))</f>
        <v>-</v>
      </c>
      <c r="AT422" s="210" t="str">
        <f>IF(AH421=0,"-",ROUNDDOWN(+AH421/+AO421,2))</f>
        <v>-</v>
      </c>
      <c r="AU422" s="212" t="str">
        <f>IF(AN421=0,"-",ROUNDDOWN(+AN421/+AO421,2))</f>
        <v>-</v>
      </c>
      <c r="AV422" s="57"/>
      <c r="AW422" s="52"/>
      <c r="AY422" s="54">
        <f t="shared" si="60"/>
        <v>0</v>
      </c>
      <c r="AZ422" s="54">
        <f t="shared" si="61"/>
        <v>0</v>
      </c>
      <c r="BA422" s="54">
        <f t="shared" si="62"/>
        <v>0</v>
      </c>
      <c r="BB422" s="54">
        <f t="shared" si="63"/>
        <v>0</v>
      </c>
      <c r="BC422" s="54">
        <f t="shared" si="64"/>
        <v>0</v>
      </c>
      <c r="BE422" s="54">
        <f t="shared" si="65"/>
        <v>0</v>
      </c>
      <c r="BF422" s="54">
        <f t="shared" si="66"/>
        <v>0</v>
      </c>
      <c r="BG422" s="54">
        <f t="shared" si="67"/>
        <v>0</v>
      </c>
      <c r="BH422" s="54">
        <f t="shared" si="68"/>
        <v>0</v>
      </c>
      <c r="BI422" s="54">
        <f t="shared" si="69"/>
        <v>0</v>
      </c>
    </row>
    <row r="423" spans="1:61" s="53" customFormat="1" ht="12.95" customHeight="1" thickBot="1">
      <c r="A423" s="179"/>
      <c r="B423" s="262"/>
      <c r="C423" s="265"/>
      <c r="D423" s="272"/>
      <c r="E423" s="274"/>
      <c r="F423" s="274"/>
      <c r="G423" s="274"/>
      <c r="H423" s="274"/>
      <c r="I423" s="274"/>
      <c r="J423" s="285"/>
      <c r="K423" s="66"/>
      <c r="L423" s="67"/>
      <c r="M423" s="68"/>
      <c r="N423" s="3"/>
      <c r="O423" s="4"/>
      <c r="P423" s="236"/>
      <c r="Q423" s="67"/>
      <c r="R423" s="67"/>
      <c r="S423" s="68"/>
      <c r="T423" s="3"/>
      <c r="U423" s="4"/>
      <c r="V423" s="236"/>
      <c r="W423" s="67"/>
      <c r="X423" s="67"/>
      <c r="Y423" s="68"/>
      <c r="Z423" s="3"/>
      <c r="AA423" s="4"/>
      <c r="AB423" s="236"/>
      <c r="AC423" s="67"/>
      <c r="AD423" s="67"/>
      <c r="AE423" s="68"/>
      <c r="AF423" s="3"/>
      <c r="AG423" s="4"/>
      <c r="AH423" s="236"/>
      <c r="AI423" s="69"/>
      <c r="AJ423" s="68"/>
      <c r="AK423" s="68"/>
      <c r="AL423" s="3"/>
      <c r="AM423" s="4"/>
      <c r="AN423" s="236"/>
      <c r="AO423" s="239"/>
      <c r="AP423" s="215"/>
      <c r="AQ423" s="217"/>
      <c r="AR423" s="211"/>
      <c r="AS423" s="211"/>
      <c r="AT423" s="211"/>
      <c r="AU423" s="213"/>
      <c r="AV423" s="57"/>
      <c r="AW423" s="52"/>
      <c r="AY423" s="54">
        <f t="shared" si="60"/>
        <v>0</v>
      </c>
      <c r="AZ423" s="54">
        <f t="shared" si="61"/>
        <v>0</v>
      </c>
      <c r="BA423" s="54">
        <f t="shared" si="62"/>
        <v>0</v>
      </c>
      <c r="BB423" s="54">
        <f t="shared" si="63"/>
        <v>0</v>
      </c>
      <c r="BC423" s="54">
        <f t="shared" si="64"/>
        <v>0</v>
      </c>
      <c r="BE423" s="54">
        <f t="shared" si="65"/>
        <v>0</v>
      </c>
      <c r="BF423" s="54">
        <f t="shared" si="66"/>
        <v>0</v>
      </c>
      <c r="BG423" s="54">
        <f t="shared" si="67"/>
        <v>0</v>
      </c>
      <c r="BH423" s="54">
        <f t="shared" si="68"/>
        <v>0</v>
      </c>
      <c r="BI423" s="54">
        <f t="shared" si="69"/>
        <v>0</v>
      </c>
    </row>
    <row r="424" spans="1:61" s="53" customFormat="1" ht="12.95" customHeight="1" thickTop="1">
      <c r="A424" s="221">
        <f>A418+1</f>
        <v>70</v>
      </c>
      <c r="B424" s="279"/>
      <c r="C424" s="280"/>
      <c r="D424" s="281"/>
      <c r="E424" s="282"/>
      <c r="F424" s="282"/>
      <c r="G424" s="282"/>
      <c r="H424" s="282"/>
      <c r="I424" s="282"/>
      <c r="J424" s="283">
        <f>SUM(D424:I426)</f>
        <v>0</v>
      </c>
      <c r="K424" s="63"/>
      <c r="L424" s="64"/>
      <c r="M424" s="65"/>
      <c r="N424" s="5"/>
      <c r="O424" s="6"/>
      <c r="P424" s="284">
        <f>ROUNDDOWN(+AY424+AY425+AY426+AY427+AY428+AY429,2)</f>
        <v>0</v>
      </c>
      <c r="Q424" s="64"/>
      <c r="R424" s="64"/>
      <c r="S424" s="65"/>
      <c r="T424" s="5"/>
      <c r="U424" s="6"/>
      <c r="V424" s="284">
        <f>ROUNDDOWN(+AZ424+AZ425+AZ426+AZ427+AZ428+AZ429,2)</f>
        <v>0</v>
      </c>
      <c r="W424" s="64"/>
      <c r="X424" s="64"/>
      <c r="Y424" s="65"/>
      <c r="Z424" s="5"/>
      <c r="AA424" s="6"/>
      <c r="AB424" s="284">
        <f>ROUNDDOWN(+BA424+BA425+BA426+BA427+BA428+BA429,2)</f>
        <v>0</v>
      </c>
      <c r="AC424" s="64"/>
      <c r="AD424" s="64"/>
      <c r="AE424" s="65"/>
      <c r="AF424" s="5"/>
      <c r="AG424" s="6"/>
      <c r="AH424" s="284">
        <f>ROUNDDOWN(+BB424+BB425+BB426+BB427+BB428+BB429,2)</f>
        <v>0</v>
      </c>
      <c r="AI424" s="64"/>
      <c r="AJ424" s="64"/>
      <c r="AK424" s="65"/>
      <c r="AL424" s="5"/>
      <c r="AM424" s="6"/>
      <c r="AN424" s="227">
        <f>ROUNDDOWN(+BC424+BC425+BC426+BC427+BC428+BC429,2)</f>
        <v>0</v>
      </c>
      <c r="AO424" s="234">
        <f>+AN424+AH424+AB424+V424+P424</f>
        <v>0</v>
      </c>
      <c r="AP424" s="202">
        <f>IF(J424=0,0,ROUNDDOWN(+AO424/+J424,2))</f>
        <v>0</v>
      </c>
      <c r="AQ424" s="232" t="str">
        <f>IF(P424=0,"-",ROUNDDOWN(+P424/+AO424,2))</f>
        <v>-</v>
      </c>
      <c r="AR424" s="233" t="str">
        <f>IF(V424=0,"-",ROUNDDOWN(+V424/+AO424,2))</f>
        <v>-</v>
      </c>
      <c r="AS424" s="233" t="str">
        <f>IF(AB424=0,"-",ROUNDDOWN(+AB424/+AO424,2))</f>
        <v>-</v>
      </c>
      <c r="AT424" s="233" t="str">
        <f>IF(AH424=0,"-",ROUNDDOWN(+AH424/+AO424,2))</f>
        <v>-</v>
      </c>
      <c r="AU424" s="230" t="str">
        <f>IF(AN424=0,"-",ROUNDDOWN(+AN424/+AO424,2))</f>
        <v>-</v>
      </c>
      <c r="AV424" s="51"/>
      <c r="AW424" s="52"/>
      <c r="AY424" s="54">
        <f t="shared" si="60"/>
        <v>0</v>
      </c>
      <c r="AZ424" s="54">
        <f t="shared" si="61"/>
        <v>0</v>
      </c>
      <c r="BA424" s="54">
        <f t="shared" si="62"/>
        <v>0</v>
      </c>
      <c r="BB424" s="54">
        <f t="shared" si="63"/>
        <v>0</v>
      </c>
      <c r="BC424" s="54">
        <f t="shared" si="64"/>
        <v>0</v>
      </c>
      <c r="BE424" s="54">
        <f t="shared" si="65"/>
        <v>0</v>
      </c>
      <c r="BF424" s="54">
        <f t="shared" si="66"/>
        <v>0</v>
      </c>
      <c r="BG424" s="54">
        <f t="shared" si="67"/>
        <v>0</v>
      </c>
      <c r="BH424" s="54">
        <f t="shared" si="68"/>
        <v>0</v>
      </c>
      <c r="BI424" s="54">
        <f t="shared" si="69"/>
        <v>0</v>
      </c>
    </row>
    <row r="425" spans="1:61" s="53" customFormat="1" ht="12.95" customHeight="1">
      <c r="A425" s="179"/>
      <c r="B425" s="262"/>
      <c r="C425" s="265"/>
      <c r="D425" s="268"/>
      <c r="E425" s="270"/>
      <c r="F425" s="270"/>
      <c r="G425" s="270"/>
      <c r="H425" s="270"/>
      <c r="I425" s="270"/>
      <c r="J425" s="276"/>
      <c r="K425" s="48"/>
      <c r="L425" s="50"/>
      <c r="M425" s="50"/>
      <c r="N425" s="2"/>
      <c r="O425" s="2"/>
      <c r="P425" s="208"/>
      <c r="Q425" s="49"/>
      <c r="R425" s="49"/>
      <c r="S425" s="50"/>
      <c r="T425" s="2"/>
      <c r="U425" s="2"/>
      <c r="V425" s="208"/>
      <c r="W425" s="55"/>
      <c r="X425" s="55"/>
      <c r="Y425" s="56"/>
      <c r="Z425" s="2"/>
      <c r="AA425" s="2"/>
      <c r="AB425" s="208"/>
      <c r="AC425" s="55"/>
      <c r="AD425" s="55"/>
      <c r="AE425" s="56"/>
      <c r="AF425" s="2"/>
      <c r="AG425" s="2"/>
      <c r="AH425" s="208"/>
      <c r="AI425" s="56"/>
      <c r="AJ425" s="56"/>
      <c r="AK425" s="56"/>
      <c r="AL425" s="2"/>
      <c r="AM425" s="2"/>
      <c r="AN425" s="199"/>
      <c r="AO425" s="201"/>
      <c r="AP425" s="203"/>
      <c r="AQ425" s="195"/>
      <c r="AR425" s="197"/>
      <c r="AS425" s="197"/>
      <c r="AT425" s="197"/>
      <c r="AU425" s="193"/>
      <c r="AV425" s="57"/>
      <c r="AW425" s="52"/>
      <c r="AY425" s="54">
        <f t="shared" si="60"/>
        <v>0</v>
      </c>
      <c r="AZ425" s="54">
        <f t="shared" si="61"/>
        <v>0</v>
      </c>
      <c r="BA425" s="54">
        <f t="shared" si="62"/>
        <v>0</v>
      </c>
      <c r="BB425" s="54">
        <f t="shared" si="63"/>
        <v>0</v>
      </c>
      <c r="BC425" s="54">
        <f t="shared" si="64"/>
        <v>0</v>
      </c>
      <c r="BE425" s="54">
        <f t="shared" si="65"/>
        <v>0</v>
      </c>
      <c r="BF425" s="54">
        <f t="shared" si="66"/>
        <v>0</v>
      </c>
      <c r="BG425" s="54">
        <f t="shared" si="67"/>
        <v>0</v>
      </c>
      <c r="BH425" s="54">
        <f t="shared" si="68"/>
        <v>0</v>
      </c>
      <c r="BI425" s="54">
        <f t="shared" si="69"/>
        <v>0</v>
      </c>
    </row>
    <row r="426" spans="1:61" s="53" customFormat="1" ht="12.95" customHeight="1">
      <c r="A426" s="179"/>
      <c r="B426" s="262"/>
      <c r="C426" s="265"/>
      <c r="D426" s="268"/>
      <c r="E426" s="270"/>
      <c r="F426" s="270"/>
      <c r="G426" s="270"/>
      <c r="H426" s="270"/>
      <c r="I426" s="270"/>
      <c r="J426" s="276"/>
      <c r="K426" s="48"/>
      <c r="L426" s="49"/>
      <c r="M426" s="50"/>
      <c r="N426" s="1"/>
      <c r="O426" s="2"/>
      <c r="P426" s="208"/>
      <c r="Q426" s="49"/>
      <c r="R426" s="49"/>
      <c r="S426" s="50"/>
      <c r="T426" s="1"/>
      <c r="U426" s="2"/>
      <c r="V426" s="208"/>
      <c r="W426" s="49"/>
      <c r="X426" s="49"/>
      <c r="Y426" s="50"/>
      <c r="Z426" s="1"/>
      <c r="AA426" s="2"/>
      <c r="AB426" s="208"/>
      <c r="AC426" s="49"/>
      <c r="AD426" s="49"/>
      <c r="AE426" s="50"/>
      <c r="AF426" s="1"/>
      <c r="AG426" s="2"/>
      <c r="AH426" s="208"/>
      <c r="AI426" s="56"/>
      <c r="AJ426" s="50"/>
      <c r="AK426" s="50"/>
      <c r="AL426" s="1"/>
      <c r="AM426" s="2"/>
      <c r="AN426" s="199"/>
      <c r="AO426" s="201"/>
      <c r="AP426" s="218">
        <f>IF(AP424-$AT$3/100&lt;0,0,AP424-$AT$3/100)</f>
        <v>0</v>
      </c>
      <c r="AQ426" s="220" t="str">
        <f>IF(AQ424="-","-",IF(AQ424-$AT$3/100&lt;0,0,IF(AQ424=1,1,AQ424-$AT$3/100)))</f>
        <v>-</v>
      </c>
      <c r="AR426" s="205" t="str">
        <f>IF(AR424="-","-",IF(AR424-$AT$3/100&lt;0,0,IF(AR424=1,1,AR424-$AT$3/100)))</f>
        <v>-</v>
      </c>
      <c r="AS426" s="205" t="str">
        <f>IF(AS424="-","-",IF(AS424-$AT$3/100&lt;0,0,IF(AS424=1,1,AS424-$AT$3/100)))</f>
        <v>-</v>
      </c>
      <c r="AT426" s="205" t="str">
        <f>IF(AT424="-","-",IF(AT424-$AT$3/100&lt;0,0,IF(AT424=1,1,AT424-$AT$3/100)))</f>
        <v>-</v>
      </c>
      <c r="AU426" s="192" t="str">
        <f>IF(AU424="-","-",IF(AU424-$AT$3/100&lt;0,0,IF(AU424=1,1,AU424-$AT$3/100)))</f>
        <v>-</v>
      </c>
      <c r="AV426" s="57"/>
      <c r="AW426" s="52"/>
      <c r="AY426" s="54">
        <f t="shared" si="60"/>
        <v>0</v>
      </c>
      <c r="AZ426" s="54">
        <f t="shared" si="61"/>
        <v>0</v>
      </c>
      <c r="BA426" s="54">
        <f t="shared" si="62"/>
        <v>0</v>
      </c>
      <c r="BB426" s="54">
        <f t="shared" si="63"/>
        <v>0</v>
      </c>
      <c r="BC426" s="54">
        <f t="shared" si="64"/>
        <v>0</v>
      </c>
      <c r="BE426" s="54">
        <f t="shared" si="65"/>
        <v>0</v>
      </c>
      <c r="BF426" s="54">
        <f t="shared" si="66"/>
        <v>0</v>
      </c>
      <c r="BG426" s="54">
        <f t="shared" si="67"/>
        <v>0</v>
      </c>
      <c r="BH426" s="54">
        <f t="shared" si="68"/>
        <v>0</v>
      </c>
      <c r="BI426" s="54">
        <f t="shared" si="69"/>
        <v>0</v>
      </c>
    </row>
    <row r="427" spans="1:61" s="53" customFormat="1" ht="12.95" customHeight="1">
      <c r="A427" s="179"/>
      <c r="B427" s="262"/>
      <c r="C427" s="265"/>
      <c r="D427" s="271"/>
      <c r="E427" s="273"/>
      <c r="F427" s="273"/>
      <c r="G427" s="273"/>
      <c r="H427" s="273"/>
      <c r="I427" s="273"/>
      <c r="J427" s="278">
        <f>SUM(D427:I429)</f>
        <v>0</v>
      </c>
      <c r="K427" s="48"/>
      <c r="L427" s="49"/>
      <c r="M427" s="50"/>
      <c r="N427" s="1"/>
      <c r="O427" s="2"/>
      <c r="P427" s="207">
        <f>ROUNDDOWN(+BE424+BE425+BE426+BE427+BE428+BE429,2)</f>
        <v>0</v>
      </c>
      <c r="Q427" s="49"/>
      <c r="R427" s="49"/>
      <c r="S427" s="50"/>
      <c r="T427" s="1"/>
      <c r="U427" s="2"/>
      <c r="V427" s="207">
        <f>ROUNDDOWN(+BF424+BF425+BF426+BF427+BF428+BF429,2)</f>
        <v>0</v>
      </c>
      <c r="W427" s="49"/>
      <c r="X427" s="49"/>
      <c r="Y427" s="50"/>
      <c r="Z427" s="1"/>
      <c r="AA427" s="2"/>
      <c r="AB427" s="207">
        <f>ROUNDDOWN(+BG424+BG425+BG426+BG427+BG428+BG429,2)</f>
        <v>0</v>
      </c>
      <c r="AC427" s="49"/>
      <c r="AD427" s="49"/>
      <c r="AE427" s="50"/>
      <c r="AF427" s="1"/>
      <c r="AG427" s="2"/>
      <c r="AH427" s="207">
        <f>ROUNDDOWN(+BH424+BH425+BH426+BH427+BH428+BH429,2)</f>
        <v>0</v>
      </c>
      <c r="AI427" s="56"/>
      <c r="AJ427" s="50"/>
      <c r="AK427" s="50"/>
      <c r="AL427" s="1"/>
      <c r="AM427" s="2"/>
      <c r="AN427" s="207">
        <f>ROUNDDOWN(+BI424+BI425+BI426+BI427+BI428+BI429,2)</f>
        <v>0</v>
      </c>
      <c r="AO427" s="225">
        <f>+AN427+AH427+AB427+V427+P427</f>
        <v>0</v>
      </c>
      <c r="AP427" s="219"/>
      <c r="AQ427" s="195"/>
      <c r="AR427" s="197"/>
      <c r="AS427" s="197"/>
      <c r="AT427" s="197"/>
      <c r="AU427" s="193"/>
      <c r="AV427" s="51"/>
      <c r="AW427" s="52"/>
      <c r="AY427" s="54">
        <f t="shared" si="60"/>
        <v>0</v>
      </c>
      <c r="AZ427" s="54">
        <f t="shared" si="61"/>
        <v>0</v>
      </c>
      <c r="BA427" s="54">
        <f t="shared" si="62"/>
        <v>0</v>
      </c>
      <c r="BB427" s="54">
        <f t="shared" si="63"/>
        <v>0</v>
      </c>
      <c r="BC427" s="54">
        <f t="shared" si="64"/>
        <v>0</v>
      </c>
      <c r="BE427" s="54">
        <f t="shared" si="65"/>
        <v>0</v>
      </c>
      <c r="BF427" s="54">
        <f t="shared" si="66"/>
        <v>0</v>
      </c>
      <c r="BG427" s="54">
        <f t="shared" si="67"/>
        <v>0</v>
      </c>
      <c r="BH427" s="54">
        <f t="shared" si="68"/>
        <v>0</v>
      </c>
      <c r="BI427" s="54">
        <f t="shared" si="69"/>
        <v>0</v>
      </c>
    </row>
    <row r="428" spans="1:61" s="53" customFormat="1" ht="12.95" customHeight="1">
      <c r="A428" s="179"/>
      <c r="B428" s="262"/>
      <c r="C428" s="265"/>
      <c r="D428" s="272"/>
      <c r="E428" s="274"/>
      <c r="F428" s="274"/>
      <c r="G428" s="274"/>
      <c r="H428" s="274"/>
      <c r="I428" s="274"/>
      <c r="J428" s="276"/>
      <c r="K428" s="48"/>
      <c r="L428" s="49"/>
      <c r="M428" s="50"/>
      <c r="N428" s="1"/>
      <c r="O428" s="2"/>
      <c r="P428" s="208"/>
      <c r="Q428" s="49"/>
      <c r="R428" s="49"/>
      <c r="S428" s="50"/>
      <c r="T428" s="1"/>
      <c r="U428" s="2"/>
      <c r="V428" s="208"/>
      <c r="W428" s="49"/>
      <c r="X428" s="49"/>
      <c r="Y428" s="50"/>
      <c r="Z428" s="1"/>
      <c r="AA428" s="2"/>
      <c r="AB428" s="208"/>
      <c r="AC428" s="49"/>
      <c r="AD428" s="49"/>
      <c r="AE428" s="50"/>
      <c r="AF428" s="1"/>
      <c r="AG428" s="2"/>
      <c r="AH428" s="208"/>
      <c r="AI428" s="58"/>
      <c r="AJ428" s="50"/>
      <c r="AK428" s="50"/>
      <c r="AL428" s="1"/>
      <c r="AM428" s="2"/>
      <c r="AN428" s="208"/>
      <c r="AO428" s="226"/>
      <c r="AP428" s="214">
        <f>IF(J427=0,0,ROUNDDOWN(+AO427/+J427,2))</f>
        <v>0</v>
      </c>
      <c r="AQ428" s="216" t="str">
        <f>IF(P427=0,"-",ROUNDDOWN(+P427/+AO427,2))</f>
        <v>-</v>
      </c>
      <c r="AR428" s="210" t="str">
        <f>IF(V427=0,"-",ROUNDDOWN(+V427/+AO427,2))</f>
        <v>-</v>
      </c>
      <c r="AS428" s="210" t="str">
        <f>IF(AB427=0,"-",ROUNDDOWN(+AB427/+AO427,2))</f>
        <v>-</v>
      </c>
      <c r="AT428" s="210" t="str">
        <f>IF(AH427=0,"-",ROUNDDOWN(+AH427/+AO427,2))</f>
        <v>-</v>
      </c>
      <c r="AU428" s="212" t="str">
        <f>IF(AN427=0,"-",ROUNDDOWN(+AN427/+AO427,2))</f>
        <v>-</v>
      </c>
      <c r="AV428" s="57"/>
      <c r="AW428" s="52"/>
      <c r="AY428" s="54">
        <f t="shared" si="60"/>
        <v>0</v>
      </c>
      <c r="AZ428" s="54">
        <f t="shared" si="61"/>
        <v>0</v>
      </c>
      <c r="BA428" s="54">
        <f t="shared" si="62"/>
        <v>0</v>
      </c>
      <c r="BB428" s="54">
        <f t="shared" si="63"/>
        <v>0</v>
      </c>
      <c r="BC428" s="54">
        <f t="shared" si="64"/>
        <v>0</v>
      </c>
      <c r="BE428" s="54">
        <f t="shared" si="65"/>
        <v>0</v>
      </c>
      <c r="BF428" s="54">
        <f t="shared" si="66"/>
        <v>0</v>
      </c>
      <c r="BG428" s="54">
        <f t="shared" si="67"/>
        <v>0</v>
      </c>
      <c r="BH428" s="54">
        <f t="shared" si="68"/>
        <v>0</v>
      </c>
      <c r="BI428" s="54">
        <f t="shared" si="69"/>
        <v>0</v>
      </c>
    </row>
    <row r="429" spans="1:61" s="53" customFormat="1" ht="12.95" customHeight="1" thickBot="1">
      <c r="A429" s="242"/>
      <c r="B429" s="286"/>
      <c r="C429" s="287"/>
      <c r="D429" s="272"/>
      <c r="E429" s="274"/>
      <c r="F429" s="274"/>
      <c r="G429" s="274"/>
      <c r="H429" s="274"/>
      <c r="I429" s="274"/>
      <c r="J429" s="288"/>
      <c r="K429" s="70"/>
      <c r="L429" s="71"/>
      <c r="M429" s="72"/>
      <c r="N429" s="7"/>
      <c r="O429" s="8"/>
      <c r="P429" s="248"/>
      <c r="Q429" s="71"/>
      <c r="R429" s="71"/>
      <c r="S429" s="72"/>
      <c r="T429" s="7"/>
      <c r="U429" s="8"/>
      <c r="V429" s="248"/>
      <c r="W429" s="71"/>
      <c r="X429" s="71"/>
      <c r="Y429" s="72"/>
      <c r="Z429" s="7"/>
      <c r="AA429" s="8"/>
      <c r="AB429" s="248"/>
      <c r="AC429" s="71"/>
      <c r="AD429" s="71"/>
      <c r="AE429" s="72"/>
      <c r="AF429" s="7"/>
      <c r="AG429" s="8"/>
      <c r="AH429" s="248"/>
      <c r="AI429" s="73"/>
      <c r="AJ429" s="72"/>
      <c r="AK429" s="72"/>
      <c r="AL429" s="7"/>
      <c r="AM429" s="8"/>
      <c r="AN429" s="248"/>
      <c r="AO429" s="254"/>
      <c r="AP429" s="215"/>
      <c r="AQ429" s="253"/>
      <c r="AR429" s="250"/>
      <c r="AS429" s="250"/>
      <c r="AT429" s="250"/>
      <c r="AU429" s="251"/>
      <c r="AV429" s="57"/>
      <c r="AW429" s="52"/>
      <c r="AY429" s="54">
        <f t="shared" si="60"/>
        <v>0</v>
      </c>
      <c r="AZ429" s="54">
        <f t="shared" si="61"/>
        <v>0</v>
      </c>
      <c r="BA429" s="54">
        <f t="shared" si="62"/>
        <v>0</v>
      </c>
      <c r="BB429" s="54">
        <f t="shared" si="63"/>
        <v>0</v>
      </c>
      <c r="BC429" s="54">
        <f t="shared" si="64"/>
        <v>0</v>
      </c>
      <c r="BE429" s="54">
        <f t="shared" si="65"/>
        <v>0</v>
      </c>
      <c r="BF429" s="54">
        <f t="shared" si="66"/>
        <v>0</v>
      </c>
      <c r="BG429" s="54">
        <f t="shared" si="67"/>
        <v>0</v>
      </c>
      <c r="BH429" s="54">
        <f t="shared" si="68"/>
        <v>0</v>
      </c>
      <c r="BI429" s="54">
        <f t="shared" si="69"/>
        <v>0</v>
      </c>
    </row>
    <row r="430" spans="1:61" s="53" customFormat="1" ht="12.95" customHeight="1" thickTop="1">
      <c r="A430" s="178">
        <f>A424+1</f>
        <v>71</v>
      </c>
      <c r="B430" s="261"/>
      <c r="C430" s="264"/>
      <c r="D430" s="267"/>
      <c r="E430" s="269"/>
      <c r="F430" s="269"/>
      <c r="G430" s="269"/>
      <c r="H430" s="269"/>
      <c r="I430" s="269"/>
      <c r="J430" s="275">
        <f>SUM(D430:I432)</f>
        <v>0</v>
      </c>
      <c r="K430" s="48"/>
      <c r="L430" s="49"/>
      <c r="M430" s="50"/>
      <c r="N430" s="1"/>
      <c r="O430" s="2"/>
      <c r="P430" s="277">
        <f>ROUNDDOWN(+AY430+AY431+AY432+AY433+AY434+AY435,2)</f>
        <v>0</v>
      </c>
      <c r="Q430" s="49"/>
      <c r="R430" s="49"/>
      <c r="S430" s="50"/>
      <c r="T430" s="1"/>
      <c r="U430" s="2"/>
      <c r="V430" s="277">
        <f>ROUNDDOWN(+AZ430+AZ431+AZ432+AZ433+AZ434+AZ435,2)</f>
        <v>0</v>
      </c>
      <c r="W430" s="49"/>
      <c r="X430" s="49"/>
      <c r="Y430" s="50"/>
      <c r="Z430" s="1"/>
      <c r="AA430" s="2"/>
      <c r="AB430" s="277">
        <f>ROUNDDOWN(+BA430+BA431+BA432+BA433+BA434+BA435,2)</f>
        <v>0</v>
      </c>
      <c r="AC430" s="49"/>
      <c r="AD430" s="49"/>
      <c r="AE430" s="50"/>
      <c r="AF430" s="1"/>
      <c r="AG430" s="2"/>
      <c r="AH430" s="277">
        <f>ROUNDDOWN(+BB430+BB431+BB432+BB433+BB434+BB435,2)</f>
        <v>0</v>
      </c>
      <c r="AI430" s="49"/>
      <c r="AJ430" s="49"/>
      <c r="AK430" s="50"/>
      <c r="AL430" s="1"/>
      <c r="AM430" s="2"/>
      <c r="AN430" s="198">
        <f>ROUNDDOWN(+BC430+BC431+BC432+BC433+BC434+BC435,2)</f>
        <v>0</v>
      </c>
      <c r="AO430" s="200">
        <f>+AN430+AH430+AB430+V430+P430</f>
        <v>0</v>
      </c>
      <c r="AP430" s="202">
        <f>IF(J430=0,0,ROUNDDOWN(+AO430/+J430,2))</f>
        <v>0</v>
      </c>
      <c r="AQ430" s="194" t="str">
        <f>IF(P430=0,"-",ROUNDDOWN(+P430/+AO430,2))</f>
        <v>-</v>
      </c>
      <c r="AR430" s="196" t="str">
        <f>IF(V430=0,"-",ROUNDDOWN(+V430/+AO430,2))</f>
        <v>-</v>
      </c>
      <c r="AS430" s="196" t="str">
        <f>IF(AB430=0,"-",ROUNDDOWN(+AB430/+AO430,2))</f>
        <v>-</v>
      </c>
      <c r="AT430" s="196" t="str">
        <f>IF(AH430=0,"-",ROUNDDOWN(+AH430/+AO430,2))</f>
        <v>-</v>
      </c>
      <c r="AU430" s="204" t="str">
        <f>IF(AN430=0,"-",ROUNDDOWN(+AN430/+AO430,2))</f>
        <v>-</v>
      </c>
      <c r="AV430" s="51"/>
      <c r="AW430" s="52"/>
      <c r="AY430" s="54">
        <f t="shared" si="60"/>
        <v>0</v>
      </c>
      <c r="AZ430" s="54">
        <f t="shared" si="61"/>
        <v>0</v>
      </c>
      <c r="BA430" s="54">
        <f t="shared" si="62"/>
        <v>0</v>
      </c>
      <c r="BB430" s="54">
        <f t="shared" si="63"/>
        <v>0</v>
      </c>
      <c r="BC430" s="54">
        <f t="shared" si="64"/>
        <v>0</v>
      </c>
      <c r="BE430" s="54">
        <f t="shared" si="65"/>
        <v>0</v>
      </c>
      <c r="BF430" s="54">
        <f t="shared" si="66"/>
        <v>0</v>
      </c>
      <c r="BG430" s="54">
        <f t="shared" si="67"/>
        <v>0</v>
      </c>
      <c r="BH430" s="54">
        <f t="shared" si="68"/>
        <v>0</v>
      </c>
      <c r="BI430" s="54">
        <f t="shared" si="69"/>
        <v>0</v>
      </c>
    </row>
    <row r="431" spans="1:61" s="53" customFormat="1" ht="12.95" customHeight="1">
      <c r="A431" s="179"/>
      <c r="B431" s="262"/>
      <c r="C431" s="265"/>
      <c r="D431" s="268"/>
      <c r="E431" s="270"/>
      <c r="F431" s="270"/>
      <c r="G431" s="270"/>
      <c r="H431" s="270"/>
      <c r="I431" s="270"/>
      <c r="J431" s="276"/>
      <c r="K431" s="48"/>
      <c r="L431" s="50"/>
      <c r="M431" s="50"/>
      <c r="N431" s="2"/>
      <c r="O431" s="2"/>
      <c r="P431" s="208"/>
      <c r="Q431" s="49"/>
      <c r="R431" s="49"/>
      <c r="S431" s="50"/>
      <c r="T431" s="2"/>
      <c r="U431" s="2"/>
      <c r="V431" s="208"/>
      <c r="W431" s="55"/>
      <c r="X431" s="55"/>
      <c r="Y431" s="56"/>
      <c r="Z431" s="2"/>
      <c r="AA431" s="2"/>
      <c r="AB431" s="208"/>
      <c r="AC431" s="55"/>
      <c r="AD431" s="55"/>
      <c r="AE431" s="56"/>
      <c r="AF431" s="2"/>
      <c r="AG431" s="2"/>
      <c r="AH431" s="208"/>
      <c r="AI431" s="56"/>
      <c r="AJ431" s="56"/>
      <c r="AK431" s="56"/>
      <c r="AL431" s="2"/>
      <c r="AM431" s="2"/>
      <c r="AN431" s="199"/>
      <c r="AO431" s="201"/>
      <c r="AP431" s="203"/>
      <c r="AQ431" s="195"/>
      <c r="AR431" s="197"/>
      <c r="AS431" s="197"/>
      <c r="AT431" s="197"/>
      <c r="AU431" s="193"/>
      <c r="AV431" s="57"/>
      <c r="AW431" s="52"/>
      <c r="AY431" s="54">
        <f t="shared" si="60"/>
        <v>0</v>
      </c>
      <c r="AZ431" s="54">
        <f t="shared" si="61"/>
        <v>0</v>
      </c>
      <c r="BA431" s="54">
        <f t="shared" si="62"/>
        <v>0</v>
      </c>
      <c r="BB431" s="54">
        <f t="shared" si="63"/>
        <v>0</v>
      </c>
      <c r="BC431" s="54">
        <f t="shared" si="64"/>
        <v>0</v>
      </c>
      <c r="BE431" s="54">
        <f t="shared" si="65"/>
        <v>0</v>
      </c>
      <c r="BF431" s="54">
        <f t="shared" si="66"/>
        <v>0</v>
      </c>
      <c r="BG431" s="54">
        <f t="shared" si="67"/>
        <v>0</v>
      </c>
      <c r="BH431" s="54">
        <f t="shared" si="68"/>
        <v>0</v>
      </c>
      <c r="BI431" s="54">
        <f t="shared" si="69"/>
        <v>0</v>
      </c>
    </row>
    <row r="432" spans="1:61" s="53" customFormat="1" ht="12.95" customHeight="1">
      <c r="A432" s="179"/>
      <c r="B432" s="262"/>
      <c r="C432" s="265"/>
      <c r="D432" s="268"/>
      <c r="E432" s="270"/>
      <c r="F432" s="270"/>
      <c r="G432" s="270"/>
      <c r="H432" s="270"/>
      <c r="I432" s="270"/>
      <c r="J432" s="276"/>
      <c r="K432" s="48"/>
      <c r="L432" s="49"/>
      <c r="M432" s="50"/>
      <c r="N432" s="1"/>
      <c r="O432" s="2"/>
      <c r="P432" s="208"/>
      <c r="Q432" s="49"/>
      <c r="R432" s="49"/>
      <c r="S432" s="50"/>
      <c r="T432" s="1"/>
      <c r="U432" s="2"/>
      <c r="V432" s="208"/>
      <c r="W432" s="49"/>
      <c r="X432" s="49"/>
      <c r="Y432" s="50"/>
      <c r="Z432" s="1"/>
      <c r="AA432" s="2"/>
      <c r="AB432" s="208"/>
      <c r="AC432" s="49"/>
      <c r="AD432" s="49"/>
      <c r="AE432" s="50"/>
      <c r="AF432" s="1"/>
      <c r="AG432" s="2"/>
      <c r="AH432" s="208"/>
      <c r="AI432" s="56"/>
      <c r="AJ432" s="50"/>
      <c r="AK432" s="50"/>
      <c r="AL432" s="1"/>
      <c r="AM432" s="2"/>
      <c r="AN432" s="199"/>
      <c r="AO432" s="201"/>
      <c r="AP432" s="218">
        <f>IF(AP430-$AT$3/100&lt;0,0,AP430-$AT$3/100)</f>
        <v>0</v>
      </c>
      <c r="AQ432" s="220" t="str">
        <f>IF(AQ430="-","-",IF(AQ430-$AT$3/100&lt;0,0,IF(AQ430=1,1,AQ430-$AT$3/100)))</f>
        <v>-</v>
      </c>
      <c r="AR432" s="205" t="str">
        <f>IF(AR430="-","-",IF(AR430-$AT$3/100&lt;0,0,IF(AR430=1,1,AR430-$AT$3/100)))</f>
        <v>-</v>
      </c>
      <c r="AS432" s="205" t="str">
        <f>IF(AS430="-","-",IF(AS430-$AT$3/100&lt;0,0,IF(AS430=1,1,AS430-$AT$3/100)))</f>
        <v>-</v>
      </c>
      <c r="AT432" s="205" t="str">
        <f>IF(AT430="-","-",IF(AT430-$AT$3/100&lt;0,0,IF(AT430=1,1,AT430-$AT$3/100)))</f>
        <v>-</v>
      </c>
      <c r="AU432" s="192" t="str">
        <f>IF(AU430="-","-",IF(AU430-$AT$3/100&lt;0,0,IF(AU430=1,1,AU430-$AT$3/100)))</f>
        <v>-</v>
      </c>
      <c r="AV432" s="57"/>
      <c r="AW432" s="52"/>
      <c r="AY432" s="54">
        <f t="shared" si="60"/>
        <v>0</v>
      </c>
      <c r="AZ432" s="54">
        <f t="shared" si="61"/>
        <v>0</v>
      </c>
      <c r="BA432" s="54">
        <f t="shared" si="62"/>
        <v>0</v>
      </c>
      <c r="BB432" s="54">
        <f t="shared" si="63"/>
        <v>0</v>
      </c>
      <c r="BC432" s="54">
        <f t="shared" si="64"/>
        <v>0</v>
      </c>
      <c r="BE432" s="54">
        <f t="shared" si="65"/>
        <v>0</v>
      </c>
      <c r="BF432" s="54">
        <f t="shared" si="66"/>
        <v>0</v>
      </c>
      <c r="BG432" s="54">
        <f t="shared" si="67"/>
        <v>0</v>
      </c>
      <c r="BH432" s="54">
        <f t="shared" si="68"/>
        <v>0</v>
      </c>
      <c r="BI432" s="54">
        <f t="shared" si="69"/>
        <v>0</v>
      </c>
    </row>
    <row r="433" spans="1:61" s="53" customFormat="1" ht="12.95" customHeight="1">
      <c r="A433" s="179"/>
      <c r="B433" s="262"/>
      <c r="C433" s="265"/>
      <c r="D433" s="271"/>
      <c r="E433" s="273"/>
      <c r="F433" s="273"/>
      <c r="G433" s="273"/>
      <c r="H433" s="273"/>
      <c r="I433" s="273"/>
      <c r="J433" s="278">
        <f>SUM(D433:I435)</f>
        <v>0</v>
      </c>
      <c r="K433" s="48"/>
      <c r="L433" s="49"/>
      <c r="M433" s="50"/>
      <c r="N433" s="1"/>
      <c r="O433" s="2"/>
      <c r="P433" s="207">
        <f>ROUNDDOWN(+BE430+BE431+BE432+BE433+BE434+BE435,2)</f>
        <v>0</v>
      </c>
      <c r="Q433" s="49"/>
      <c r="R433" s="49"/>
      <c r="S433" s="50"/>
      <c r="T433" s="1"/>
      <c r="U433" s="2"/>
      <c r="V433" s="207">
        <f>ROUNDDOWN(+BF430+BF431+BF432+BF433+BF434+BF435,2)</f>
        <v>0</v>
      </c>
      <c r="W433" s="49"/>
      <c r="X433" s="49"/>
      <c r="Y433" s="50"/>
      <c r="Z433" s="1"/>
      <c r="AA433" s="2"/>
      <c r="AB433" s="207">
        <f>ROUNDDOWN(+BG430+BG431+BG432+BG433+BG434+BG435,2)</f>
        <v>0</v>
      </c>
      <c r="AC433" s="49"/>
      <c r="AD433" s="49"/>
      <c r="AE433" s="50"/>
      <c r="AF433" s="1"/>
      <c r="AG433" s="2"/>
      <c r="AH433" s="207">
        <f>ROUNDDOWN(+BH430+BH431+BH432+BH433+BH434+BH435,2)</f>
        <v>0</v>
      </c>
      <c r="AI433" s="56"/>
      <c r="AJ433" s="50"/>
      <c r="AK433" s="50"/>
      <c r="AL433" s="1"/>
      <c r="AM433" s="2"/>
      <c r="AN433" s="207">
        <f>ROUNDDOWN(+BI430+BI431+BI432+BI433+BI434+BI435,2)</f>
        <v>0</v>
      </c>
      <c r="AO433" s="225">
        <f>+AN433+AH433+AB433+V433+P433</f>
        <v>0</v>
      </c>
      <c r="AP433" s="219"/>
      <c r="AQ433" s="195"/>
      <c r="AR433" s="197"/>
      <c r="AS433" s="197"/>
      <c r="AT433" s="197"/>
      <c r="AU433" s="193"/>
      <c r="AV433" s="51"/>
      <c r="AW433" s="52"/>
      <c r="AY433" s="54">
        <f t="shared" si="60"/>
        <v>0</v>
      </c>
      <c r="AZ433" s="54">
        <f t="shared" si="61"/>
        <v>0</v>
      </c>
      <c r="BA433" s="54">
        <f t="shared" si="62"/>
        <v>0</v>
      </c>
      <c r="BB433" s="54">
        <f t="shared" si="63"/>
        <v>0</v>
      </c>
      <c r="BC433" s="54">
        <f t="shared" si="64"/>
        <v>0</v>
      </c>
      <c r="BE433" s="54">
        <f t="shared" si="65"/>
        <v>0</v>
      </c>
      <c r="BF433" s="54">
        <f t="shared" si="66"/>
        <v>0</v>
      </c>
      <c r="BG433" s="54">
        <f t="shared" si="67"/>
        <v>0</v>
      </c>
      <c r="BH433" s="54">
        <f t="shared" si="68"/>
        <v>0</v>
      </c>
      <c r="BI433" s="54">
        <f t="shared" si="69"/>
        <v>0</v>
      </c>
    </row>
    <row r="434" spans="1:61" s="53" customFormat="1" ht="12.95" customHeight="1">
      <c r="A434" s="179"/>
      <c r="B434" s="262"/>
      <c r="C434" s="265"/>
      <c r="D434" s="272"/>
      <c r="E434" s="274"/>
      <c r="F434" s="274"/>
      <c r="G434" s="274"/>
      <c r="H434" s="274"/>
      <c r="I434" s="274"/>
      <c r="J434" s="276"/>
      <c r="K434" s="48"/>
      <c r="L434" s="49"/>
      <c r="M434" s="50"/>
      <c r="N434" s="1"/>
      <c r="O434" s="2"/>
      <c r="P434" s="208"/>
      <c r="Q434" s="49"/>
      <c r="R434" s="49"/>
      <c r="S434" s="50"/>
      <c r="T434" s="1"/>
      <c r="U434" s="2"/>
      <c r="V434" s="208"/>
      <c r="W434" s="49"/>
      <c r="X434" s="49"/>
      <c r="Y434" s="50"/>
      <c r="Z434" s="1"/>
      <c r="AA434" s="2"/>
      <c r="AB434" s="208"/>
      <c r="AC434" s="49"/>
      <c r="AD434" s="49"/>
      <c r="AE434" s="50"/>
      <c r="AF434" s="1"/>
      <c r="AG434" s="2"/>
      <c r="AH434" s="208"/>
      <c r="AI434" s="58"/>
      <c r="AJ434" s="50"/>
      <c r="AK434" s="50"/>
      <c r="AL434" s="1"/>
      <c r="AM434" s="2"/>
      <c r="AN434" s="208"/>
      <c r="AO434" s="226"/>
      <c r="AP434" s="214">
        <f>IF(J433=0,0,ROUNDDOWN(+AO433/+J433,2))</f>
        <v>0</v>
      </c>
      <c r="AQ434" s="216" t="str">
        <f>IF(P433=0,"-",ROUNDDOWN(+P433/+AO433,2))</f>
        <v>-</v>
      </c>
      <c r="AR434" s="210" t="str">
        <f>IF(V433=0,"-",ROUNDDOWN(+V433/+AO433,2))</f>
        <v>-</v>
      </c>
      <c r="AS434" s="210" t="str">
        <f>IF(AB433=0,"-",ROUNDDOWN(+AB433/+AO433,2))</f>
        <v>-</v>
      </c>
      <c r="AT434" s="210" t="str">
        <f>IF(AH433=0,"-",ROUNDDOWN(+AH433/+AO433,2))</f>
        <v>-</v>
      </c>
      <c r="AU434" s="212" t="str">
        <f>IF(AN433=0,"-",ROUNDDOWN(+AN433/+AO433,2))</f>
        <v>-</v>
      </c>
      <c r="AV434" s="57"/>
      <c r="AW434" s="52"/>
      <c r="AY434" s="54">
        <f t="shared" si="60"/>
        <v>0</v>
      </c>
      <c r="AZ434" s="54">
        <f t="shared" si="61"/>
        <v>0</v>
      </c>
      <c r="BA434" s="54">
        <f t="shared" si="62"/>
        <v>0</v>
      </c>
      <c r="BB434" s="54">
        <f t="shared" si="63"/>
        <v>0</v>
      </c>
      <c r="BC434" s="54">
        <f t="shared" si="64"/>
        <v>0</v>
      </c>
      <c r="BE434" s="54">
        <f t="shared" si="65"/>
        <v>0</v>
      </c>
      <c r="BF434" s="54">
        <f t="shared" si="66"/>
        <v>0</v>
      </c>
      <c r="BG434" s="54">
        <f t="shared" si="67"/>
        <v>0</v>
      </c>
      <c r="BH434" s="54">
        <f t="shared" si="68"/>
        <v>0</v>
      </c>
      <c r="BI434" s="54">
        <f t="shared" si="69"/>
        <v>0</v>
      </c>
    </row>
    <row r="435" spans="1:61" s="53" customFormat="1" ht="12.95" customHeight="1" thickBot="1">
      <c r="A435" s="180"/>
      <c r="B435" s="263"/>
      <c r="C435" s="266"/>
      <c r="D435" s="272"/>
      <c r="E435" s="274"/>
      <c r="F435" s="274"/>
      <c r="G435" s="274"/>
      <c r="H435" s="274"/>
      <c r="I435" s="274"/>
      <c r="J435" s="276"/>
      <c r="K435" s="59"/>
      <c r="L435" s="60"/>
      <c r="M435" s="61"/>
      <c r="N435" s="9"/>
      <c r="O435" s="10"/>
      <c r="P435" s="208"/>
      <c r="Q435" s="60"/>
      <c r="R435" s="60"/>
      <c r="S435" s="61"/>
      <c r="T435" s="9"/>
      <c r="U435" s="10"/>
      <c r="V435" s="208"/>
      <c r="W435" s="60"/>
      <c r="X435" s="60"/>
      <c r="Y435" s="61"/>
      <c r="Z435" s="9"/>
      <c r="AA435" s="10"/>
      <c r="AB435" s="208"/>
      <c r="AC435" s="60"/>
      <c r="AD435" s="60"/>
      <c r="AE435" s="61"/>
      <c r="AF435" s="9"/>
      <c r="AG435" s="10"/>
      <c r="AH435" s="208"/>
      <c r="AI435" s="62"/>
      <c r="AJ435" s="61"/>
      <c r="AK435" s="61"/>
      <c r="AL435" s="9"/>
      <c r="AM435" s="10"/>
      <c r="AN435" s="208"/>
      <c r="AO435" s="226"/>
      <c r="AP435" s="215"/>
      <c r="AQ435" s="217"/>
      <c r="AR435" s="211"/>
      <c r="AS435" s="211"/>
      <c r="AT435" s="211"/>
      <c r="AU435" s="213"/>
      <c r="AV435" s="57"/>
      <c r="AW435" s="52"/>
      <c r="AY435" s="54">
        <f t="shared" si="60"/>
        <v>0</v>
      </c>
      <c r="AZ435" s="54">
        <f t="shared" si="61"/>
        <v>0</v>
      </c>
      <c r="BA435" s="54">
        <f t="shared" si="62"/>
        <v>0</v>
      </c>
      <c r="BB435" s="54">
        <f t="shared" si="63"/>
        <v>0</v>
      </c>
      <c r="BC435" s="54">
        <f t="shared" si="64"/>
        <v>0</v>
      </c>
      <c r="BE435" s="54">
        <f t="shared" si="65"/>
        <v>0</v>
      </c>
      <c r="BF435" s="54">
        <f t="shared" si="66"/>
        <v>0</v>
      </c>
      <c r="BG435" s="54">
        <f t="shared" si="67"/>
        <v>0</v>
      </c>
      <c r="BH435" s="54">
        <f t="shared" si="68"/>
        <v>0</v>
      </c>
      <c r="BI435" s="54">
        <f t="shared" si="69"/>
        <v>0</v>
      </c>
    </row>
    <row r="436" spans="1:61" s="53" customFormat="1" ht="12.95" customHeight="1" thickTop="1">
      <c r="A436" s="221">
        <f>A430+1</f>
        <v>72</v>
      </c>
      <c r="B436" s="279"/>
      <c r="C436" s="280"/>
      <c r="D436" s="281"/>
      <c r="E436" s="282"/>
      <c r="F436" s="282"/>
      <c r="G436" s="282"/>
      <c r="H436" s="282"/>
      <c r="I436" s="282"/>
      <c r="J436" s="283">
        <f>SUM(D436:I438)</f>
        <v>0</v>
      </c>
      <c r="K436" s="63"/>
      <c r="L436" s="64"/>
      <c r="M436" s="65"/>
      <c r="N436" s="5"/>
      <c r="O436" s="6"/>
      <c r="P436" s="284">
        <f>ROUNDDOWN(+AY436+AY437+AY438+AY439+AY440+AY441,2)</f>
        <v>0</v>
      </c>
      <c r="Q436" s="64"/>
      <c r="R436" s="64"/>
      <c r="S436" s="65"/>
      <c r="T436" s="5"/>
      <c r="U436" s="6"/>
      <c r="V436" s="284">
        <f>ROUNDDOWN(+AZ436+AZ437+AZ438+AZ439+AZ440+AZ441,2)</f>
        <v>0</v>
      </c>
      <c r="W436" s="64"/>
      <c r="X436" s="64"/>
      <c r="Y436" s="65"/>
      <c r="Z436" s="5"/>
      <c r="AA436" s="6"/>
      <c r="AB436" s="284">
        <f>ROUNDDOWN(+BA436+BA437+BA438+BA439+BA440+BA441,2)</f>
        <v>0</v>
      </c>
      <c r="AC436" s="64"/>
      <c r="AD436" s="64"/>
      <c r="AE436" s="65"/>
      <c r="AF436" s="5"/>
      <c r="AG436" s="6"/>
      <c r="AH436" s="284">
        <f>ROUNDDOWN(+BB436+BB437+BB438+BB439+BB440+BB441,2)</f>
        <v>0</v>
      </c>
      <c r="AI436" s="64"/>
      <c r="AJ436" s="64"/>
      <c r="AK436" s="65"/>
      <c r="AL436" s="5"/>
      <c r="AM436" s="6"/>
      <c r="AN436" s="227">
        <f>ROUNDDOWN(+BC436+BC437+BC438+BC439+BC440+BC441,2)</f>
        <v>0</v>
      </c>
      <c r="AO436" s="234">
        <f>+AN436+AH436+AB436+V436+P436</f>
        <v>0</v>
      </c>
      <c r="AP436" s="202">
        <f>IF(J436=0,0,ROUNDDOWN(+AO436/+J436,2))</f>
        <v>0</v>
      </c>
      <c r="AQ436" s="232" t="str">
        <f>IF(P436=0,"-",ROUNDDOWN(+P436/+AO436,2))</f>
        <v>-</v>
      </c>
      <c r="AR436" s="233" t="str">
        <f>IF(V436=0,"-",ROUNDDOWN(+V436/+AO436,2))</f>
        <v>-</v>
      </c>
      <c r="AS436" s="233" t="str">
        <f>IF(AB436=0,"-",ROUNDDOWN(+AB436/+AO436,2))</f>
        <v>-</v>
      </c>
      <c r="AT436" s="233" t="str">
        <f>IF(AH436=0,"-",ROUNDDOWN(+AH436/+AO436,2))</f>
        <v>-</v>
      </c>
      <c r="AU436" s="230" t="str">
        <f>IF(AN436=0,"-",ROUNDDOWN(+AN436/+AO436,2))</f>
        <v>-</v>
      </c>
      <c r="AV436" s="51"/>
      <c r="AW436" s="52"/>
      <c r="AY436" s="54">
        <f t="shared" si="60"/>
        <v>0</v>
      </c>
      <c r="AZ436" s="54">
        <f t="shared" si="61"/>
        <v>0</v>
      </c>
      <c r="BA436" s="54">
        <f t="shared" si="62"/>
        <v>0</v>
      </c>
      <c r="BB436" s="54">
        <f t="shared" si="63"/>
        <v>0</v>
      </c>
      <c r="BC436" s="54">
        <f t="shared" si="64"/>
        <v>0</v>
      </c>
      <c r="BE436" s="54">
        <f t="shared" si="65"/>
        <v>0</v>
      </c>
      <c r="BF436" s="54">
        <f t="shared" si="66"/>
        <v>0</v>
      </c>
      <c r="BG436" s="54">
        <f t="shared" si="67"/>
        <v>0</v>
      </c>
      <c r="BH436" s="54">
        <f t="shared" si="68"/>
        <v>0</v>
      </c>
      <c r="BI436" s="54">
        <f t="shared" si="69"/>
        <v>0</v>
      </c>
    </row>
    <row r="437" spans="1:61" s="53" customFormat="1" ht="12.95" customHeight="1">
      <c r="A437" s="179"/>
      <c r="B437" s="262"/>
      <c r="C437" s="265"/>
      <c r="D437" s="268"/>
      <c r="E437" s="270"/>
      <c r="F437" s="270"/>
      <c r="G437" s="270"/>
      <c r="H437" s="270"/>
      <c r="I437" s="270"/>
      <c r="J437" s="276"/>
      <c r="K437" s="48"/>
      <c r="L437" s="50"/>
      <c r="M437" s="50"/>
      <c r="N437" s="2"/>
      <c r="O437" s="2"/>
      <c r="P437" s="208"/>
      <c r="Q437" s="49"/>
      <c r="R437" s="49"/>
      <c r="S437" s="50"/>
      <c r="T437" s="2"/>
      <c r="U437" s="2"/>
      <c r="V437" s="208"/>
      <c r="W437" s="55"/>
      <c r="X437" s="55"/>
      <c r="Y437" s="56"/>
      <c r="Z437" s="2"/>
      <c r="AA437" s="2"/>
      <c r="AB437" s="208"/>
      <c r="AC437" s="55"/>
      <c r="AD437" s="55"/>
      <c r="AE437" s="56"/>
      <c r="AF437" s="2"/>
      <c r="AG437" s="2"/>
      <c r="AH437" s="208"/>
      <c r="AI437" s="56"/>
      <c r="AJ437" s="56"/>
      <c r="AK437" s="56"/>
      <c r="AL437" s="2"/>
      <c r="AM437" s="2"/>
      <c r="AN437" s="199"/>
      <c r="AO437" s="201"/>
      <c r="AP437" s="203"/>
      <c r="AQ437" s="195"/>
      <c r="AR437" s="197"/>
      <c r="AS437" s="197"/>
      <c r="AT437" s="197"/>
      <c r="AU437" s="193"/>
      <c r="AV437" s="57"/>
      <c r="AW437" s="52"/>
      <c r="AY437" s="54">
        <f t="shared" si="60"/>
        <v>0</v>
      </c>
      <c r="AZ437" s="54">
        <f t="shared" si="61"/>
        <v>0</v>
      </c>
      <c r="BA437" s="54">
        <f t="shared" si="62"/>
        <v>0</v>
      </c>
      <c r="BB437" s="54">
        <f t="shared" si="63"/>
        <v>0</v>
      </c>
      <c r="BC437" s="54">
        <f t="shared" si="64"/>
        <v>0</v>
      </c>
      <c r="BE437" s="54">
        <f t="shared" si="65"/>
        <v>0</v>
      </c>
      <c r="BF437" s="54">
        <f t="shared" si="66"/>
        <v>0</v>
      </c>
      <c r="BG437" s="54">
        <f t="shared" si="67"/>
        <v>0</v>
      </c>
      <c r="BH437" s="54">
        <f t="shared" si="68"/>
        <v>0</v>
      </c>
      <c r="BI437" s="54">
        <f t="shared" si="69"/>
        <v>0</v>
      </c>
    </row>
    <row r="438" spans="1:61" s="53" customFormat="1" ht="12.95" customHeight="1">
      <c r="A438" s="179"/>
      <c r="B438" s="262"/>
      <c r="C438" s="265"/>
      <c r="D438" s="268"/>
      <c r="E438" s="270"/>
      <c r="F438" s="270"/>
      <c r="G438" s="270"/>
      <c r="H438" s="270"/>
      <c r="I438" s="270"/>
      <c r="J438" s="276"/>
      <c r="K438" s="48"/>
      <c r="L438" s="49"/>
      <c r="M438" s="50"/>
      <c r="N438" s="1"/>
      <c r="O438" s="2"/>
      <c r="P438" s="208"/>
      <c r="Q438" s="49"/>
      <c r="R438" s="49"/>
      <c r="S438" s="50"/>
      <c r="T438" s="1"/>
      <c r="U438" s="2"/>
      <c r="V438" s="208"/>
      <c r="W438" s="49"/>
      <c r="X438" s="49"/>
      <c r="Y438" s="50"/>
      <c r="Z438" s="1"/>
      <c r="AA438" s="2"/>
      <c r="AB438" s="208"/>
      <c r="AC438" s="49"/>
      <c r="AD438" s="49"/>
      <c r="AE438" s="50"/>
      <c r="AF438" s="1"/>
      <c r="AG438" s="2"/>
      <c r="AH438" s="208"/>
      <c r="AI438" s="56"/>
      <c r="AJ438" s="50"/>
      <c r="AK438" s="50"/>
      <c r="AL438" s="1"/>
      <c r="AM438" s="2"/>
      <c r="AN438" s="199"/>
      <c r="AO438" s="201"/>
      <c r="AP438" s="218">
        <f>IF(AP436-$AT$3/100&lt;0,0,AP436-$AT$3/100)</f>
        <v>0</v>
      </c>
      <c r="AQ438" s="220" t="str">
        <f>IF(AQ436="-","-",IF(AQ436-$AT$3/100&lt;0,0,IF(AQ436=1,1,AQ436-$AT$3/100)))</f>
        <v>-</v>
      </c>
      <c r="AR438" s="205" t="str">
        <f>IF(AR436="-","-",IF(AR436-$AT$3/100&lt;0,0,IF(AR436=1,1,AR436-$AT$3/100)))</f>
        <v>-</v>
      </c>
      <c r="AS438" s="205" t="str">
        <f>IF(AS436="-","-",IF(AS436-$AT$3/100&lt;0,0,IF(AS436=1,1,AS436-$AT$3/100)))</f>
        <v>-</v>
      </c>
      <c r="AT438" s="205" t="str">
        <f>IF(AT436="-","-",IF(AT436-$AT$3/100&lt;0,0,IF(AT436=1,1,AT436-$AT$3/100)))</f>
        <v>-</v>
      </c>
      <c r="AU438" s="192" t="str">
        <f>IF(AU436="-","-",IF(AU436-$AT$3/100&lt;0,0,IF(AU436=1,1,AU436-$AT$3/100)))</f>
        <v>-</v>
      </c>
      <c r="AV438" s="57"/>
      <c r="AW438" s="52"/>
      <c r="AY438" s="54">
        <f t="shared" si="60"/>
        <v>0</v>
      </c>
      <c r="AZ438" s="54">
        <f t="shared" si="61"/>
        <v>0</v>
      </c>
      <c r="BA438" s="54">
        <f t="shared" si="62"/>
        <v>0</v>
      </c>
      <c r="BB438" s="54">
        <f t="shared" si="63"/>
        <v>0</v>
      </c>
      <c r="BC438" s="54">
        <f t="shared" si="64"/>
        <v>0</v>
      </c>
      <c r="BE438" s="54">
        <f t="shared" si="65"/>
        <v>0</v>
      </c>
      <c r="BF438" s="54">
        <f t="shared" si="66"/>
        <v>0</v>
      </c>
      <c r="BG438" s="54">
        <f t="shared" si="67"/>
        <v>0</v>
      </c>
      <c r="BH438" s="54">
        <f t="shared" si="68"/>
        <v>0</v>
      </c>
      <c r="BI438" s="54">
        <f t="shared" si="69"/>
        <v>0</v>
      </c>
    </row>
    <row r="439" spans="1:61" s="53" customFormat="1" ht="12.95" customHeight="1">
      <c r="A439" s="179"/>
      <c r="B439" s="262"/>
      <c r="C439" s="265"/>
      <c r="D439" s="271"/>
      <c r="E439" s="273"/>
      <c r="F439" s="273"/>
      <c r="G439" s="273"/>
      <c r="H439" s="273"/>
      <c r="I439" s="273"/>
      <c r="J439" s="278">
        <f>SUM(D439:I441)</f>
        <v>0</v>
      </c>
      <c r="K439" s="48"/>
      <c r="L439" s="49"/>
      <c r="M439" s="50"/>
      <c r="N439" s="1"/>
      <c r="O439" s="2"/>
      <c r="P439" s="207">
        <f>ROUNDDOWN(+BE436+BE437+BE438+BE439+BE440+BE441,2)</f>
        <v>0</v>
      </c>
      <c r="Q439" s="49"/>
      <c r="R439" s="49"/>
      <c r="S439" s="50"/>
      <c r="T439" s="1"/>
      <c r="U439" s="2"/>
      <c r="V439" s="207">
        <f>ROUNDDOWN(+BF436+BF437+BF438+BF439+BF440+BF441,2)</f>
        <v>0</v>
      </c>
      <c r="W439" s="49"/>
      <c r="X439" s="49"/>
      <c r="Y439" s="50"/>
      <c r="Z439" s="1"/>
      <c r="AA439" s="2"/>
      <c r="AB439" s="207">
        <f>ROUNDDOWN(+BG436+BG437+BG438+BG439+BG440+BG441,2)</f>
        <v>0</v>
      </c>
      <c r="AC439" s="49"/>
      <c r="AD439" s="49"/>
      <c r="AE439" s="50"/>
      <c r="AF439" s="1"/>
      <c r="AG439" s="2"/>
      <c r="AH439" s="207">
        <f>ROUNDDOWN(+BH436+BH437+BH438+BH439+BH440+BH441,2)</f>
        <v>0</v>
      </c>
      <c r="AI439" s="56"/>
      <c r="AJ439" s="50"/>
      <c r="AK439" s="50"/>
      <c r="AL439" s="1"/>
      <c r="AM439" s="2"/>
      <c r="AN439" s="207">
        <f>ROUNDDOWN(+BI436+BI437+BI438+BI439+BI440+BI441,2)</f>
        <v>0</v>
      </c>
      <c r="AO439" s="225">
        <f>+AN439+AH439+AB439+V439+P439</f>
        <v>0</v>
      </c>
      <c r="AP439" s="219"/>
      <c r="AQ439" s="195"/>
      <c r="AR439" s="197"/>
      <c r="AS439" s="197"/>
      <c r="AT439" s="197"/>
      <c r="AU439" s="193"/>
      <c r="AV439" s="51"/>
      <c r="AW439" s="52"/>
      <c r="AY439" s="54">
        <f t="shared" si="60"/>
        <v>0</v>
      </c>
      <c r="AZ439" s="54">
        <f t="shared" si="61"/>
        <v>0</v>
      </c>
      <c r="BA439" s="54">
        <f t="shared" si="62"/>
        <v>0</v>
      </c>
      <c r="BB439" s="54">
        <f t="shared" si="63"/>
        <v>0</v>
      </c>
      <c r="BC439" s="54">
        <f t="shared" si="64"/>
        <v>0</v>
      </c>
      <c r="BE439" s="54">
        <f t="shared" si="65"/>
        <v>0</v>
      </c>
      <c r="BF439" s="54">
        <f t="shared" si="66"/>
        <v>0</v>
      </c>
      <c r="BG439" s="54">
        <f t="shared" si="67"/>
        <v>0</v>
      </c>
      <c r="BH439" s="54">
        <f t="shared" si="68"/>
        <v>0</v>
      </c>
      <c r="BI439" s="54">
        <f t="shared" si="69"/>
        <v>0</v>
      </c>
    </row>
    <row r="440" spans="1:61" s="53" customFormat="1" ht="12.95" customHeight="1">
      <c r="A440" s="179"/>
      <c r="B440" s="262"/>
      <c r="C440" s="265"/>
      <c r="D440" s="272"/>
      <c r="E440" s="274"/>
      <c r="F440" s="274"/>
      <c r="G440" s="274"/>
      <c r="H440" s="274"/>
      <c r="I440" s="274"/>
      <c r="J440" s="276"/>
      <c r="K440" s="48"/>
      <c r="L440" s="49"/>
      <c r="M440" s="50"/>
      <c r="N440" s="1"/>
      <c r="O440" s="2"/>
      <c r="P440" s="208"/>
      <c r="Q440" s="49"/>
      <c r="R440" s="49"/>
      <c r="S440" s="50"/>
      <c r="T440" s="1"/>
      <c r="U440" s="2"/>
      <c r="V440" s="208"/>
      <c r="W440" s="49"/>
      <c r="X440" s="49"/>
      <c r="Y440" s="50"/>
      <c r="Z440" s="1"/>
      <c r="AA440" s="2"/>
      <c r="AB440" s="208"/>
      <c r="AC440" s="49"/>
      <c r="AD440" s="49"/>
      <c r="AE440" s="50"/>
      <c r="AF440" s="1"/>
      <c r="AG440" s="2"/>
      <c r="AH440" s="208"/>
      <c r="AI440" s="58"/>
      <c r="AJ440" s="50"/>
      <c r="AK440" s="50"/>
      <c r="AL440" s="1"/>
      <c r="AM440" s="2"/>
      <c r="AN440" s="208"/>
      <c r="AO440" s="226"/>
      <c r="AP440" s="214">
        <f>IF(J439=0,0,ROUNDDOWN(+AO439/+J439,2))</f>
        <v>0</v>
      </c>
      <c r="AQ440" s="216" t="str">
        <f>IF(P439=0,"-",ROUNDDOWN(+P439/+AO439,2))</f>
        <v>-</v>
      </c>
      <c r="AR440" s="210" t="str">
        <f>IF(V439=0,"-",ROUNDDOWN(+V439/+AO439,2))</f>
        <v>-</v>
      </c>
      <c r="AS440" s="210" t="str">
        <f>IF(AB439=0,"-",ROUNDDOWN(+AB439/+AO439,2))</f>
        <v>-</v>
      </c>
      <c r="AT440" s="210" t="str">
        <f>IF(AH439=0,"-",ROUNDDOWN(+AH439/+AO439,2))</f>
        <v>-</v>
      </c>
      <c r="AU440" s="212" t="str">
        <f>IF(AN439=0,"-",ROUNDDOWN(+AN439/+AO439,2))</f>
        <v>-</v>
      </c>
      <c r="AV440" s="57"/>
      <c r="AW440" s="52"/>
      <c r="AY440" s="54">
        <f t="shared" si="60"/>
        <v>0</v>
      </c>
      <c r="AZ440" s="54">
        <f t="shared" si="61"/>
        <v>0</v>
      </c>
      <c r="BA440" s="54">
        <f t="shared" si="62"/>
        <v>0</v>
      </c>
      <c r="BB440" s="54">
        <f t="shared" si="63"/>
        <v>0</v>
      </c>
      <c r="BC440" s="54">
        <f t="shared" si="64"/>
        <v>0</v>
      </c>
      <c r="BE440" s="54">
        <f t="shared" si="65"/>
        <v>0</v>
      </c>
      <c r="BF440" s="54">
        <f t="shared" si="66"/>
        <v>0</v>
      </c>
      <c r="BG440" s="54">
        <f t="shared" si="67"/>
        <v>0</v>
      </c>
      <c r="BH440" s="54">
        <f t="shared" si="68"/>
        <v>0</v>
      </c>
      <c r="BI440" s="54">
        <f t="shared" si="69"/>
        <v>0</v>
      </c>
    </row>
    <row r="441" spans="1:61" s="53" customFormat="1" ht="12.95" customHeight="1" thickBot="1">
      <c r="A441" s="179"/>
      <c r="B441" s="262"/>
      <c r="C441" s="265"/>
      <c r="D441" s="272"/>
      <c r="E441" s="274"/>
      <c r="F441" s="274"/>
      <c r="G441" s="274"/>
      <c r="H441" s="274"/>
      <c r="I441" s="274"/>
      <c r="J441" s="285"/>
      <c r="K441" s="66"/>
      <c r="L441" s="67"/>
      <c r="M441" s="68"/>
      <c r="N441" s="3"/>
      <c r="O441" s="4"/>
      <c r="P441" s="236"/>
      <c r="Q441" s="67"/>
      <c r="R441" s="67"/>
      <c r="S441" s="68"/>
      <c r="T441" s="3"/>
      <c r="U441" s="4"/>
      <c r="V441" s="236"/>
      <c r="W441" s="67"/>
      <c r="X441" s="67"/>
      <c r="Y441" s="68"/>
      <c r="Z441" s="3"/>
      <c r="AA441" s="4"/>
      <c r="AB441" s="236"/>
      <c r="AC441" s="67"/>
      <c r="AD441" s="67"/>
      <c r="AE441" s="68"/>
      <c r="AF441" s="3"/>
      <c r="AG441" s="4"/>
      <c r="AH441" s="236"/>
      <c r="AI441" s="69"/>
      <c r="AJ441" s="68"/>
      <c r="AK441" s="68"/>
      <c r="AL441" s="3"/>
      <c r="AM441" s="4"/>
      <c r="AN441" s="236"/>
      <c r="AO441" s="239"/>
      <c r="AP441" s="215"/>
      <c r="AQ441" s="217"/>
      <c r="AR441" s="211"/>
      <c r="AS441" s="211"/>
      <c r="AT441" s="211"/>
      <c r="AU441" s="213"/>
      <c r="AV441" s="57"/>
      <c r="AW441" s="52"/>
      <c r="AY441" s="54">
        <f t="shared" si="60"/>
        <v>0</v>
      </c>
      <c r="AZ441" s="54">
        <f t="shared" si="61"/>
        <v>0</v>
      </c>
      <c r="BA441" s="54">
        <f t="shared" si="62"/>
        <v>0</v>
      </c>
      <c r="BB441" s="54">
        <f t="shared" si="63"/>
        <v>0</v>
      </c>
      <c r="BC441" s="54">
        <f t="shared" si="64"/>
        <v>0</v>
      </c>
      <c r="BE441" s="54">
        <f t="shared" si="65"/>
        <v>0</v>
      </c>
      <c r="BF441" s="54">
        <f t="shared" si="66"/>
        <v>0</v>
      </c>
      <c r="BG441" s="54">
        <f t="shared" si="67"/>
        <v>0</v>
      </c>
      <c r="BH441" s="54">
        <f t="shared" si="68"/>
        <v>0</v>
      </c>
      <c r="BI441" s="54">
        <f t="shared" si="69"/>
        <v>0</v>
      </c>
    </row>
    <row r="442" spans="1:61" s="53" customFormat="1" ht="12.95" customHeight="1" thickTop="1">
      <c r="A442" s="221">
        <f>A436+1</f>
        <v>73</v>
      </c>
      <c r="B442" s="279"/>
      <c r="C442" s="280"/>
      <c r="D442" s="281"/>
      <c r="E442" s="282"/>
      <c r="F442" s="282"/>
      <c r="G442" s="282"/>
      <c r="H442" s="282"/>
      <c r="I442" s="282"/>
      <c r="J442" s="283">
        <f>SUM(D442:I444)</f>
        <v>0</v>
      </c>
      <c r="K442" s="63"/>
      <c r="L442" s="64"/>
      <c r="M442" s="65"/>
      <c r="N442" s="5"/>
      <c r="O442" s="6"/>
      <c r="P442" s="284">
        <f>ROUNDDOWN(+AY442+AY443+AY444+AY445+AY446+AY447,2)</f>
        <v>0</v>
      </c>
      <c r="Q442" s="64"/>
      <c r="R442" s="64"/>
      <c r="S442" s="65"/>
      <c r="T442" s="5"/>
      <c r="U442" s="6"/>
      <c r="V442" s="284">
        <f>ROUNDDOWN(+AZ442+AZ443+AZ444+AZ445+AZ446+AZ447,2)</f>
        <v>0</v>
      </c>
      <c r="W442" s="64"/>
      <c r="X442" s="64"/>
      <c r="Y442" s="65"/>
      <c r="Z442" s="5"/>
      <c r="AA442" s="6"/>
      <c r="AB442" s="284">
        <f>ROUNDDOWN(+BA442+BA443+BA444+BA445+BA446+BA447,2)</f>
        <v>0</v>
      </c>
      <c r="AC442" s="64"/>
      <c r="AD442" s="64"/>
      <c r="AE442" s="65"/>
      <c r="AF442" s="5"/>
      <c r="AG442" s="6"/>
      <c r="AH442" s="284">
        <f>ROUNDDOWN(+BB442+BB443+BB444+BB445+BB446+BB447,2)</f>
        <v>0</v>
      </c>
      <c r="AI442" s="64"/>
      <c r="AJ442" s="64"/>
      <c r="AK442" s="65"/>
      <c r="AL442" s="5"/>
      <c r="AM442" s="6"/>
      <c r="AN442" s="227">
        <f>ROUNDDOWN(+BC442+BC443+BC444+BC445+BC446+BC447,2)</f>
        <v>0</v>
      </c>
      <c r="AO442" s="234">
        <f>+AN442+AH442+AB442+V442+P442</f>
        <v>0</v>
      </c>
      <c r="AP442" s="202">
        <f>IF(J442=0,0,ROUNDDOWN(+AO442/+J442,2))</f>
        <v>0</v>
      </c>
      <c r="AQ442" s="232" t="str">
        <f>IF(P442=0,"-",ROUNDDOWN(+P442/+AO442,2))</f>
        <v>-</v>
      </c>
      <c r="AR442" s="233" t="str">
        <f>IF(V442=0,"-",ROUNDDOWN(+V442/+AO442,2))</f>
        <v>-</v>
      </c>
      <c r="AS442" s="233" t="str">
        <f>IF(AB442=0,"-",ROUNDDOWN(+AB442/+AO442,2))</f>
        <v>-</v>
      </c>
      <c r="AT442" s="233" t="str">
        <f>IF(AH442=0,"-",ROUNDDOWN(+AH442/+AO442,2))</f>
        <v>-</v>
      </c>
      <c r="AU442" s="230" t="str">
        <f>IF(AN442=0,"-",ROUNDDOWN(+AN442/+AO442,2))</f>
        <v>-</v>
      </c>
      <c r="AV442" s="51"/>
      <c r="AW442" s="52"/>
      <c r="AY442" s="54">
        <f t="shared" si="60"/>
        <v>0</v>
      </c>
      <c r="AZ442" s="54">
        <f t="shared" si="61"/>
        <v>0</v>
      </c>
      <c r="BA442" s="54">
        <f t="shared" si="62"/>
        <v>0</v>
      </c>
      <c r="BB442" s="54">
        <f t="shared" si="63"/>
        <v>0</v>
      </c>
      <c r="BC442" s="54">
        <f t="shared" si="64"/>
        <v>0</v>
      </c>
      <c r="BE442" s="54">
        <f t="shared" si="65"/>
        <v>0</v>
      </c>
      <c r="BF442" s="54">
        <f t="shared" si="66"/>
        <v>0</v>
      </c>
      <c r="BG442" s="54">
        <f t="shared" si="67"/>
        <v>0</v>
      </c>
      <c r="BH442" s="54">
        <f t="shared" si="68"/>
        <v>0</v>
      </c>
      <c r="BI442" s="54">
        <f t="shared" si="69"/>
        <v>0</v>
      </c>
    </row>
    <row r="443" spans="1:61" s="53" customFormat="1" ht="12.95" customHeight="1">
      <c r="A443" s="179"/>
      <c r="B443" s="262"/>
      <c r="C443" s="265"/>
      <c r="D443" s="268"/>
      <c r="E443" s="270"/>
      <c r="F443" s="270"/>
      <c r="G443" s="270"/>
      <c r="H443" s="270"/>
      <c r="I443" s="270"/>
      <c r="J443" s="276"/>
      <c r="K443" s="48"/>
      <c r="L443" s="50"/>
      <c r="M443" s="50"/>
      <c r="N443" s="2"/>
      <c r="O443" s="2"/>
      <c r="P443" s="208"/>
      <c r="Q443" s="49"/>
      <c r="R443" s="49"/>
      <c r="S443" s="50"/>
      <c r="T443" s="2"/>
      <c r="U443" s="2"/>
      <c r="V443" s="208"/>
      <c r="W443" s="55"/>
      <c r="X443" s="55"/>
      <c r="Y443" s="56"/>
      <c r="Z443" s="2"/>
      <c r="AA443" s="2"/>
      <c r="AB443" s="208"/>
      <c r="AC443" s="55"/>
      <c r="AD443" s="55"/>
      <c r="AE443" s="56"/>
      <c r="AF443" s="2"/>
      <c r="AG443" s="2"/>
      <c r="AH443" s="208"/>
      <c r="AI443" s="56"/>
      <c r="AJ443" s="56"/>
      <c r="AK443" s="56"/>
      <c r="AL443" s="2"/>
      <c r="AM443" s="2"/>
      <c r="AN443" s="199"/>
      <c r="AO443" s="201"/>
      <c r="AP443" s="203"/>
      <c r="AQ443" s="195"/>
      <c r="AR443" s="197"/>
      <c r="AS443" s="197"/>
      <c r="AT443" s="197"/>
      <c r="AU443" s="193"/>
      <c r="AV443" s="57"/>
      <c r="AW443" s="52"/>
      <c r="AY443" s="54">
        <f t="shared" si="60"/>
        <v>0</v>
      </c>
      <c r="AZ443" s="54">
        <f t="shared" si="61"/>
        <v>0</v>
      </c>
      <c r="BA443" s="54">
        <f t="shared" si="62"/>
        <v>0</v>
      </c>
      <c r="BB443" s="54">
        <f t="shared" si="63"/>
        <v>0</v>
      </c>
      <c r="BC443" s="54">
        <f t="shared" si="64"/>
        <v>0</v>
      </c>
      <c r="BE443" s="54">
        <f t="shared" si="65"/>
        <v>0</v>
      </c>
      <c r="BF443" s="54">
        <f t="shared" si="66"/>
        <v>0</v>
      </c>
      <c r="BG443" s="54">
        <f t="shared" si="67"/>
        <v>0</v>
      </c>
      <c r="BH443" s="54">
        <f t="shared" si="68"/>
        <v>0</v>
      </c>
      <c r="BI443" s="54">
        <f t="shared" si="69"/>
        <v>0</v>
      </c>
    </row>
    <row r="444" spans="1:61" s="53" customFormat="1" ht="12.95" customHeight="1">
      <c r="A444" s="179"/>
      <c r="B444" s="262"/>
      <c r="C444" s="265"/>
      <c r="D444" s="268"/>
      <c r="E444" s="270"/>
      <c r="F444" s="270"/>
      <c r="G444" s="270"/>
      <c r="H444" s="270"/>
      <c r="I444" s="270"/>
      <c r="J444" s="276"/>
      <c r="K444" s="48"/>
      <c r="L444" s="49"/>
      <c r="M444" s="50"/>
      <c r="N444" s="1"/>
      <c r="O444" s="2"/>
      <c r="P444" s="208"/>
      <c r="Q444" s="49"/>
      <c r="R444" s="49"/>
      <c r="S444" s="50"/>
      <c r="T444" s="1"/>
      <c r="U444" s="2"/>
      <c r="V444" s="208"/>
      <c r="W444" s="49"/>
      <c r="X444" s="49"/>
      <c r="Y444" s="50"/>
      <c r="Z444" s="1"/>
      <c r="AA444" s="2"/>
      <c r="AB444" s="208"/>
      <c r="AC444" s="49"/>
      <c r="AD444" s="49"/>
      <c r="AE444" s="50"/>
      <c r="AF444" s="1"/>
      <c r="AG444" s="2"/>
      <c r="AH444" s="208"/>
      <c r="AI444" s="56"/>
      <c r="AJ444" s="50"/>
      <c r="AK444" s="50"/>
      <c r="AL444" s="1"/>
      <c r="AM444" s="2"/>
      <c r="AN444" s="199"/>
      <c r="AO444" s="201"/>
      <c r="AP444" s="218">
        <f>IF(AP442-$AT$3/100&lt;0,0,AP442-$AT$3/100)</f>
        <v>0</v>
      </c>
      <c r="AQ444" s="220" t="str">
        <f>IF(AQ442="-","-",IF(AQ442-$AT$3/100&lt;0,0,IF(AQ442=1,1,AQ442-$AT$3/100)))</f>
        <v>-</v>
      </c>
      <c r="AR444" s="205" t="str">
        <f>IF(AR442="-","-",IF(AR442-$AT$3/100&lt;0,0,IF(AR442=1,1,AR442-$AT$3/100)))</f>
        <v>-</v>
      </c>
      <c r="AS444" s="205" t="str">
        <f>IF(AS442="-","-",IF(AS442-$AT$3/100&lt;0,0,IF(AS442=1,1,AS442-$AT$3/100)))</f>
        <v>-</v>
      </c>
      <c r="AT444" s="205" t="str">
        <f>IF(AT442="-","-",IF(AT442-$AT$3/100&lt;0,0,IF(AT442=1,1,AT442-$AT$3/100)))</f>
        <v>-</v>
      </c>
      <c r="AU444" s="192" t="str">
        <f>IF(AU442="-","-",IF(AU442-$AT$3/100&lt;0,0,IF(AU442=1,1,AU442-$AT$3/100)))</f>
        <v>-</v>
      </c>
      <c r="AV444" s="57"/>
      <c r="AW444" s="52"/>
      <c r="AY444" s="54">
        <f t="shared" si="60"/>
        <v>0</v>
      </c>
      <c r="AZ444" s="54">
        <f t="shared" si="61"/>
        <v>0</v>
      </c>
      <c r="BA444" s="54">
        <f t="shared" si="62"/>
        <v>0</v>
      </c>
      <c r="BB444" s="54">
        <f t="shared" si="63"/>
        <v>0</v>
      </c>
      <c r="BC444" s="54">
        <f t="shared" si="64"/>
        <v>0</v>
      </c>
      <c r="BE444" s="54">
        <f t="shared" si="65"/>
        <v>0</v>
      </c>
      <c r="BF444" s="54">
        <f t="shared" si="66"/>
        <v>0</v>
      </c>
      <c r="BG444" s="54">
        <f t="shared" si="67"/>
        <v>0</v>
      </c>
      <c r="BH444" s="54">
        <f t="shared" si="68"/>
        <v>0</v>
      </c>
      <c r="BI444" s="54">
        <f t="shared" si="69"/>
        <v>0</v>
      </c>
    </row>
    <row r="445" spans="1:61" s="53" customFormat="1" ht="12.95" customHeight="1">
      <c r="A445" s="179"/>
      <c r="B445" s="262"/>
      <c r="C445" s="265"/>
      <c r="D445" s="271"/>
      <c r="E445" s="273"/>
      <c r="F445" s="273"/>
      <c r="G445" s="273"/>
      <c r="H445" s="273"/>
      <c r="I445" s="273"/>
      <c r="J445" s="278">
        <f>SUM(D445:I447)</f>
        <v>0</v>
      </c>
      <c r="K445" s="48"/>
      <c r="L445" s="49"/>
      <c r="M445" s="50"/>
      <c r="N445" s="1"/>
      <c r="O445" s="2"/>
      <c r="P445" s="207">
        <f>ROUNDDOWN(+BE442+BE443+BE444+BE445+BE446+BE447,2)</f>
        <v>0</v>
      </c>
      <c r="Q445" s="49"/>
      <c r="R445" s="49"/>
      <c r="S445" s="50"/>
      <c r="T445" s="1"/>
      <c r="U445" s="2"/>
      <c r="V445" s="207">
        <f>ROUNDDOWN(+BF442+BF443+BF444+BF445+BF446+BF447,2)</f>
        <v>0</v>
      </c>
      <c r="W445" s="49"/>
      <c r="X445" s="49"/>
      <c r="Y445" s="50"/>
      <c r="Z445" s="1"/>
      <c r="AA445" s="2"/>
      <c r="AB445" s="207">
        <f>ROUNDDOWN(+BG442+BG443+BG444+BG445+BG446+BG447,2)</f>
        <v>0</v>
      </c>
      <c r="AC445" s="49"/>
      <c r="AD445" s="49"/>
      <c r="AE445" s="50"/>
      <c r="AF445" s="1"/>
      <c r="AG445" s="2"/>
      <c r="AH445" s="207">
        <f>ROUNDDOWN(+BH442+BH443+BH444+BH445+BH446+BH447,2)</f>
        <v>0</v>
      </c>
      <c r="AI445" s="56"/>
      <c r="AJ445" s="50"/>
      <c r="AK445" s="50"/>
      <c r="AL445" s="1"/>
      <c r="AM445" s="2"/>
      <c r="AN445" s="207">
        <f>ROUNDDOWN(+BI442+BI443+BI444+BI445+BI446+BI447,2)</f>
        <v>0</v>
      </c>
      <c r="AO445" s="225">
        <f>+AN445+AH445+AB445+V445+P445</f>
        <v>0</v>
      </c>
      <c r="AP445" s="219"/>
      <c r="AQ445" s="195"/>
      <c r="AR445" s="197"/>
      <c r="AS445" s="197"/>
      <c r="AT445" s="197"/>
      <c r="AU445" s="193"/>
      <c r="AV445" s="51"/>
      <c r="AW445" s="52"/>
      <c r="AY445" s="54">
        <f t="shared" si="60"/>
        <v>0</v>
      </c>
      <c r="AZ445" s="54">
        <f t="shared" si="61"/>
        <v>0</v>
      </c>
      <c r="BA445" s="54">
        <f t="shared" si="62"/>
        <v>0</v>
      </c>
      <c r="BB445" s="54">
        <f t="shared" si="63"/>
        <v>0</v>
      </c>
      <c r="BC445" s="54">
        <f t="shared" si="64"/>
        <v>0</v>
      </c>
      <c r="BE445" s="54">
        <f t="shared" si="65"/>
        <v>0</v>
      </c>
      <c r="BF445" s="54">
        <f t="shared" si="66"/>
        <v>0</v>
      </c>
      <c r="BG445" s="54">
        <f t="shared" si="67"/>
        <v>0</v>
      </c>
      <c r="BH445" s="54">
        <f t="shared" si="68"/>
        <v>0</v>
      </c>
      <c r="BI445" s="54">
        <f t="shared" si="69"/>
        <v>0</v>
      </c>
    </row>
    <row r="446" spans="1:61" s="53" customFormat="1" ht="12.95" customHeight="1">
      <c r="A446" s="179"/>
      <c r="B446" s="262"/>
      <c r="C446" s="265"/>
      <c r="D446" s="272"/>
      <c r="E446" s="274"/>
      <c r="F446" s="274"/>
      <c r="G446" s="274"/>
      <c r="H446" s="274"/>
      <c r="I446" s="274"/>
      <c r="J446" s="276"/>
      <c r="K446" s="48"/>
      <c r="L446" s="49"/>
      <c r="M446" s="50"/>
      <c r="N446" s="1"/>
      <c r="O446" s="2"/>
      <c r="P446" s="208"/>
      <c r="Q446" s="49"/>
      <c r="R446" s="49"/>
      <c r="S446" s="50"/>
      <c r="T446" s="1"/>
      <c r="U446" s="2"/>
      <c r="V446" s="208"/>
      <c r="W446" s="49"/>
      <c r="X446" s="49"/>
      <c r="Y446" s="50"/>
      <c r="Z446" s="1"/>
      <c r="AA446" s="2"/>
      <c r="AB446" s="208"/>
      <c r="AC446" s="49"/>
      <c r="AD446" s="49"/>
      <c r="AE446" s="50"/>
      <c r="AF446" s="1"/>
      <c r="AG446" s="2"/>
      <c r="AH446" s="208"/>
      <c r="AI446" s="58"/>
      <c r="AJ446" s="50"/>
      <c r="AK446" s="50"/>
      <c r="AL446" s="1"/>
      <c r="AM446" s="2"/>
      <c r="AN446" s="208"/>
      <c r="AO446" s="226"/>
      <c r="AP446" s="214">
        <f>IF(J445=0,0,ROUNDDOWN(+AO445/+J445,2))</f>
        <v>0</v>
      </c>
      <c r="AQ446" s="216" t="str">
        <f>IF(P445=0,"-",ROUNDDOWN(+P445/+AO445,2))</f>
        <v>-</v>
      </c>
      <c r="AR446" s="210" t="str">
        <f>IF(V445=0,"-",ROUNDDOWN(+V445/+AO445,2))</f>
        <v>-</v>
      </c>
      <c r="AS446" s="210" t="str">
        <f>IF(AB445=0,"-",ROUNDDOWN(+AB445/+AO445,2))</f>
        <v>-</v>
      </c>
      <c r="AT446" s="210" t="str">
        <f>IF(AH445=0,"-",ROUNDDOWN(+AH445/+AO445,2))</f>
        <v>-</v>
      </c>
      <c r="AU446" s="212" t="str">
        <f>IF(AN445=0,"-",ROUNDDOWN(+AN445/+AO445,2))</f>
        <v>-</v>
      </c>
      <c r="AV446" s="57"/>
      <c r="AW446" s="52"/>
      <c r="AY446" s="54">
        <f t="shared" si="60"/>
        <v>0</v>
      </c>
      <c r="AZ446" s="54">
        <f t="shared" si="61"/>
        <v>0</v>
      </c>
      <c r="BA446" s="54">
        <f t="shared" si="62"/>
        <v>0</v>
      </c>
      <c r="BB446" s="54">
        <f t="shared" si="63"/>
        <v>0</v>
      </c>
      <c r="BC446" s="54">
        <f t="shared" si="64"/>
        <v>0</v>
      </c>
      <c r="BE446" s="54">
        <f t="shared" si="65"/>
        <v>0</v>
      </c>
      <c r="BF446" s="54">
        <f t="shared" si="66"/>
        <v>0</v>
      </c>
      <c r="BG446" s="54">
        <f t="shared" si="67"/>
        <v>0</v>
      </c>
      <c r="BH446" s="54">
        <f t="shared" si="68"/>
        <v>0</v>
      </c>
      <c r="BI446" s="54">
        <f t="shared" si="69"/>
        <v>0</v>
      </c>
    </row>
    <row r="447" spans="1:61" s="53" customFormat="1" ht="12.95" customHeight="1" thickBot="1">
      <c r="A447" s="179"/>
      <c r="B447" s="262"/>
      <c r="C447" s="265"/>
      <c r="D447" s="272"/>
      <c r="E447" s="274"/>
      <c r="F447" s="274"/>
      <c r="G447" s="274"/>
      <c r="H447" s="274"/>
      <c r="I447" s="274"/>
      <c r="J447" s="285"/>
      <c r="K447" s="66"/>
      <c r="L447" s="67"/>
      <c r="M447" s="68"/>
      <c r="N447" s="3"/>
      <c r="O447" s="4"/>
      <c r="P447" s="236"/>
      <c r="Q447" s="67"/>
      <c r="R447" s="67"/>
      <c r="S447" s="68"/>
      <c r="T447" s="3"/>
      <c r="U447" s="4"/>
      <c r="V447" s="236"/>
      <c r="W447" s="67"/>
      <c r="X447" s="67"/>
      <c r="Y447" s="68"/>
      <c r="Z447" s="3"/>
      <c r="AA447" s="4"/>
      <c r="AB447" s="236"/>
      <c r="AC447" s="67"/>
      <c r="AD447" s="67"/>
      <c r="AE447" s="68"/>
      <c r="AF447" s="3"/>
      <c r="AG447" s="4"/>
      <c r="AH447" s="236"/>
      <c r="AI447" s="69"/>
      <c r="AJ447" s="68"/>
      <c r="AK447" s="68"/>
      <c r="AL447" s="3"/>
      <c r="AM447" s="4"/>
      <c r="AN447" s="236"/>
      <c r="AO447" s="239"/>
      <c r="AP447" s="215"/>
      <c r="AQ447" s="217"/>
      <c r="AR447" s="211"/>
      <c r="AS447" s="211"/>
      <c r="AT447" s="211"/>
      <c r="AU447" s="213"/>
      <c r="AV447" s="57"/>
      <c r="AW447" s="52"/>
      <c r="AY447" s="54">
        <f t="shared" si="60"/>
        <v>0</v>
      </c>
      <c r="AZ447" s="54">
        <f t="shared" si="61"/>
        <v>0</v>
      </c>
      <c r="BA447" s="54">
        <f t="shared" si="62"/>
        <v>0</v>
      </c>
      <c r="BB447" s="54">
        <f t="shared" si="63"/>
        <v>0</v>
      </c>
      <c r="BC447" s="54">
        <f t="shared" si="64"/>
        <v>0</v>
      </c>
      <c r="BE447" s="54">
        <f t="shared" si="65"/>
        <v>0</v>
      </c>
      <c r="BF447" s="54">
        <f t="shared" si="66"/>
        <v>0</v>
      </c>
      <c r="BG447" s="54">
        <f t="shared" si="67"/>
        <v>0</v>
      </c>
      <c r="BH447" s="54">
        <f t="shared" si="68"/>
        <v>0</v>
      </c>
      <c r="BI447" s="54">
        <f t="shared" si="69"/>
        <v>0</v>
      </c>
    </row>
    <row r="448" spans="1:61" s="53" customFormat="1" ht="12.95" customHeight="1" thickTop="1">
      <c r="A448" s="221">
        <f>A442+1</f>
        <v>74</v>
      </c>
      <c r="B448" s="279"/>
      <c r="C448" s="280"/>
      <c r="D448" s="281"/>
      <c r="E448" s="282"/>
      <c r="F448" s="282"/>
      <c r="G448" s="282"/>
      <c r="H448" s="282"/>
      <c r="I448" s="282"/>
      <c r="J448" s="283">
        <f>SUM(D448:I450)</f>
        <v>0</v>
      </c>
      <c r="K448" s="63"/>
      <c r="L448" s="64"/>
      <c r="M448" s="65"/>
      <c r="N448" s="5"/>
      <c r="O448" s="6"/>
      <c r="P448" s="284">
        <f>ROUNDDOWN(+AY448+AY449+AY450+AY451+AY452+AY453,2)</f>
        <v>0</v>
      </c>
      <c r="Q448" s="64"/>
      <c r="R448" s="64"/>
      <c r="S448" s="65"/>
      <c r="T448" s="5"/>
      <c r="U448" s="6"/>
      <c r="V448" s="284">
        <f>ROUNDDOWN(+AZ448+AZ449+AZ450+AZ451+AZ452+AZ453,2)</f>
        <v>0</v>
      </c>
      <c r="W448" s="64"/>
      <c r="X448" s="64"/>
      <c r="Y448" s="65"/>
      <c r="Z448" s="5"/>
      <c r="AA448" s="6"/>
      <c r="AB448" s="284">
        <f>ROUNDDOWN(+BA448+BA449+BA450+BA451+BA452+BA453,2)</f>
        <v>0</v>
      </c>
      <c r="AC448" s="64"/>
      <c r="AD448" s="64"/>
      <c r="AE448" s="65"/>
      <c r="AF448" s="5"/>
      <c r="AG448" s="6"/>
      <c r="AH448" s="284">
        <f>ROUNDDOWN(+BB448+BB449+BB450+BB451+BB452+BB453,2)</f>
        <v>0</v>
      </c>
      <c r="AI448" s="64"/>
      <c r="AJ448" s="64"/>
      <c r="AK448" s="65"/>
      <c r="AL448" s="5"/>
      <c r="AM448" s="6"/>
      <c r="AN448" s="227">
        <f>ROUNDDOWN(+BC448+BC449+BC450+BC451+BC452+BC453,2)</f>
        <v>0</v>
      </c>
      <c r="AO448" s="234">
        <f>+AN448+AH448+AB448+V448+P448</f>
        <v>0</v>
      </c>
      <c r="AP448" s="202">
        <f>IF(J448=0,0,ROUNDDOWN(+AO448/+J448,2))</f>
        <v>0</v>
      </c>
      <c r="AQ448" s="232" t="str">
        <f>IF(P448=0,"-",ROUNDDOWN(+P448/+AO448,2))</f>
        <v>-</v>
      </c>
      <c r="AR448" s="233" t="str">
        <f>IF(V448=0,"-",ROUNDDOWN(+V448/+AO448,2))</f>
        <v>-</v>
      </c>
      <c r="AS448" s="233" t="str">
        <f>IF(AB448=0,"-",ROUNDDOWN(+AB448/+AO448,2))</f>
        <v>-</v>
      </c>
      <c r="AT448" s="233" t="str">
        <f>IF(AH448=0,"-",ROUNDDOWN(+AH448/+AO448,2))</f>
        <v>-</v>
      </c>
      <c r="AU448" s="230" t="str">
        <f>IF(AN448=0,"-",ROUNDDOWN(+AN448/+AO448,2))</f>
        <v>-</v>
      </c>
      <c r="AV448" s="51"/>
      <c r="AW448" s="52"/>
      <c r="AY448" s="54">
        <f t="shared" si="60"/>
        <v>0</v>
      </c>
      <c r="AZ448" s="54">
        <f t="shared" si="61"/>
        <v>0</v>
      </c>
      <c r="BA448" s="54">
        <f t="shared" si="62"/>
        <v>0</v>
      </c>
      <c r="BB448" s="54">
        <f t="shared" si="63"/>
        <v>0</v>
      </c>
      <c r="BC448" s="54">
        <f t="shared" si="64"/>
        <v>0</v>
      </c>
      <c r="BE448" s="54">
        <f t="shared" si="65"/>
        <v>0</v>
      </c>
      <c r="BF448" s="54">
        <f t="shared" si="66"/>
        <v>0</v>
      </c>
      <c r="BG448" s="54">
        <f t="shared" si="67"/>
        <v>0</v>
      </c>
      <c r="BH448" s="54">
        <f t="shared" si="68"/>
        <v>0</v>
      </c>
      <c r="BI448" s="54">
        <f t="shared" si="69"/>
        <v>0</v>
      </c>
    </row>
    <row r="449" spans="1:61" s="53" customFormat="1" ht="12.95" customHeight="1">
      <c r="A449" s="179"/>
      <c r="B449" s="262"/>
      <c r="C449" s="265"/>
      <c r="D449" s="268"/>
      <c r="E449" s="270"/>
      <c r="F449" s="270"/>
      <c r="G449" s="270"/>
      <c r="H449" s="270"/>
      <c r="I449" s="270"/>
      <c r="J449" s="276"/>
      <c r="K449" s="48"/>
      <c r="L449" s="50"/>
      <c r="M449" s="50"/>
      <c r="N449" s="2"/>
      <c r="O449" s="2"/>
      <c r="P449" s="208"/>
      <c r="Q449" s="49"/>
      <c r="R449" s="49"/>
      <c r="S449" s="50"/>
      <c r="T449" s="2"/>
      <c r="U449" s="2"/>
      <c r="V449" s="208"/>
      <c r="W449" s="55"/>
      <c r="X449" s="55"/>
      <c r="Y449" s="56"/>
      <c r="Z449" s="2"/>
      <c r="AA449" s="2"/>
      <c r="AB449" s="208"/>
      <c r="AC449" s="55"/>
      <c r="AD449" s="55"/>
      <c r="AE449" s="56"/>
      <c r="AF449" s="2"/>
      <c r="AG449" s="2"/>
      <c r="AH449" s="208"/>
      <c r="AI449" s="56"/>
      <c r="AJ449" s="56"/>
      <c r="AK449" s="56"/>
      <c r="AL449" s="2"/>
      <c r="AM449" s="2"/>
      <c r="AN449" s="199"/>
      <c r="AO449" s="201"/>
      <c r="AP449" s="203"/>
      <c r="AQ449" s="195"/>
      <c r="AR449" s="197"/>
      <c r="AS449" s="197"/>
      <c r="AT449" s="197"/>
      <c r="AU449" s="193"/>
      <c r="AV449" s="57"/>
      <c r="AW449" s="52"/>
      <c r="AY449" s="54">
        <f t="shared" si="60"/>
        <v>0</v>
      </c>
      <c r="AZ449" s="54">
        <f t="shared" si="61"/>
        <v>0</v>
      </c>
      <c r="BA449" s="54">
        <f t="shared" si="62"/>
        <v>0</v>
      </c>
      <c r="BB449" s="54">
        <f t="shared" si="63"/>
        <v>0</v>
      </c>
      <c r="BC449" s="54">
        <f t="shared" si="64"/>
        <v>0</v>
      </c>
      <c r="BE449" s="54">
        <f t="shared" si="65"/>
        <v>0</v>
      </c>
      <c r="BF449" s="54">
        <f t="shared" si="66"/>
        <v>0</v>
      </c>
      <c r="BG449" s="54">
        <f t="shared" si="67"/>
        <v>0</v>
      </c>
      <c r="BH449" s="54">
        <f t="shared" si="68"/>
        <v>0</v>
      </c>
      <c r="BI449" s="54">
        <f t="shared" si="69"/>
        <v>0</v>
      </c>
    </row>
    <row r="450" spans="1:61" s="53" customFormat="1" ht="12.95" customHeight="1">
      <c r="A450" s="179"/>
      <c r="B450" s="262"/>
      <c r="C450" s="265"/>
      <c r="D450" s="268"/>
      <c r="E450" s="270"/>
      <c r="F450" s="270"/>
      <c r="G450" s="270"/>
      <c r="H450" s="270"/>
      <c r="I450" s="270"/>
      <c r="J450" s="276"/>
      <c r="K450" s="48"/>
      <c r="L450" s="49"/>
      <c r="M450" s="50"/>
      <c r="N450" s="1"/>
      <c r="O450" s="2"/>
      <c r="P450" s="208"/>
      <c r="Q450" s="49"/>
      <c r="R450" s="49"/>
      <c r="S450" s="50"/>
      <c r="T450" s="1"/>
      <c r="U450" s="2"/>
      <c r="V450" s="208"/>
      <c r="W450" s="49"/>
      <c r="X450" s="49"/>
      <c r="Y450" s="50"/>
      <c r="Z450" s="1"/>
      <c r="AA450" s="2"/>
      <c r="AB450" s="208"/>
      <c r="AC450" s="49"/>
      <c r="AD450" s="49"/>
      <c r="AE450" s="50"/>
      <c r="AF450" s="1"/>
      <c r="AG450" s="2"/>
      <c r="AH450" s="208"/>
      <c r="AI450" s="56"/>
      <c r="AJ450" s="50"/>
      <c r="AK450" s="50"/>
      <c r="AL450" s="1"/>
      <c r="AM450" s="2"/>
      <c r="AN450" s="199"/>
      <c r="AO450" s="201"/>
      <c r="AP450" s="218">
        <f>IF(AP448-$AT$3/100&lt;0,0,AP448-$AT$3/100)</f>
        <v>0</v>
      </c>
      <c r="AQ450" s="220" t="str">
        <f>IF(AQ448="-","-",IF(AQ448-$AT$3/100&lt;0,0,IF(AQ448=1,1,AQ448-$AT$3/100)))</f>
        <v>-</v>
      </c>
      <c r="AR450" s="205" t="str">
        <f>IF(AR448="-","-",IF(AR448-$AT$3/100&lt;0,0,IF(AR448=1,1,AR448-$AT$3/100)))</f>
        <v>-</v>
      </c>
      <c r="AS450" s="205" t="str">
        <f>IF(AS448="-","-",IF(AS448-$AT$3/100&lt;0,0,IF(AS448=1,1,AS448-$AT$3/100)))</f>
        <v>-</v>
      </c>
      <c r="AT450" s="205" t="str">
        <f>IF(AT448="-","-",IF(AT448-$AT$3/100&lt;0,0,IF(AT448=1,1,AT448-$AT$3/100)))</f>
        <v>-</v>
      </c>
      <c r="AU450" s="192" t="str">
        <f>IF(AU448="-","-",IF(AU448-$AT$3/100&lt;0,0,IF(AU448=1,1,AU448-$AT$3/100)))</f>
        <v>-</v>
      </c>
      <c r="AV450" s="57"/>
      <c r="AW450" s="52"/>
      <c r="AY450" s="54">
        <f t="shared" si="60"/>
        <v>0</v>
      </c>
      <c r="AZ450" s="54">
        <f t="shared" si="61"/>
        <v>0</v>
      </c>
      <c r="BA450" s="54">
        <f t="shared" si="62"/>
        <v>0</v>
      </c>
      <c r="BB450" s="54">
        <f t="shared" si="63"/>
        <v>0</v>
      </c>
      <c r="BC450" s="54">
        <f t="shared" si="64"/>
        <v>0</v>
      </c>
      <c r="BE450" s="54">
        <f t="shared" si="65"/>
        <v>0</v>
      </c>
      <c r="BF450" s="54">
        <f t="shared" si="66"/>
        <v>0</v>
      </c>
      <c r="BG450" s="54">
        <f t="shared" si="67"/>
        <v>0</v>
      </c>
      <c r="BH450" s="54">
        <f t="shared" si="68"/>
        <v>0</v>
      </c>
      <c r="BI450" s="54">
        <f t="shared" si="69"/>
        <v>0</v>
      </c>
    </row>
    <row r="451" spans="1:61" s="53" customFormat="1" ht="12.95" customHeight="1">
      <c r="A451" s="179"/>
      <c r="B451" s="262"/>
      <c r="C451" s="265"/>
      <c r="D451" s="271"/>
      <c r="E451" s="273"/>
      <c r="F451" s="273"/>
      <c r="G451" s="273"/>
      <c r="H451" s="273"/>
      <c r="I451" s="273"/>
      <c r="J451" s="278">
        <f>SUM(D451:I453)</f>
        <v>0</v>
      </c>
      <c r="K451" s="48"/>
      <c r="L451" s="49"/>
      <c r="M451" s="50"/>
      <c r="N451" s="1"/>
      <c r="O451" s="2"/>
      <c r="P451" s="207">
        <f>ROUNDDOWN(+BE448+BE449+BE450+BE451+BE452+BE453,2)</f>
        <v>0</v>
      </c>
      <c r="Q451" s="49"/>
      <c r="R451" s="49"/>
      <c r="S451" s="50"/>
      <c r="T451" s="1"/>
      <c r="U451" s="2"/>
      <c r="V451" s="207">
        <f>ROUNDDOWN(+BF448+BF449+BF450+BF451+BF452+BF453,2)</f>
        <v>0</v>
      </c>
      <c r="W451" s="49"/>
      <c r="X451" s="49"/>
      <c r="Y451" s="50"/>
      <c r="Z451" s="1"/>
      <c r="AA451" s="2"/>
      <c r="AB451" s="207">
        <f>ROUNDDOWN(+BG448+BG449+BG450+BG451+BG452+BG453,2)</f>
        <v>0</v>
      </c>
      <c r="AC451" s="49"/>
      <c r="AD451" s="49"/>
      <c r="AE451" s="50"/>
      <c r="AF451" s="1"/>
      <c r="AG451" s="2"/>
      <c r="AH451" s="207">
        <f>ROUNDDOWN(+BH448+BH449+BH450+BH451+BH452+BH453,2)</f>
        <v>0</v>
      </c>
      <c r="AI451" s="56"/>
      <c r="AJ451" s="50"/>
      <c r="AK451" s="50"/>
      <c r="AL451" s="1"/>
      <c r="AM451" s="2"/>
      <c r="AN451" s="207">
        <f>ROUNDDOWN(+BI448+BI449+BI450+BI451+BI452+BI453,2)</f>
        <v>0</v>
      </c>
      <c r="AO451" s="225">
        <f>+AN451+AH451+AB451+V451+P451</f>
        <v>0</v>
      </c>
      <c r="AP451" s="219"/>
      <c r="AQ451" s="195"/>
      <c r="AR451" s="197"/>
      <c r="AS451" s="197"/>
      <c r="AT451" s="197"/>
      <c r="AU451" s="193"/>
      <c r="AV451" s="51"/>
      <c r="AW451" s="52"/>
      <c r="AY451" s="54">
        <f t="shared" si="60"/>
        <v>0</v>
      </c>
      <c r="AZ451" s="54">
        <f t="shared" si="61"/>
        <v>0</v>
      </c>
      <c r="BA451" s="54">
        <f t="shared" si="62"/>
        <v>0</v>
      </c>
      <c r="BB451" s="54">
        <f t="shared" si="63"/>
        <v>0</v>
      </c>
      <c r="BC451" s="54">
        <f t="shared" si="64"/>
        <v>0</v>
      </c>
      <c r="BE451" s="54">
        <f t="shared" si="65"/>
        <v>0</v>
      </c>
      <c r="BF451" s="54">
        <f t="shared" si="66"/>
        <v>0</v>
      </c>
      <c r="BG451" s="54">
        <f t="shared" si="67"/>
        <v>0</v>
      </c>
      <c r="BH451" s="54">
        <f t="shared" si="68"/>
        <v>0</v>
      </c>
      <c r="BI451" s="54">
        <f t="shared" si="69"/>
        <v>0</v>
      </c>
    </row>
    <row r="452" spans="1:61" s="53" customFormat="1" ht="12.95" customHeight="1">
      <c r="A452" s="179"/>
      <c r="B452" s="262"/>
      <c r="C452" s="265"/>
      <c r="D452" s="272"/>
      <c r="E452" s="274"/>
      <c r="F452" s="274"/>
      <c r="G452" s="274"/>
      <c r="H452" s="274"/>
      <c r="I452" s="274"/>
      <c r="J452" s="276"/>
      <c r="K452" s="48"/>
      <c r="L452" s="49"/>
      <c r="M452" s="50"/>
      <c r="N452" s="1"/>
      <c r="O452" s="2"/>
      <c r="P452" s="208"/>
      <c r="Q452" s="49"/>
      <c r="R452" s="49"/>
      <c r="S452" s="50"/>
      <c r="T452" s="1"/>
      <c r="U452" s="2"/>
      <c r="V452" s="208"/>
      <c r="W452" s="49"/>
      <c r="X452" s="49"/>
      <c r="Y452" s="50"/>
      <c r="Z452" s="1"/>
      <c r="AA452" s="2"/>
      <c r="AB452" s="208"/>
      <c r="AC452" s="49"/>
      <c r="AD452" s="49"/>
      <c r="AE452" s="50"/>
      <c r="AF452" s="1"/>
      <c r="AG452" s="2"/>
      <c r="AH452" s="208"/>
      <c r="AI452" s="58"/>
      <c r="AJ452" s="50"/>
      <c r="AK452" s="50"/>
      <c r="AL452" s="1"/>
      <c r="AM452" s="2"/>
      <c r="AN452" s="208"/>
      <c r="AO452" s="226"/>
      <c r="AP452" s="214">
        <f>IF(J451=0,0,ROUNDDOWN(+AO451/+J451,2))</f>
        <v>0</v>
      </c>
      <c r="AQ452" s="216" t="str">
        <f>IF(P451=0,"-",ROUNDDOWN(+P451/+AO451,2))</f>
        <v>-</v>
      </c>
      <c r="AR452" s="210" t="str">
        <f>IF(V451=0,"-",ROUNDDOWN(+V451/+AO451,2))</f>
        <v>-</v>
      </c>
      <c r="AS452" s="210" t="str">
        <f>IF(AB451=0,"-",ROUNDDOWN(+AB451/+AO451,2))</f>
        <v>-</v>
      </c>
      <c r="AT452" s="210" t="str">
        <f>IF(AH451=0,"-",ROUNDDOWN(+AH451/+AO451,2))</f>
        <v>-</v>
      </c>
      <c r="AU452" s="212" t="str">
        <f>IF(AN451=0,"-",ROUNDDOWN(+AN451/+AO451,2))</f>
        <v>-</v>
      </c>
      <c r="AV452" s="57"/>
      <c r="AW452" s="52"/>
      <c r="AY452" s="54">
        <f t="shared" si="60"/>
        <v>0</v>
      </c>
      <c r="AZ452" s="54">
        <f t="shared" si="61"/>
        <v>0</v>
      </c>
      <c r="BA452" s="54">
        <f t="shared" si="62"/>
        <v>0</v>
      </c>
      <c r="BB452" s="54">
        <f t="shared" si="63"/>
        <v>0</v>
      </c>
      <c r="BC452" s="54">
        <f t="shared" si="64"/>
        <v>0</v>
      </c>
      <c r="BE452" s="54">
        <f t="shared" si="65"/>
        <v>0</v>
      </c>
      <c r="BF452" s="54">
        <f t="shared" si="66"/>
        <v>0</v>
      </c>
      <c r="BG452" s="54">
        <f t="shared" si="67"/>
        <v>0</v>
      </c>
      <c r="BH452" s="54">
        <f t="shared" si="68"/>
        <v>0</v>
      </c>
      <c r="BI452" s="54">
        <f t="shared" si="69"/>
        <v>0</v>
      </c>
    </row>
    <row r="453" spans="1:61" s="53" customFormat="1" ht="12.95" customHeight="1" thickBot="1">
      <c r="A453" s="179"/>
      <c r="B453" s="262"/>
      <c r="C453" s="265"/>
      <c r="D453" s="272"/>
      <c r="E453" s="274"/>
      <c r="F453" s="274"/>
      <c r="G453" s="274"/>
      <c r="H453" s="274"/>
      <c r="I453" s="274"/>
      <c r="J453" s="285"/>
      <c r="K453" s="66"/>
      <c r="L453" s="67"/>
      <c r="M453" s="68"/>
      <c r="N453" s="3"/>
      <c r="O453" s="4"/>
      <c r="P453" s="236"/>
      <c r="Q453" s="67"/>
      <c r="R453" s="67"/>
      <c r="S453" s="68"/>
      <c r="T453" s="3"/>
      <c r="U453" s="4"/>
      <c r="V453" s="236"/>
      <c r="W453" s="67"/>
      <c r="X453" s="67"/>
      <c r="Y453" s="68"/>
      <c r="Z453" s="3"/>
      <c r="AA453" s="4"/>
      <c r="AB453" s="236"/>
      <c r="AC453" s="67"/>
      <c r="AD453" s="67"/>
      <c r="AE453" s="68"/>
      <c r="AF453" s="3"/>
      <c r="AG453" s="4"/>
      <c r="AH453" s="236"/>
      <c r="AI453" s="69"/>
      <c r="AJ453" s="68"/>
      <c r="AK453" s="68"/>
      <c r="AL453" s="3"/>
      <c r="AM453" s="4"/>
      <c r="AN453" s="236"/>
      <c r="AO453" s="239"/>
      <c r="AP453" s="215"/>
      <c r="AQ453" s="217"/>
      <c r="AR453" s="211"/>
      <c r="AS453" s="211"/>
      <c r="AT453" s="211"/>
      <c r="AU453" s="213"/>
      <c r="AV453" s="57"/>
      <c r="AW453" s="52"/>
      <c r="AY453" s="54">
        <f t="shared" si="60"/>
        <v>0</v>
      </c>
      <c r="AZ453" s="54">
        <f t="shared" si="61"/>
        <v>0</v>
      </c>
      <c r="BA453" s="54">
        <f t="shared" si="62"/>
        <v>0</v>
      </c>
      <c r="BB453" s="54">
        <f t="shared" si="63"/>
        <v>0</v>
      </c>
      <c r="BC453" s="54">
        <f t="shared" si="64"/>
        <v>0</v>
      </c>
      <c r="BE453" s="54">
        <f t="shared" si="65"/>
        <v>0</v>
      </c>
      <c r="BF453" s="54">
        <f t="shared" si="66"/>
        <v>0</v>
      </c>
      <c r="BG453" s="54">
        <f t="shared" si="67"/>
        <v>0</v>
      </c>
      <c r="BH453" s="54">
        <f t="shared" si="68"/>
        <v>0</v>
      </c>
      <c r="BI453" s="54">
        <f t="shared" si="69"/>
        <v>0</v>
      </c>
    </row>
    <row r="454" spans="1:61" s="53" customFormat="1" ht="12.95" customHeight="1" thickTop="1">
      <c r="A454" s="221">
        <f>A448+1</f>
        <v>75</v>
      </c>
      <c r="B454" s="279"/>
      <c r="C454" s="280"/>
      <c r="D454" s="281"/>
      <c r="E454" s="282"/>
      <c r="F454" s="282"/>
      <c r="G454" s="282"/>
      <c r="H454" s="282"/>
      <c r="I454" s="282"/>
      <c r="J454" s="283">
        <f>SUM(D454:I456)</f>
        <v>0</v>
      </c>
      <c r="K454" s="63"/>
      <c r="L454" s="64"/>
      <c r="M454" s="65"/>
      <c r="N454" s="5"/>
      <c r="O454" s="6"/>
      <c r="P454" s="284">
        <f>ROUNDDOWN(+AY454+AY455+AY456+AY457+AY458+AY459,2)</f>
        <v>0</v>
      </c>
      <c r="Q454" s="64"/>
      <c r="R454" s="64"/>
      <c r="S454" s="65"/>
      <c r="T454" s="5"/>
      <c r="U454" s="6"/>
      <c r="V454" s="284">
        <f>ROUNDDOWN(+AZ454+AZ455+AZ456+AZ457+AZ458+AZ459,2)</f>
        <v>0</v>
      </c>
      <c r="W454" s="64"/>
      <c r="X454" s="64"/>
      <c r="Y454" s="65"/>
      <c r="Z454" s="5"/>
      <c r="AA454" s="6"/>
      <c r="AB454" s="284">
        <f>ROUNDDOWN(+BA454+BA455+BA456+BA457+BA458+BA459,2)</f>
        <v>0</v>
      </c>
      <c r="AC454" s="64"/>
      <c r="AD454" s="64"/>
      <c r="AE454" s="65"/>
      <c r="AF454" s="5"/>
      <c r="AG454" s="6"/>
      <c r="AH454" s="284">
        <f>ROUNDDOWN(+BB454+BB455+BB456+BB457+BB458+BB459,2)</f>
        <v>0</v>
      </c>
      <c r="AI454" s="64"/>
      <c r="AJ454" s="64"/>
      <c r="AK454" s="65"/>
      <c r="AL454" s="5"/>
      <c r="AM454" s="6"/>
      <c r="AN454" s="227">
        <f>ROUNDDOWN(+BC454+BC455+BC456+BC457+BC458+BC459,2)</f>
        <v>0</v>
      </c>
      <c r="AO454" s="234">
        <f>+AN454+AH454+AB454+V454+P454</f>
        <v>0</v>
      </c>
      <c r="AP454" s="202">
        <f>IF(J454=0,0,ROUNDDOWN(+AO454/+J454,2))</f>
        <v>0</v>
      </c>
      <c r="AQ454" s="232" t="str">
        <f>IF(P454=0,"-",ROUNDDOWN(+P454/+AO454,2))</f>
        <v>-</v>
      </c>
      <c r="AR454" s="233" t="str">
        <f>IF(V454=0,"-",ROUNDDOWN(+V454/+AO454,2))</f>
        <v>-</v>
      </c>
      <c r="AS454" s="233" t="str">
        <f>IF(AB454=0,"-",ROUNDDOWN(+AB454/+AO454,2))</f>
        <v>-</v>
      </c>
      <c r="AT454" s="233" t="str">
        <f>IF(AH454=0,"-",ROUNDDOWN(+AH454/+AO454,2))</f>
        <v>-</v>
      </c>
      <c r="AU454" s="230" t="str">
        <f>IF(AN454=0,"-",ROUNDDOWN(+AN454/+AO454,2))</f>
        <v>-</v>
      </c>
      <c r="AV454" s="51"/>
      <c r="AW454" s="52"/>
      <c r="AY454" s="54">
        <f t="shared" si="60"/>
        <v>0</v>
      </c>
      <c r="AZ454" s="54">
        <f t="shared" si="61"/>
        <v>0</v>
      </c>
      <c r="BA454" s="54">
        <f t="shared" si="62"/>
        <v>0</v>
      </c>
      <c r="BB454" s="54">
        <f t="shared" si="63"/>
        <v>0</v>
      </c>
      <c r="BC454" s="54">
        <f t="shared" si="64"/>
        <v>0</v>
      </c>
      <c r="BE454" s="54">
        <f t="shared" si="65"/>
        <v>0</v>
      </c>
      <c r="BF454" s="54">
        <f t="shared" si="66"/>
        <v>0</v>
      </c>
      <c r="BG454" s="54">
        <f t="shared" si="67"/>
        <v>0</v>
      </c>
      <c r="BH454" s="54">
        <f t="shared" si="68"/>
        <v>0</v>
      </c>
      <c r="BI454" s="54">
        <f t="shared" si="69"/>
        <v>0</v>
      </c>
    </row>
    <row r="455" spans="1:61" s="53" customFormat="1" ht="12.95" customHeight="1">
      <c r="A455" s="179"/>
      <c r="B455" s="262"/>
      <c r="C455" s="265"/>
      <c r="D455" s="268"/>
      <c r="E455" s="270"/>
      <c r="F455" s="270"/>
      <c r="G455" s="270"/>
      <c r="H455" s="270"/>
      <c r="I455" s="270"/>
      <c r="J455" s="276"/>
      <c r="K455" s="48"/>
      <c r="L455" s="50"/>
      <c r="M455" s="50"/>
      <c r="N455" s="2"/>
      <c r="O455" s="2"/>
      <c r="P455" s="208"/>
      <c r="Q455" s="49"/>
      <c r="R455" s="49"/>
      <c r="S455" s="50"/>
      <c r="T455" s="2"/>
      <c r="U455" s="2"/>
      <c r="V455" s="208"/>
      <c r="W455" s="55"/>
      <c r="X455" s="55"/>
      <c r="Y455" s="56"/>
      <c r="Z455" s="2"/>
      <c r="AA455" s="2"/>
      <c r="AB455" s="208"/>
      <c r="AC455" s="55"/>
      <c r="AD455" s="55"/>
      <c r="AE455" s="56"/>
      <c r="AF455" s="2"/>
      <c r="AG455" s="2"/>
      <c r="AH455" s="208"/>
      <c r="AI455" s="56"/>
      <c r="AJ455" s="56"/>
      <c r="AK455" s="56"/>
      <c r="AL455" s="2"/>
      <c r="AM455" s="2"/>
      <c r="AN455" s="199"/>
      <c r="AO455" s="201"/>
      <c r="AP455" s="203"/>
      <c r="AQ455" s="195"/>
      <c r="AR455" s="197"/>
      <c r="AS455" s="197"/>
      <c r="AT455" s="197"/>
      <c r="AU455" s="193"/>
      <c r="AV455" s="57"/>
      <c r="AW455" s="52"/>
      <c r="AY455" s="54">
        <f t="shared" si="60"/>
        <v>0</v>
      </c>
      <c r="AZ455" s="54">
        <f t="shared" si="61"/>
        <v>0</v>
      </c>
      <c r="BA455" s="54">
        <f t="shared" si="62"/>
        <v>0</v>
      </c>
      <c r="BB455" s="54">
        <f t="shared" si="63"/>
        <v>0</v>
      </c>
      <c r="BC455" s="54">
        <f t="shared" si="64"/>
        <v>0</v>
      </c>
      <c r="BE455" s="54">
        <f t="shared" si="65"/>
        <v>0</v>
      </c>
      <c r="BF455" s="54">
        <f t="shared" si="66"/>
        <v>0</v>
      </c>
      <c r="BG455" s="54">
        <f t="shared" si="67"/>
        <v>0</v>
      </c>
      <c r="BH455" s="54">
        <f t="shared" si="68"/>
        <v>0</v>
      </c>
      <c r="BI455" s="54">
        <f t="shared" si="69"/>
        <v>0</v>
      </c>
    </row>
    <row r="456" spans="1:61" s="53" customFormat="1" ht="12.95" customHeight="1">
      <c r="A456" s="179"/>
      <c r="B456" s="262"/>
      <c r="C456" s="265"/>
      <c r="D456" s="268"/>
      <c r="E456" s="270"/>
      <c r="F456" s="270"/>
      <c r="G456" s="270"/>
      <c r="H456" s="270"/>
      <c r="I456" s="270"/>
      <c r="J456" s="276"/>
      <c r="K456" s="48"/>
      <c r="L456" s="49"/>
      <c r="M456" s="50"/>
      <c r="N456" s="1"/>
      <c r="O456" s="2"/>
      <c r="P456" s="208"/>
      <c r="Q456" s="49"/>
      <c r="R456" s="49"/>
      <c r="S456" s="50"/>
      <c r="T456" s="1"/>
      <c r="U456" s="2"/>
      <c r="V456" s="208"/>
      <c r="W456" s="49"/>
      <c r="X456" s="49"/>
      <c r="Y456" s="50"/>
      <c r="Z456" s="1"/>
      <c r="AA456" s="2"/>
      <c r="AB456" s="208"/>
      <c r="AC456" s="49"/>
      <c r="AD456" s="49"/>
      <c r="AE456" s="50"/>
      <c r="AF456" s="1"/>
      <c r="AG456" s="2"/>
      <c r="AH456" s="208"/>
      <c r="AI456" s="56"/>
      <c r="AJ456" s="50"/>
      <c r="AK456" s="50"/>
      <c r="AL456" s="1"/>
      <c r="AM456" s="2"/>
      <c r="AN456" s="199"/>
      <c r="AO456" s="201"/>
      <c r="AP456" s="218">
        <f>IF(AP454-$AT$3/100&lt;0,0,AP454-$AT$3/100)</f>
        <v>0</v>
      </c>
      <c r="AQ456" s="220" t="str">
        <f>IF(AQ454="-","-",IF(AQ454-$AT$3/100&lt;0,0,IF(AQ454=1,1,AQ454-$AT$3/100)))</f>
        <v>-</v>
      </c>
      <c r="AR456" s="205" t="str">
        <f>IF(AR454="-","-",IF(AR454-$AT$3/100&lt;0,0,IF(AR454=1,1,AR454-$AT$3/100)))</f>
        <v>-</v>
      </c>
      <c r="AS456" s="205" t="str">
        <f>IF(AS454="-","-",IF(AS454-$AT$3/100&lt;0,0,IF(AS454=1,1,AS454-$AT$3/100)))</f>
        <v>-</v>
      </c>
      <c r="AT456" s="205" t="str">
        <f>IF(AT454="-","-",IF(AT454-$AT$3/100&lt;0,0,IF(AT454=1,1,AT454-$AT$3/100)))</f>
        <v>-</v>
      </c>
      <c r="AU456" s="192" t="str">
        <f>IF(AU454="-","-",IF(AU454-$AT$3/100&lt;0,0,IF(AU454=1,1,AU454-$AT$3/100)))</f>
        <v>-</v>
      </c>
      <c r="AV456" s="57"/>
      <c r="AW456" s="52"/>
      <c r="AY456" s="54">
        <f t="shared" si="60"/>
        <v>0</v>
      </c>
      <c r="AZ456" s="54">
        <f t="shared" si="61"/>
        <v>0</v>
      </c>
      <c r="BA456" s="54">
        <f t="shared" si="62"/>
        <v>0</v>
      </c>
      <c r="BB456" s="54">
        <f t="shared" si="63"/>
        <v>0</v>
      </c>
      <c r="BC456" s="54">
        <f t="shared" si="64"/>
        <v>0</v>
      </c>
      <c r="BE456" s="54">
        <f t="shared" si="65"/>
        <v>0</v>
      </c>
      <c r="BF456" s="54">
        <f t="shared" si="66"/>
        <v>0</v>
      </c>
      <c r="BG456" s="54">
        <f t="shared" si="67"/>
        <v>0</v>
      </c>
      <c r="BH456" s="54">
        <f t="shared" si="68"/>
        <v>0</v>
      </c>
      <c r="BI456" s="54">
        <f t="shared" si="69"/>
        <v>0</v>
      </c>
    </row>
    <row r="457" spans="1:61" s="53" customFormat="1" ht="12.95" customHeight="1">
      <c r="A457" s="179"/>
      <c r="B457" s="262"/>
      <c r="C457" s="265"/>
      <c r="D457" s="271"/>
      <c r="E457" s="273"/>
      <c r="F457" s="273"/>
      <c r="G457" s="273"/>
      <c r="H457" s="273"/>
      <c r="I457" s="273"/>
      <c r="J457" s="278">
        <f>SUM(D457:I459)</f>
        <v>0</v>
      </c>
      <c r="K457" s="48"/>
      <c r="L457" s="49"/>
      <c r="M457" s="50"/>
      <c r="N457" s="1"/>
      <c r="O457" s="2"/>
      <c r="P457" s="207">
        <f>ROUNDDOWN(+BE454+BE455+BE456+BE457+BE458+BE459,2)</f>
        <v>0</v>
      </c>
      <c r="Q457" s="49"/>
      <c r="R457" s="49"/>
      <c r="S457" s="50"/>
      <c r="T457" s="1"/>
      <c r="U457" s="2"/>
      <c r="V457" s="207">
        <f>ROUNDDOWN(+BF454+BF455+BF456+BF457+BF458+BF459,2)</f>
        <v>0</v>
      </c>
      <c r="W457" s="49"/>
      <c r="X457" s="49"/>
      <c r="Y457" s="50"/>
      <c r="Z457" s="1"/>
      <c r="AA457" s="2"/>
      <c r="AB457" s="207">
        <f>ROUNDDOWN(+BG454+BG455+BG456+BG457+BG458+BG459,2)</f>
        <v>0</v>
      </c>
      <c r="AC457" s="49"/>
      <c r="AD457" s="49"/>
      <c r="AE457" s="50"/>
      <c r="AF457" s="1"/>
      <c r="AG457" s="2"/>
      <c r="AH457" s="207">
        <f>ROUNDDOWN(+BH454+BH455+BH456+BH457+BH458+BH459,2)</f>
        <v>0</v>
      </c>
      <c r="AI457" s="56"/>
      <c r="AJ457" s="50"/>
      <c r="AK457" s="50"/>
      <c r="AL457" s="1"/>
      <c r="AM457" s="2"/>
      <c r="AN457" s="207">
        <f>ROUNDDOWN(+BI454+BI455+BI456+BI457+BI458+BI459,2)</f>
        <v>0</v>
      </c>
      <c r="AO457" s="225">
        <f>+AN457+AH457+AB457+V457+P457</f>
        <v>0</v>
      </c>
      <c r="AP457" s="219"/>
      <c r="AQ457" s="195"/>
      <c r="AR457" s="197"/>
      <c r="AS457" s="197"/>
      <c r="AT457" s="197"/>
      <c r="AU457" s="193"/>
      <c r="AV457" s="51"/>
      <c r="AW457" s="52"/>
      <c r="AY457" s="54">
        <f t="shared" si="60"/>
        <v>0</v>
      </c>
      <c r="AZ457" s="54">
        <f t="shared" si="61"/>
        <v>0</v>
      </c>
      <c r="BA457" s="54">
        <f t="shared" si="62"/>
        <v>0</v>
      </c>
      <c r="BB457" s="54">
        <f t="shared" si="63"/>
        <v>0</v>
      </c>
      <c r="BC457" s="54">
        <f t="shared" si="64"/>
        <v>0</v>
      </c>
      <c r="BE457" s="54">
        <f t="shared" si="65"/>
        <v>0</v>
      </c>
      <c r="BF457" s="54">
        <f t="shared" si="66"/>
        <v>0</v>
      </c>
      <c r="BG457" s="54">
        <f t="shared" si="67"/>
        <v>0</v>
      </c>
      <c r="BH457" s="54">
        <f t="shared" si="68"/>
        <v>0</v>
      </c>
      <c r="BI457" s="54">
        <f t="shared" si="69"/>
        <v>0</v>
      </c>
    </row>
    <row r="458" spans="1:61" s="53" customFormat="1" ht="12.95" customHeight="1">
      <c r="A458" s="179"/>
      <c r="B458" s="262"/>
      <c r="C458" s="265"/>
      <c r="D458" s="272"/>
      <c r="E458" s="274"/>
      <c r="F458" s="274"/>
      <c r="G458" s="274"/>
      <c r="H458" s="274"/>
      <c r="I458" s="274"/>
      <c r="J458" s="276"/>
      <c r="K458" s="48"/>
      <c r="L458" s="49"/>
      <c r="M458" s="50"/>
      <c r="N458" s="1"/>
      <c r="O458" s="2"/>
      <c r="P458" s="208"/>
      <c r="Q458" s="49"/>
      <c r="R458" s="49"/>
      <c r="S458" s="50"/>
      <c r="T458" s="1"/>
      <c r="U458" s="2"/>
      <c r="V458" s="208"/>
      <c r="W458" s="49"/>
      <c r="X458" s="49"/>
      <c r="Y458" s="50"/>
      <c r="Z458" s="1"/>
      <c r="AA458" s="2"/>
      <c r="AB458" s="208"/>
      <c r="AC458" s="49"/>
      <c r="AD458" s="49"/>
      <c r="AE458" s="50"/>
      <c r="AF458" s="1"/>
      <c r="AG458" s="2"/>
      <c r="AH458" s="208"/>
      <c r="AI458" s="58"/>
      <c r="AJ458" s="50"/>
      <c r="AK458" s="50"/>
      <c r="AL458" s="1"/>
      <c r="AM458" s="2"/>
      <c r="AN458" s="208"/>
      <c r="AO458" s="226"/>
      <c r="AP458" s="214">
        <f>IF(J457=0,0,ROUNDDOWN(+AO457/+J457,2))</f>
        <v>0</v>
      </c>
      <c r="AQ458" s="216" t="str">
        <f>IF(P457=0,"-",ROUNDDOWN(+P457/+AO457,2))</f>
        <v>-</v>
      </c>
      <c r="AR458" s="210" t="str">
        <f>IF(V457=0,"-",ROUNDDOWN(+V457/+AO457,2))</f>
        <v>-</v>
      </c>
      <c r="AS458" s="210" t="str">
        <f>IF(AB457=0,"-",ROUNDDOWN(+AB457/+AO457,2))</f>
        <v>-</v>
      </c>
      <c r="AT458" s="210" t="str">
        <f>IF(AH457=0,"-",ROUNDDOWN(+AH457/+AO457,2))</f>
        <v>-</v>
      </c>
      <c r="AU458" s="212" t="str">
        <f>IF(AN457=0,"-",ROUNDDOWN(+AN457/+AO457,2))</f>
        <v>-</v>
      </c>
      <c r="AV458" s="57"/>
      <c r="AW458" s="52"/>
      <c r="AY458" s="54">
        <f t="shared" ref="AY458:AY521" si="70">ROUNDDOWN(+L458*M458,3)</f>
        <v>0</v>
      </c>
      <c r="AZ458" s="54">
        <f t="shared" ref="AZ458:AZ521" si="71">ROUNDDOWN(+R458*+S458,3)</f>
        <v>0</v>
      </c>
      <c r="BA458" s="54">
        <f t="shared" ref="BA458:BA521" si="72">ROUNDDOWN(+X458*+Y458,3)</f>
        <v>0</v>
      </c>
      <c r="BB458" s="54">
        <f t="shared" ref="BB458:BB521" si="73">ROUNDDOWN(+AD458*+AE458,3)</f>
        <v>0</v>
      </c>
      <c r="BC458" s="54">
        <f t="shared" ref="BC458:BC521" si="74">ROUNDDOWN(+AJ458*+AK458,3)</f>
        <v>0</v>
      </c>
      <c r="BE458" s="54">
        <f t="shared" ref="BE458:BE521" si="75">ROUNDDOWN(+N458*O458,3)</f>
        <v>0</v>
      </c>
      <c r="BF458" s="54">
        <f t="shared" ref="BF458:BF521" si="76">ROUNDDOWN(+T458*+U458,3)</f>
        <v>0</v>
      </c>
      <c r="BG458" s="54">
        <f t="shared" ref="BG458:BG521" si="77">ROUNDDOWN(+Z458*+AA458,3)</f>
        <v>0</v>
      </c>
      <c r="BH458" s="54">
        <f t="shared" ref="BH458:BH521" si="78">ROUNDDOWN(+AF458*+AG458,3)</f>
        <v>0</v>
      </c>
      <c r="BI458" s="54">
        <f t="shared" ref="BI458:BI521" si="79">ROUNDDOWN(+AL458*+AM458,3)</f>
        <v>0</v>
      </c>
    </row>
    <row r="459" spans="1:61" s="53" customFormat="1" ht="12.95" customHeight="1" thickBot="1">
      <c r="A459" s="242"/>
      <c r="B459" s="286"/>
      <c r="C459" s="287"/>
      <c r="D459" s="289"/>
      <c r="E459" s="290"/>
      <c r="F459" s="290"/>
      <c r="G459" s="290"/>
      <c r="H459" s="290"/>
      <c r="I459" s="290"/>
      <c r="J459" s="288"/>
      <c r="K459" s="70"/>
      <c r="L459" s="71"/>
      <c r="M459" s="72"/>
      <c r="N459" s="7"/>
      <c r="O459" s="8"/>
      <c r="P459" s="248"/>
      <c r="Q459" s="71"/>
      <c r="R459" s="71"/>
      <c r="S459" s="72"/>
      <c r="T459" s="7"/>
      <c r="U459" s="8"/>
      <c r="V459" s="248"/>
      <c r="W459" s="71"/>
      <c r="X459" s="71"/>
      <c r="Y459" s="72"/>
      <c r="Z459" s="7"/>
      <c r="AA459" s="8"/>
      <c r="AB459" s="248"/>
      <c r="AC459" s="71"/>
      <c r="AD459" s="71"/>
      <c r="AE459" s="72"/>
      <c r="AF459" s="7"/>
      <c r="AG459" s="8"/>
      <c r="AH459" s="248"/>
      <c r="AI459" s="73"/>
      <c r="AJ459" s="72"/>
      <c r="AK459" s="72"/>
      <c r="AL459" s="7"/>
      <c r="AM459" s="8"/>
      <c r="AN459" s="248"/>
      <c r="AO459" s="254"/>
      <c r="AP459" s="215"/>
      <c r="AQ459" s="253"/>
      <c r="AR459" s="250"/>
      <c r="AS459" s="250"/>
      <c r="AT459" s="250"/>
      <c r="AU459" s="251"/>
      <c r="AV459" s="57"/>
      <c r="AW459" s="52"/>
      <c r="AY459" s="54">
        <f t="shared" si="70"/>
        <v>0</v>
      </c>
      <c r="AZ459" s="54">
        <f t="shared" si="71"/>
        <v>0</v>
      </c>
      <c r="BA459" s="54">
        <f t="shared" si="72"/>
        <v>0</v>
      </c>
      <c r="BB459" s="54">
        <f t="shared" si="73"/>
        <v>0</v>
      </c>
      <c r="BC459" s="54">
        <f t="shared" si="74"/>
        <v>0</v>
      </c>
      <c r="BE459" s="54">
        <f t="shared" si="75"/>
        <v>0</v>
      </c>
      <c r="BF459" s="54">
        <f t="shared" si="76"/>
        <v>0</v>
      </c>
      <c r="BG459" s="54">
        <f t="shared" si="77"/>
        <v>0</v>
      </c>
      <c r="BH459" s="54">
        <f t="shared" si="78"/>
        <v>0</v>
      </c>
      <c r="BI459" s="54">
        <f t="shared" si="79"/>
        <v>0</v>
      </c>
    </row>
    <row r="460" spans="1:61" s="53" customFormat="1" ht="12.95" customHeight="1" thickTop="1">
      <c r="A460" s="178">
        <f>A454+1</f>
        <v>76</v>
      </c>
      <c r="B460" s="261"/>
      <c r="C460" s="264"/>
      <c r="D460" s="267"/>
      <c r="E460" s="269"/>
      <c r="F460" s="269"/>
      <c r="G460" s="269"/>
      <c r="H460" s="269"/>
      <c r="I460" s="269"/>
      <c r="J460" s="275">
        <f>SUM(D460:I462)</f>
        <v>0</v>
      </c>
      <c r="K460" s="48"/>
      <c r="L460" s="49"/>
      <c r="M460" s="50"/>
      <c r="N460" s="1"/>
      <c r="O460" s="2"/>
      <c r="P460" s="277">
        <f>ROUNDDOWN(+AY460+AY461+AY462+AY463+AY464+AY465,2)</f>
        <v>0</v>
      </c>
      <c r="Q460" s="49"/>
      <c r="R460" s="49"/>
      <c r="S460" s="50"/>
      <c r="T460" s="1"/>
      <c r="U460" s="2"/>
      <c r="V460" s="277">
        <f>ROUNDDOWN(+AZ460+AZ461+AZ462+AZ463+AZ464+AZ465,2)</f>
        <v>0</v>
      </c>
      <c r="W460" s="49"/>
      <c r="X460" s="49"/>
      <c r="Y460" s="50"/>
      <c r="Z460" s="1"/>
      <c r="AA460" s="2"/>
      <c r="AB460" s="277">
        <f>ROUNDDOWN(+BA460+BA461+BA462+BA463+BA464+BA465,2)</f>
        <v>0</v>
      </c>
      <c r="AC460" s="49"/>
      <c r="AD460" s="49"/>
      <c r="AE460" s="50"/>
      <c r="AF460" s="1"/>
      <c r="AG460" s="2"/>
      <c r="AH460" s="277">
        <f>ROUNDDOWN(+BB460+BB461+BB462+BB463+BB464+BB465,2)</f>
        <v>0</v>
      </c>
      <c r="AI460" s="49"/>
      <c r="AJ460" s="49"/>
      <c r="AK460" s="50"/>
      <c r="AL460" s="1"/>
      <c r="AM460" s="2"/>
      <c r="AN460" s="198">
        <f>ROUNDDOWN(+BC460+BC461+BC462+BC463+BC464+BC465,2)</f>
        <v>0</v>
      </c>
      <c r="AO460" s="200">
        <f>+AN460+AH460+AB460+V460+P460</f>
        <v>0</v>
      </c>
      <c r="AP460" s="202">
        <f>IF(J460=0,0,ROUNDDOWN(+AO460/+J460,2))</f>
        <v>0</v>
      </c>
      <c r="AQ460" s="194" t="str">
        <f>IF(P460=0,"-",ROUNDDOWN(+P460/+AO460,2))</f>
        <v>-</v>
      </c>
      <c r="AR460" s="196" t="str">
        <f>IF(V460=0,"-",ROUNDDOWN(+V460/+AO460,2))</f>
        <v>-</v>
      </c>
      <c r="AS460" s="196" t="str">
        <f>IF(AB460=0,"-",ROUNDDOWN(+AB460/+AO460,2))</f>
        <v>-</v>
      </c>
      <c r="AT460" s="196" t="str">
        <f>IF(AH460=0,"-",ROUNDDOWN(+AH460/+AO460,2))</f>
        <v>-</v>
      </c>
      <c r="AU460" s="204" t="str">
        <f>IF(AN460=0,"-",ROUNDDOWN(+AN460/+AO460,2))</f>
        <v>-</v>
      </c>
      <c r="AV460" s="51"/>
      <c r="AW460" s="52"/>
      <c r="AY460" s="54">
        <f t="shared" si="70"/>
        <v>0</v>
      </c>
      <c r="AZ460" s="54">
        <f t="shared" si="71"/>
        <v>0</v>
      </c>
      <c r="BA460" s="54">
        <f t="shared" si="72"/>
        <v>0</v>
      </c>
      <c r="BB460" s="54">
        <f t="shared" si="73"/>
        <v>0</v>
      </c>
      <c r="BC460" s="54">
        <f t="shared" si="74"/>
        <v>0</v>
      </c>
      <c r="BE460" s="54">
        <f t="shared" si="75"/>
        <v>0</v>
      </c>
      <c r="BF460" s="54">
        <f t="shared" si="76"/>
        <v>0</v>
      </c>
      <c r="BG460" s="54">
        <f t="shared" si="77"/>
        <v>0</v>
      </c>
      <c r="BH460" s="54">
        <f t="shared" si="78"/>
        <v>0</v>
      </c>
      <c r="BI460" s="54">
        <f t="shared" si="79"/>
        <v>0</v>
      </c>
    </row>
    <row r="461" spans="1:61" s="53" customFormat="1" ht="12.95" customHeight="1">
      <c r="A461" s="179"/>
      <c r="B461" s="262"/>
      <c r="C461" s="265"/>
      <c r="D461" s="268"/>
      <c r="E461" s="270"/>
      <c r="F461" s="270"/>
      <c r="G461" s="270"/>
      <c r="H461" s="270"/>
      <c r="I461" s="270"/>
      <c r="J461" s="276"/>
      <c r="K461" s="48"/>
      <c r="L461" s="50"/>
      <c r="M461" s="50"/>
      <c r="N461" s="2"/>
      <c r="O461" s="2"/>
      <c r="P461" s="208"/>
      <c r="Q461" s="49"/>
      <c r="R461" s="49"/>
      <c r="S461" s="50"/>
      <c r="T461" s="2"/>
      <c r="U461" s="2"/>
      <c r="V461" s="208"/>
      <c r="W461" s="55"/>
      <c r="X461" s="55"/>
      <c r="Y461" s="56"/>
      <c r="Z461" s="2"/>
      <c r="AA461" s="2"/>
      <c r="AB461" s="208"/>
      <c r="AC461" s="55"/>
      <c r="AD461" s="55"/>
      <c r="AE461" s="56"/>
      <c r="AF461" s="2"/>
      <c r="AG461" s="2"/>
      <c r="AH461" s="208"/>
      <c r="AI461" s="56"/>
      <c r="AJ461" s="56"/>
      <c r="AK461" s="56"/>
      <c r="AL461" s="2"/>
      <c r="AM461" s="2"/>
      <c r="AN461" s="199"/>
      <c r="AO461" s="201"/>
      <c r="AP461" s="203"/>
      <c r="AQ461" s="195"/>
      <c r="AR461" s="197"/>
      <c r="AS461" s="197"/>
      <c r="AT461" s="197"/>
      <c r="AU461" s="193"/>
      <c r="AV461" s="57"/>
      <c r="AW461" s="52"/>
      <c r="AY461" s="54">
        <f t="shared" si="70"/>
        <v>0</v>
      </c>
      <c r="AZ461" s="54">
        <f t="shared" si="71"/>
        <v>0</v>
      </c>
      <c r="BA461" s="54">
        <f t="shared" si="72"/>
        <v>0</v>
      </c>
      <c r="BB461" s="54">
        <f t="shared" si="73"/>
        <v>0</v>
      </c>
      <c r="BC461" s="54">
        <f t="shared" si="74"/>
        <v>0</v>
      </c>
      <c r="BE461" s="54">
        <f t="shared" si="75"/>
        <v>0</v>
      </c>
      <c r="BF461" s="54">
        <f t="shared" si="76"/>
        <v>0</v>
      </c>
      <c r="BG461" s="54">
        <f t="shared" si="77"/>
        <v>0</v>
      </c>
      <c r="BH461" s="54">
        <f t="shared" si="78"/>
        <v>0</v>
      </c>
      <c r="BI461" s="54">
        <f t="shared" si="79"/>
        <v>0</v>
      </c>
    </row>
    <row r="462" spans="1:61" s="53" customFormat="1" ht="12.95" customHeight="1">
      <c r="A462" s="179"/>
      <c r="B462" s="262"/>
      <c r="C462" s="265"/>
      <c r="D462" s="268"/>
      <c r="E462" s="270"/>
      <c r="F462" s="270"/>
      <c r="G462" s="270"/>
      <c r="H462" s="270"/>
      <c r="I462" s="270"/>
      <c r="J462" s="276"/>
      <c r="K462" s="48"/>
      <c r="L462" s="49"/>
      <c r="M462" s="50"/>
      <c r="N462" s="1"/>
      <c r="O462" s="2"/>
      <c r="P462" s="208"/>
      <c r="Q462" s="49"/>
      <c r="R462" s="49"/>
      <c r="S462" s="50"/>
      <c r="T462" s="1"/>
      <c r="U462" s="2"/>
      <c r="V462" s="208"/>
      <c r="W462" s="49"/>
      <c r="X462" s="49"/>
      <c r="Y462" s="50"/>
      <c r="Z462" s="1"/>
      <c r="AA462" s="2"/>
      <c r="AB462" s="208"/>
      <c r="AC462" s="49"/>
      <c r="AD462" s="49"/>
      <c r="AE462" s="50"/>
      <c r="AF462" s="1"/>
      <c r="AG462" s="2"/>
      <c r="AH462" s="208"/>
      <c r="AI462" s="56"/>
      <c r="AJ462" s="50"/>
      <c r="AK462" s="50"/>
      <c r="AL462" s="1"/>
      <c r="AM462" s="2"/>
      <c r="AN462" s="199"/>
      <c r="AO462" s="201"/>
      <c r="AP462" s="218">
        <f>IF(AP460-$AT$3/100&lt;0,0,AP460-$AT$3/100)</f>
        <v>0</v>
      </c>
      <c r="AQ462" s="220" t="str">
        <f>IF(AQ460="-","-",IF(AQ460-$AT$3/100&lt;0,0,IF(AQ460=1,1,AQ460-$AT$3/100)))</f>
        <v>-</v>
      </c>
      <c r="AR462" s="205" t="str">
        <f>IF(AR460="-","-",IF(AR460-$AT$3/100&lt;0,0,IF(AR460=1,1,AR460-$AT$3/100)))</f>
        <v>-</v>
      </c>
      <c r="AS462" s="205" t="str">
        <f>IF(AS460="-","-",IF(AS460-$AT$3/100&lt;0,0,IF(AS460=1,1,AS460-$AT$3/100)))</f>
        <v>-</v>
      </c>
      <c r="AT462" s="205" t="str">
        <f>IF(AT460="-","-",IF(AT460-$AT$3/100&lt;0,0,IF(AT460=1,1,AT460-$AT$3/100)))</f>
        <v>-</v>
      </c>
      <c r="AU462" s="192" t="str">
        <f>IF(AU460="-","-",IF(AU460-$AT$3/100&lt;0,0,IF(AU460=1,1,AU460-$AT$3/100)))</f>
        <v>-</v>
      </c>
      <c r="AV462" s="57"/>
      <c r="AW462" s="52"/>
      <c r="AY462" s="54">
        <f t="shared" si="70"/>
        <v>0</v>
      </c>
      <c r="AZ462" s="54">
        <f t="shared" si="71"/>
        <v>0</v>
      </c>
      <c r="BA462" s="54">
        <f t="shared" si="72"/>
        <v>0</v>
      </c>
      <c r="BB462" s="54">
        <f t="shared" si="73"/>
        <v>0</v>
      </c>
      <c r="BC462" s="54">
        <f t="shared" si="74"/>
        <v>0</v>
      </c>
      <c r="BE462" s="54">
        <f t="shared" si="75"/>
        <v>0</v>
      </c>
      <c r="BF462" s="54">
        <f t="shared" si="76"/>
        <v>0</v>
      </c>
      <c r="BG462" s="54">
        <f t="shared" si="77"/>
        <v>0</v>
      </c>
      <c r="BH462" s="54">
        <f t="shared" si="78"/>
        <v>0</v>
      </c>
      <c r="BI462" s="54">
        <f t="shared" si="79"/>
        <v>0</v>
      </c>
    </row>
    <row r="463" spans="1:61" s="53" customFormat="1" ht="12.95" customHeight="1">
      <c r="A463" s="179"/>
      <c r="B463" s="262"/>
      <c r="C463" s="265"/>
      <c r="D463" s="271"/>
      <c r="E463" s="273"/>
      <c r="F463" s="273"/>
      <c r="G463" s="273"/>
      <c r="H463" s="273"/>
      <c r="I463" s="273"/>
      <c r="J463" s="278">
        <f>SUM(D463:I465)</f>
        <v>0</v>
      </c>
      <c r="K463" s="48"/>
      <c r="L463" s="49"/>
      <c r="M463" s="50"/>
      <c r="N463" s="1"/>
      <c r="O463" s="2"/>
      <c r="P463" s="207">
        <f>ROUNDDOWN(+BE460+BE461+BE462+BE463+BE464+BE465,2)</f>
        <v>0</v>
      </c>
      <c r="Q463" s="49"/>
      <c r="R463" s="49"/>
      <c r="S463" s="50"/>
      <c r="T463" s="1"/>
      <c r="U463" s="2"/>
      <c r="V463" s="207">
        <f>ROUNDDOWN(+BF460+BF461+BF462+BF463+BF464+BF465,2)</f>
        <v>0</v>
      </c>
      <c r="W463" s="49"/>
      <c r="X463" s="49"/>
      <c r="Y463" s="50"/>
      <c r="Z463" s="1"/>
      <c r="AA463" s="2"/>
      <c r="AB463" s="207">
        <f>ROUNDDOWN(+BG460+BG461+BG462+BG463+BG464+BG465,2)</f>
        <v>0</v>
      </c>
      <c r="AC463" s="49"/>
      <c r="AD463" s="49"/>
      <c r="AE463" s="50"/>
      <c r="AF463" s="1"/>
      <c r="AG463" s="2"/>
      <c r="AH463" s="207">
        <f>ROUNDDOWN(+BH460+BH461+BH462+BH463+BH464+BH465,2)</f>
        <v>0</v>
      </c>
      <c r="AI463" s="56"/>
      <c r="AJ463" s="50"/>
      <c r="AK463" s="50"/>
      <c r="AL463" s="1"/>
      <c r="AM463" s="2"/>
      <c r="AN463" s="207">
        <f>ROUNDDOWN(+BI460+BI461+BI462+BI463+BI464+BI465,2)</f>
        <v>0</v>
      </c>
      <c r="AO463" s="225">
        <f>+AN463+AH463+AB463+V463+P463</f>
        <v>0</v>
      </c>
      <c r="AP463" s="219"/>
      <c r="AQ463" s="195"/>
      <c r="AR463" s="197"/>
      <c r="AS463" s="197"/>
      <c r="AT463" s="197"/>
      <c r="AU463" s="193"/>
      <c r="AV463" s="51"/>
      <c r="AW463" s="52"/>
      <c r="AY463" s="54">
        <f t="shared" si="70"/>
        <v>0</v>
      </c>
      <c r="AZ463" s="54">
        <f t="shared" si="71"/>
        <v>0</v>
      </c>
      <c r="BA463" s="54">
        <f t="shared" si="72"/>
        <v>0</v>
      </c>
      <c r="BB463" s="54">
        <f t="shared" si="73"/>
        <v>0</v>
      </c>
      <c r="BC463" s="54">
        <f t="shared" si="74"/>
        <v>0</v>
      </c>
      <c r="BE463" s="54">
        <f t="shared" si="75"/>
        <v>0</v>
      </c>
      <c r="BF463" s="54">
        <f t="shared" si="76"/>
        <v>0</v>
      </c>
      <c r="BG463" s="54">
        <f t="shared" si="77"/>
        <v>0</v>
      </c>
      <c r="BH463" s="54">
        <f t="shared" si="78"/>
        <v>0</v>
      </c>
      <c r="BI463" s="54">
        <f t="shared" si="79"/>
        <v>0</v>
      </c>
    </row>
    <row r="464" spans="1:61" s="53" customFormat="1" ht="12.95" customHeight="1">
      <c r="A464" s="179"/>
      <c r="B464" s="262"/>
      <c r="C464" s="265"/>
      <c r="D464" s="272"/>
      <c r="E464" s="274"/>
      <c r="F464" s="274"/>
      <c r="G464" s="274"/>
      <c r="H464" s="274"/>
      <c r="I464" s="274"/>
      <c r="J464" s="276"/>
      <c r="K464" s="48"/>
      <c r="L464" s="49"/>
      <c r="M464" s="50"/>
      <c r="N464" s="1"/>
      <c r="O464" s="2"/>
      <c r="P464" s="208"/>
      <c r="Q464" s="49"/>
      <c r="R464" s="49"/>
      <c r="S464" s="50"/>
      <c r="T464" s="1"/>
      <c r="U464" s="2"/>
      <c r="V464" s="208"/>
      <c r="W464" s="49"/>
      <c r="X464" s="49"/>
      <c r="Y464" s="50"/>
      <c r="Z464" s="1"/>
      <c r="AA464" s="2"/>
      <c r="AB464" s="208"/>
      <c r="AC464" s="49"/>
      <c r="AD464" s="49"/>
      <c r="AE464" s="50"/>
      <c r="AF464" s="1"/>
      <c r="AG464" s="2"/>
      <c r="AH464" s="208"/>
      <c r="AI464" s="58"/>
      <c r="AJ464" s="50"/>
      <c r="AK464" s="50"/>
      <c r="AL464" s="1"/>
      <c r="AM464" s="2"/>
      <c r="AN464" s="208"/>
      <c r="AO464" s="226"/>
      <c r="AP464" s="214">
        <f>IF(J463=0,0,ROUNDDOWN(+AO463/+J463,2))</f>
        <v>0</v>
      </c>
      <c r="AQ464" s="216" t="str">
        <f>IF(P463=0,"-",ROUNDDOWN(+P463/+AO463,2))</f>
        <v>-</v>
      </c>
      <c r="AR464" s="210" t="str">
        <f>IF(V463=0,"-",ROUNDDOWN(+V463/+AO463,2))</f>
        <v>-</v>
      </c>
      <c r="AS464" s="210" t="str">
        <f>IF(AB463=0,"-",ROUNDDOWN(+AB463/+AO463,2))</f>
        <v>-</v>
      </c>
      <c r="AT464" s="210" t="str">
        <f>IF(AH463=0,"-",ROUNDDOWN(+AH463/+AO463,2))</f>
        <v>-</v>
      </c>
      <c r="AU464" s="212" t="str">
        <f>IF(AN463=0,"-",ROUNDDOWN(+AN463/+AO463,2))</f>
        <v>-</v>
      </c>
      <c r="AV464" s="57"/>
      <c r="AW464" s="52"/>
      <c r="AY464" s="54">
        <f t="shared" si="70"/>
        <v>0</v>
      </c>
      <c r="AZ464" s="54">
        <f t="shared" si="71"/>
        <v>0</v>
      </c>
      <c r="BA464" s="54">
        <f t="shared" si="72"/>
        <v>0</v>
      </c>
      <c r="BB464" s="54">
        <f t="shared" si="73"/>
        <v>0</v>
      </c>
      <c r="BC464" s="54">
        <f t="shared" si="74"/>
        <v>0</v>
      </c>
      <c r="BE464" s="54">
        <f t="shared" si="75"/>
        <v>0</v>
      </c>
      <c r="BF464" s="54">
        <f t="shared" si="76"/>
        <v>0</v>
      </c>
      <c r="BG464" s="54">
        <f t="shared" si="77"/>
        <v>0</v>
      </c>
      <c r="BH464" s="54">
        <f t="shared" si="78"/>
        <v>0</v>
      </c>
      <c r="BI464" s="54">
        <f t="shared" si="79"/>
        <v>0</v>
      </c>
    </row>
    <row r="465" spans="1:61" s="53" customFormat="1" ht="12.95" customHeight="1" thickBot="1">
      <c r="A465" s="180"/>
      <c r="B465" s="263"/>
      <c r="C465" s="266"/>
      <c r="D465" s="272"/>
      <c r="E465" s="274"/>
      <c r="F465" s="274"/>
      <c r="G465" s="274"/>
      <c r="H465" s="274"/>
      <c r="I465" s="274"/>
      <c r="J465" s="276"/>
      <c r="K465" s="59"/>
      <c r="L465" s="60"/>
      <c r="M465" s="61"/>
      <c r="N465" s="9"/>
      <c r="O465" s="10"/>
      <c r="P465" s="208"/>
      <c r="Q465" s="60"/>
      <c r="R465" s="60"/>
      <c r="S465" s="61"/>
      <c r="T465" s="9"/>
      <c r="U465" s="10"/>
      <c r="V465" s="208"/>
      <c r="W465" s="60"/>
      <c r="X465" s="60"/>
      <c r="Y465" s="61"/>
      <c r="Z465" s="9"/>
      <c r="AA465" s="10"/>
      <c r="AB465" s="208"/>
      <c r="AC465" s="60"/>
      <c r="AD465" s="60"/>
      <c r="AE465" s="61"/>
      <c r="AF465" s="9"/>
      <c r="AG465" s="10"/>
      <c r="AH465" s="208"/>
      <c r="AI465" s="62"/>
      <c r="AJ465" s="61"/>
      <c r="AK465" s="61"/>
      <c r="AL465" s="9"/>
      <c r="AM465" s="10"/>
      <c r="AN465" s="208"/>
      <c r="AO465" s="226"/>
      <c r="AP465" s="215"/>
      <c r="AQ465" s="217"/>
      <c r="AR465" s="211"/>
      <c r="AS465" s="211"/>
      <c r="AT465" s="211"/>
      <c r="AU465" s="213"/>
      <c r="AV465" s="57"/>
      <c r="AW465" s="52"/>
      <c r="AY465" s="54">
        <f t="shared" si="70"/>
        <v>0</v>
      </c>
      <c r="AZ465" s="54">
        <f t="shared" si="71"/>
        <v>0</v>
      </c>
      <c r="BA465" s="54">
        <f t="shared" si="72"/>
        <v>0</v>
      </c>
      <c r="BB465" s="54">
        <f t="shared" si="73"/>
        <v>0</v>
      </c>
      <c r="BC465" s="54">
        <f t="shared" si="74"/>
        <v>0</v>
      </c>
      <c r="BE465" s="54">
        <f t="shared" si="75"/>
        <v>0</v>
      </c>
      <c r="BF465" s="54">
        <f t="shared" si="76"/>
        <v>0</v>
      </c>
      <c r="BG465" s="54">
        <f t="shared" si="77"/>
        <v>0</v>
      </c>
      <c r="BH465" s="54">
        <f t="shared" si="78"/>
        <v>0</v>
      </c>
      <c r="BI465" s="54">
        <f t="shared" si="79"/>
        <v>0</v>
      </c>
    </row>
    <row r="466" spans="1:61" s="53" customFormat="1" ht="12.95" customHeight="1" thickTop="1">
      <c r="A466" s="221">
        <f>A460+1</f>
        <v>77</v>
      </c>
      <c r="B466" s="279"/>
      <c r="C466" s="280"/>
      <c r="D466" s="281"/>
      <c r="E466" s="282"/>
      <c r="F466" s="282"/>
      <c r="G466" s="282"/>
      <c r="H466" s="282"/>
      <c r="I466" s="282"/>
      <c r="J466" s="283">
        <f>SUM(D466:I468)</f>
        <v>0</v>
      </c>
      <c r="K466" s="63"/>
      <c r="L466" s="64"/>
      <c r="M466" s="65"/>
      <c r="N466" s="5"/>
      <c r="O466" s="6"/>
      <c r="P466" s="284">
        <f>ROUNDDOWN(+AY466+AY467+AY468+AY469+AY470+AY471,2)</f>
        <v>0</v>
      </c>
      <c r="Q466" s="64"/>
      <c r="R466" s="64"/>
      <c r="S466" s="65"/>
      <c r="T466" s="5"/>
      <c r="U466" s="6"/>
      <c r="V466" s="284">
        <f>ROUNDDOWN(+AZ466+AZ467+AZ468+AZ469+AZ470+AZ471,2)</f>
        <v>0</v>
      </c>
      <c r="W466" s="64"/>
      <c r="X466" s="64"/>
      <c r="Y466" s="65"/>
      <c r="Z466" s="5"/>
      <c r="AA466" s="6"/>
      <c r="AB466" s="284">
        <f>ROUNDDOWN(+BA466+BA467+BA468+BA469+BA470+BA471,2)</f>
        <v>0</v>
      </c>
      <c r="AC466" s="64"/>
      <c r="AD466" s="64"/>
      <c r="AE466" s="65"/>
      <c r="AF466" s="5"/>
      <c r="AG466" s="6"/>
      <c r="AH466" s="284">
        <f>ROUNDDOWN(+BB466+BB467+BB468+BB469+BB470+BB471,2)</f>
        <v>0</v>
      </c>
      <c r="AI466" s="64"/>
      <c r="AJ466" s="64"/>
      <c r="AK466" s="65"/>
      <c r="AL466" s="5"/>
      <c r="AM466" s="6"/>
      <c r="AN466" s="227">
        <f>ROUNDDOWN(+BC466+BC467+BC468+BC469+BC470+BC471,2)</f>
        <v>0</v>
      </c>
      <c r="AO466" s="234">
        <f>+AN466+AH466+AB466+V466+P466</f>
        <v>0</v>
      </c>
      <c r="AP466" s="202">
        <f>IF(J466=0,0,ROUNDDOWN(+AO466/+J466,2))</f>
        <v>0</v>
      </c>
      <c r="AQ466" s="232" t="str">
        <f>IF(P466=0,"-",ROUNDDOWN(+P466/+AO466,2))</f>
        <v>-</v>
      </c>
      <c r="AR466" s="233" t="str">
        <f>IF(V466=0,"-",ROUNDDOWN(+V466/+AO466,2))</f>
        <v>-</v>
      </c>
      <c r="AS466" s="233" t="str">
        <f>IF(AB466=0,"-",ROUNDDOWN(+AB466/+AO466,2))</f>
        <v>-</v>
      </c>
      <c r="AT466" s="233" t="str">
        <f>IF(AH466=0,"-",ROUNDDOWN(+AH466/+AO466,2))</f>
        <v>-</v>
      </c>
      <c r="AU466" s="230" t="str">
        <f>IF(AN466=0,"-",ROUNDDOWN(+AN466/+AO466,2))</f>
        <v>-</v>
      </c>
      <c r="AV466" s="51"/>
      <c r="AW466" s="52"/>
      <c r="AY466" s="54">
        <f t="shared" si="70"/>
        <v>0</v>
      </c>
      <c r="AZ466" s="54">
        <f t="shared" si="71"/>
        <v>0</v>
      </c>
      <c r="BA466" s="54">
        <f t="shared" si="72"/>
        <v>0</v>
      </c>
      <c r="BB466" s="54">
        <f t="shared" si="73"/>
        <v>0</v>
      </c>
      <c r="BC466" s="54">
        <f t="shared" si="74"/>
        <v>0</v>
      </c>
      <c r="BE466" s="54">
        <f t="shared" si="75"/>
        <v>0</v>
      </c>
      <c r="BF466" s="54">
        <f t="shared" si="76"/>
        <v>0</v>
      </c>
      <c r="BG466" s="54">
        <f t="shared" si="77"/>
        <v>0</v>
      </c>
      <c r="BH466" s="54">
        <f t="shared" si="78"/>
        <v>0</v>
      </c>
      <c r="BI466" s="54">
        <f t="shared" si="79"/>
        <v>0</v>
      </c>
    </row>
    <row r="467" spans="1:61" s="53" customFormat="1" ht="12.95" customHeight="1">
      <c r="A467" s="179"/>
      <c r="B467" s="262"/>
      <c r="C467" s="265"/>
      <c r="D467" s="268"/>
      <c r="E467" s="270"/>
      <c r="F467" s="270"/>
      <c r="G467" s="270"/>
      <c r="H467" s="270"/>
      <c r="I467" s="270"/>
      <c r="J467" s="276"/>
      <c r="K467" s="48"/>
      <c r="L467" s="50"/>
      <c r="M467" s="50"/>
      <c r="N467" s="2"/>
      <c r="O467" s="2"/>
      <c r="P467" s="208"/>
      <c r="Q467" s="49"/>
      <c r="R467" s="49"/>
      <c r="S467" s="50"/>
      <c r="T467" s="2"/>
      <c r="U467" s="2"/>
      <c r="V467" s="208"/>
      <c r="W467" s="55"/>
      <c r="X467" s="55"/>
      <c r="Y467" s="56"/>
      <c r="Z467" s="2"/>
      <c r="AA467" s="2"/>
      <c r="AB467" s="208"/>
      <c r="AC467" s="55"/>
      <c r="AD467" s="55"/>
      <c r="AE467" s="56"/>
      <c r="AF467" s="2"/>
      <c r="AG467" s="2"/>
      <c r="AH467" s="208"/>
      <c r="AI467" s="56"/>
      <c r="AJ467" s="56"/>
      <c r="AK467" s="56"/>
      <c r="AL467" s="2"/>
      <c r="AM467" s="2"/>
      <c r="AN467" s="199"/>
      <c r="AO467" s="201"/>
      <c r="AP467" s="203"/>
      <c r="AQ467" s="195"/>
      <c r="AR467" s="197"/>
      <c r="AS467" s="197"/>
      <c r="AT467" s="197"/>
      <c r="AU467" s="193"/>
      <c r="AV467" s="57"/>
      <c r="AW467" s="52"/>
      <c r="AY467" s="54">
        <f t="shared" si="70"/>
        <v>0</v>
      </c>
      <c r="AZ467" s="54">
        <f t="shared" si="71"/>
        <v>0</v>
      </c>
      <c r="BA467" s="54">
        <f t="shared" si="72"/>
        <v>0</v>
      </c>
      <c r="BB467" s="54">
        <f t="shared" si="73"/>
        <v>0</v>
      </c>
      <c r="BC467" s="54">
        <f t="shared" si="74"/>
        <v>0</v>
      </c>
      <c r="BE467" s="54">
        <f t="shared" si="75"/>
        <v>0</v>
      </c>
      <c r="BF467" s="54">
        <f t="shared" si="76"/>
        <v>0</v>
      </c>
      <c r="BG467" s="54">
        <f t="shared" si="77"/>
        <v>0</v>
      </c>
      <c r="BH467" s="54">
        <f t="shared" si="78"/>
        <v>0</v>
      </c>
      <c r="BI467" s="54">
        <f t="shared" si="79"/>
        <v>0</v>
      </c>
    </row>
    <row r="468" spans="1:61" s="53" customFormat="1" ht="12.95" customHeight="1">
      <c r="A468" s="179"/>
      <c r="B468" s="262"/>
      <c r="C468" s="265"/>
      <c r="D468" s="268"/>
      <c r="E468" s="270"/>
      <c r="F468" s="270"/>
      <c r="G468" s="270"/>
      <c r="H468" s="270"/>
      <c r="I468" s="270"/>
      <c r="J468" s="276"/>
      <c r="K468" s="48"/>
      <c r="L468" s="49"/>
      <c r="M468" s="50"/>
      <c r="N468" s="1"/>
      <c r="O468" s="2"/>
      <c r="P468" s="208"/>
      <c r="Q468" s="49"/>
      <c r="R468" s="49"/>
      <c r="S468" s="50"/>
      <c r="T468" s="1"/>
      <c r="U468" s="2"/>
      <c r="V468" s="208"/>
      <c r="W468" s="49"/>
      <c r="X468" s="49"/>
      <c r="Y468" s="50"/>
      <c r="Z468" s="1"/>
      <c r="AA468" s="2"/>
      <c r="AB468" s="208"/>
      <c r="AC468" s="49"/>
      <c r="AD468" s="49"/>
      <c r="AE468" s="50"/>
      <c r="AF468" s="1"/>
      <c r="AG468" s="2"/>
      <c r="AH468" s="208"/>
      <c r="AI468" s="56"/>
      <c r="AJ468" s="50"/>
      <c r="AK468" s="50"/>
      <c r="AL468" s="1"/>
      <c r="AM468" s="2"/>
      <c r="AN468" s="199"/>
      <c r="AO468" s="201"/>
      <c r="AP468" s="218">
        <f>IF(AP466-$AT$3/100&lt;0,0,AP466-$AT$3/100)</f>
        <v>0</v>
      </c>
      <c r="AQ468" s="220" t="str">
        <f>IF(AQ466="-","-",IF(AQ466-$AT$3/100&lt;0,0,IF(AQ466=1,1,AQ466-$AT$3/100)))</f>
        <v>-</v>
      </c>
      <c r="AR468" s="205" t="str">
        <f>IF(AR466="-","-",IF(AR466-$AT$3/100&lt;0,0,IF(AR466=1,1,AR466-$AT$3/100)))</f>
        <v>-</v>
      </c>
      <c r="AS468" s="205" t="str">
        <f>IF(AS466="-","-",IF(AS466-$AT$3/100&lt;0,0,IF(AS466=1,1,AS466-$AT$3/100)))</f>
        <v>-</v>
      </c>
      <c r="AT468" s="205" t="str">
        <f>IF(AT466="-","-",IF(AT466-$AT$3/100&lt;0,0,IF(AT466=1,1,AT466-$AT$3/100)))</f>
        <v>-</v>
      </c>
      <c r="AU468" s="192" t="str">
        <f>IF(AU466="-","-",IF(AU466-$AT$3/100&lt;0,0,IF(AU466=1,1,AU466-$AT$3/100)))</f>
        <v>-</v>
      </c>
      <c r="AV468" s="57"/>
      <c r="AW468" s="52"/>
      <c r="AY468" s="54">
        <f t="shared" si="70"/>
        <v>0</v>
      </c>
      <c r="AZ468" s="54">
        <f t="shared" si="71"/>
        <v>0</v>
      </c>
      <c r="BA468" s="54">
        <f t="shared" si="72"/>
        <v>0</v>
      </c>
      <c r="BB468" s="54">
        <f t="shared" si="73"/>
        <v>0</v>
      </c>
      <c r="BC468" s="54">
        <f t="shared" si="74"/>
        <v>0</v>
      </c>
      <c r="BE468" s="54">
        <f t="shared" si="75"/>
        <v>0</v>
      </c>
      <c r="BF468" s="54">
        <f t="shared" si="76"/>
        <v>0</v>
      </c>
      <c r="BG468" s="54">
        <f t="shared" si="77"/>
        <v>0</v>
      </c>
      <c r="BH468" s="54">
        <f t="shared" si="78"/>
        <v>0</v>
      </c>
      <c r="BI468" s="54">
        <f t="shared" si="79"/>
        <v>0</v>
      </c>
    </row>
    <row r="469" spans="1:61" s="53" customFormat="1" ht="12.95" customHeight="1">
      <c r="A469" s="179"/>
      <c r="B469" s="262"/>
      <c r="C469" s="265"/>
      <c r="D469" s="271"/>
      <c r="E469" s="273"/>
      <c r="F469" s="273"/>
      <c r="G469" s="273"/>
      <c r="H469" s="273"/>
      <c r="I469" s="273"/>
      <c r="J469" s="278">
        <f>SUM(D469:I471)</f>
        <v>0</v>
      </c>
      <c r="K469" s="48"/>
      <c r="L469" s="49"/>
      <c r="M469" s="50"/>
      <c r="N469" s="1"/>
      <c r="O469" s="2"/>
      <c r="P469" s="207">
        <f>ROUNDDOWN(+BE466+BE467+BE468+BE469+BE470+BE471,2)</f>
        <v>0</v>
      </c>
      <c r="Q469" s="49"/>
      <c r="R469" s="49"/>
      <c r="S469" s="50"/>
      <c r="T469" s="1"/>
      <c r="U469" s="2"/>
      <c r="V469" s="207">
        <f>ROUNDDOWN(+BF466+BF467+BF468+BF469+BF470+BF471,2)</f>
        <v>0</v>
      </c>
      <c r="W469" s="49"/>
      <c r="X469" s="49"/>
      <c r="Y469" s="50"/>
      <c r="Z469" s="1"/>
      <c r="AA469" s="2"/>
      <c r="AB469" s="207">
        <f>ROUNDDOWN(+BG466+BG467+BG468+BG469+BG470+BG471,2)</f>
        <v>0</v>
      </c>
      <c r="AC469" s="49"/>
      <c r="AD469" s="49"/>
      <c r="AE469" s="50"/>
      <c r="AF469" s="1"/>
      <c r="AG469" s="2"/>
      <c r="AH469" s="207">
        <f>ROUNDDOWN(+BH466+BH467+BH468+BH469+BH470+BH471,2)</f>
        <v>0</v>
      </c>
      <c r="AI469" s="56"/>
      <c r="AJ469" s="50"/>
      <c r="AK469" s="50"/>
      <c r="AL469" s="1"/>
      <c r="AM469" s="2"/>
      <c r="AN469" s="207">
        <f>ROUNDDOWN(+BI466+BI467+BI468+BI469+BI470+BI471,2)</f>
        <v>0</v>
      </c>
      <c r="AO469" s="225">
        <f>+AN469+AH469+AB469+V469+P469</f>
        <v>0</v>
      </c>
      <c r="AP469" s="219"/>
      <c r="AQ469" s="195"/>
      <c r="AR469" s="197"/>
      <c r="AS469" s="197"/>
      <c r="AT469" s="197"/>
      <c r="AU469" s="193"/>
      <c r="AV469" s="51"/>
      <c r="AW469" s="52"/>
      <c r="AY469" s="54">
        <f t="shared" si="70"/>
        <v>0</v>
      </c>
      <c r="AZ469" s="54">
        <f t="shared" si="71"/>
        <v>0</v>
      </c>
      <c r="BA469" s="54">
        <f t="shared" si="72"/>
        <v>0</v>
      </c>
      <c r="BB469" s="54">
        <f t="shared" si="73"/>
        <v>0</v>
      </c>
      <c r="BC469" s="54">
        <f t="shared" si="74"/>
        <v>0</v>
      </c>
      <c r="BE469" s="54">
        <f t="shared" si="75"/>
        <v>0</v>
      </c>
      <c r="BF469" s="54">
        <f t="shared" si="76"/>
        <v>0</v>
      </c>
      <c r="BG469" s="54">
        <f t="shared" si="77"/>
        <v>0</v>
      </c>
      <c r="BH469" s="54">
        <f t="shared" si="78"/>
        <v>0</v>
      </c>
      <c r="BI469" s="54">
        <f t="shared" si="79"/>
        <v>0</v>
      </c>
    </row>
    <row r="470" spans="1:61" s="53" customFormat="1" ht="12.95" customHeight="1">
      <c r="A470" s="179"/>
      <c r="B470" s="262"/>
      <c r="C470" s="265"/>
      <c r="D470" s="272"/>
      <c r="E470" s="274"/>
      <c r="F470" s="274"/>
      <c r="G470" s="274"/>
      <c r="H470" s="274"/>
      <c r="I470" s="274"/>
      <c r="J470" s="276"/>
      <c r="K470" s="48"/>
      <c r="L470" s="49"/>
      <c r="M470" s="50"/>
      <c r="N470" s="1"/>
      <c r="O470" s="2"/>
      <c r="P470" s="208"/>
      <c r="Q470" s="49"/>
      <c r="R470" s="49"/>
      <c r="S470" s="50"/>
      <c r="T470" s="1"/>
      <c r="U470" s="2"/>
      <c r="V470" s="208"/>
      <c r="W470" s="49"/>
      <c r="X470" s="49"/>
      <c r="Y470" s="50"/>
      <c r="Z470" s="1"/>
      <c r="AA470" s="2"/>
      <c r="AB470" s="208"/>
      <c r="AC470" s="49"/>
      <c r="AD470" s="49"/>
      <c r="AE470" s="50"/>
      <c r="AF470" s="1"/>
      <c r="AG470" s="2"/>
      <c r="AH470" s="208"/>
      <c r="AI470" s="58"/>
      <c r="AJ470" s="50"/>
      <c r="AK470" s="50"/>
      <c r="AL470" s="1"/>
      <c r="AM470" s="2"/>
      <c r="AN470" s="208"/>
      <c r="AO470" s="226"/>
      <c r="AP470" s="214">
        <f>IF(J469=0,0,ROUNDDOWN(+AO469/+J469,2))</f>
        <v>0</v>
      </c>
      <c r="AQ470" s="216" t="str">
        <f>IF(P469=0,"-",ROUNDDOWN(+P469/+AO469,2))</f>
        <v>-</v>
      </c>
      <c r="AR470" s="210" t="str">
        <f>IF(V469=0,"-",ROUNDDOWN(+V469/+AO469,2))</f>
        <v>-</v>
      </c>
      <c r="AS470" s="210" t="str">
        <f>IF(AB469=0,"-",ROUNDDOWN(+AB469/+AO469,2))</f>
        <v>-</v>
      </c>
      <c r="AT470" s="210" t="str">
        <f>IF(AH469=0,"-",ROUNDDOWN(+AH469/+AO469,2))</f>
        <v>-</v>
      </c>
      <c r="AU470" s="212" t="str">
        <f>IF(AN469=0,"-",ROUNDDOWN(+AN469/+AO469,2))</f>
        <v>-</v>
      </c>
      <c r="AV470" s="57"/>
      <c r="AW470" s="52"/>
      <c r="AY470" s="54">
        <f t="shared" si="70"/>
        <v>0</v>
      </c>
      <c r="AZ470" s="54">
        <f t="shared" si="71"/>
        <v>0</v>
      </c>
      <c r="BA470" s="54">
        <f t="shared" si="72"/>
        <v>0</v>
      </c>
      <c r="BB470" s="54">
        <f t="shared" si="73"/>
        <v>0</v>
      </c>
      <c r="BC470" s="54">
        <f t="shared" si="74"/>
        <v>0</v>
      </c>
      <c r="BE470" s="54">
        <f t="shared" si="75"/>
        <v>0</v>
      </c>
      <c r="BF470" s="54">
        <f t="shared" si="76"/>
        <v>0</v>
      </c>
      <c r="BG470" s="54">
        <f t="shared" si="77"/>
        <v>0</v>
      </c>
      <c r="BH470" s="54">
        <f t="shared" si="78"/>
        <v>0</v>
      </c>
      <c r="BI470" s="54">
        <f t="shared" si="79"/>
        <v>0</v>
      </c>
    </row>
    <row r="471" spans="1:61" s="53" customFormat="1" ht="12.95" customHeight="1" thickBot="1">
      <c r="A471" s="179"/>
      <c r="B471" s="262"/>
      <c r="C471" s="265"/>
      <c r="D471" s="272"/>
      <c r="E471" s="274"/>
      <c r="F471" s="274"/>
      <c r="G471" s="274"/>
      <c r="H471" s="274"/>
      <c r="I471" s="274"/>
      <c r="J471" s="285"/>
      <c r="K471" s="66"/>
      <c r="L471" s="67"/>
      <c r="M471" s="68"/>
      <c r="N471" s="3"/>
      <c r="O471" s="4"/>
      <c r="P471" s="236"/>
      <c r="Q471" s="67"/>
      <c r="R471" s="67"/>
      <c r="S471" s="68"/>
      <c r="T471" s="3"/>
      <c r="U471" s="4"/>
      <c r="V471" s="236"/>
      <c r="W471" s="67"/>
      <c r="X471" s="67"/>
      <c r="Y471" s="68"/>
      <c r="Z471" s="3"/>
      <c r="AA471" s="4"/>
      <c r="AB471" s="236"/>
      <c r="AC471" s="67"/>
      <c r="AD471" s="67"/>
      <c r="AE471" s="68"/>
      <c r="AF471" s="3"/>
      <c r="AG471" s="4"/>
      <c r="AH471" s="236"/>
      <c r="AI471" s="69"/>
      <c r="AJ471" s="68"/>
      <c r="AK471" s="68"/>
      <c r="AL471" s="3"/>
      <c r="AM471" s="4"/>
      <c r="AN471" s="236"/>
      <c r="AO471" s="239"/>
      <c r="AP471" s="215"/>
      <c r="AQ471" s="217"/>
      <c r="AR471" s="211"/>
      <c r="AS471" s="211"/>
      <c r="AT471" s="211"/>
      <c r="AU471" s="213"/>
      <c r="AV471" s="57"/>
      <c r="AW471" s="52"/>
      <c r="AY471" s="54">
        <f t="shared" si="70"/>
        <v>0</v>
      </c>
      <c r="AZ471" s="54">
        <f t="shared" si="71"/>
        <v>0</v>
      </c>
      <c r="BA471" s="54">
        <f t="shared" si="72"/>
        <v>0</v>
      </c>
      <c r="BB471" s="54">
        <f t="shared" si="73"/>
        <v>0</v>
      </c>
      <c r="BC471" s="54">
        <f t="shared" si="74"/>
        <v>0</v>
      </c>
      <c r="BE471" s="54">
        <f t="shared" si="75"/>
        <v>0</v>
      </c>
      <c r="BF471" s="54">
        <f t="shared" si="76"/>
        <v>0</v>
      </c>
      <c r="BG471" s="54">
        <f t="shared" si="77"/>
        <v>0</v>
      </c>
      <c r="BH471" s="54">
        <f t="shared" si="78"/>
        <v>0</v>
      </c>
      <c r="BI471" s="54">
        <f t="shared" si="79"/>
        <v>0</v>
      </c>
    </row>
    <row r="472" spans="1:61" s="53" customFormat="1" ht="12.95" customHeight="1" thickTop="1">
      <c r="A472" s="221">
        <f>A466+1</f>
        <v>78</v>
      </c>
      <c r="B472" s="279"/>
      <c r="C472" s="280"/>
      <c r="D472" s="281"/>
      <c r="E472" s="282"/>
      <c r="F472" s="282"/>
      <c r="G472" s="282"/>
      <c r="H472" s="282"/>
      <c r="I472" s="282"/>
      <c r="J472" s="283">
        <f>SUM(D472:I474)</f>
        <v>0</v>
      </c>
      <c r="K472" s="63"/>
      <c r="L472" s="64"/>
      <c r="M472" s="65"/>
      <c r="N472" s="5"/>
      <c r="O472" s="6"/>
      <c r="P472" s="284">
        <f>ROUNDDOWN(+AY472+AY473+AY474+AY475+AY476+AY477,2)</f>
        <v>0</v>
      </c>
      <c r="Q472" s="64"/>
      <c r="R472" s="64"/>
      <c r="S472" s="65"/>
      <c r="T472" s="5"/>
      <c r="U472" s="6"/>
      <c r="V472" s="284">
        <f>ROUNDDOWN(+AZ472+AZ473+AZ474+AZ475+AZ476+AZ477,2)</f>
        <v>0</v>
      </c>
      <c r="W472" s="64"/>
      <c r="X472" s="64"/>
      <c r="Y472" s="65"/>
      <c r="Z472" s="5"/>
      <c r="AA472" s="6"/>
      <c r="AB472" s="284">
        <f>ROUNDDOWN(+BA472+BA473+BA474+BA475+BA476+BA477,2)</f>
        <v>0</v>
      </c>
      <c r="AC472" s="64"/>
      <c r="AD472" s="64"/>
      <c r="AE472" s="65"/>
      <c r="AF472" s="5"/>
      <c r="AG472" s="6"/>
      <c r="AH472" s="284">
        <f>ROUNDDOWN(+BB472+BB473+BB474+BB475+BB476+BB477,2)</f>
        <v>0</v>
      </c>
      <c r="AI472" s="64"/>
      <c r="AJ472" s="64"/>
      <c r="AK472" s="65"/>
      <c r="AL472" s="5"/>
      <c r="AM472" s="6"/>
      <c r="AN472" s="227">
        <f>ROUNDDOWN(+BC472+BC473+BC474+BC475+BC476+BC477,2)</f>
        <v>0</v>
      </c>
      <c r="AO472" s="234">
        <f>+AN472+AH472+AB472+V472+P472</f>
        <v>0</v>
      </c>
      <c r="AP472" s="202">
        <f>IF(J472=0,0,ROUNDDOWN(+AO472/+J472,2))</f>
        <v>0</v>
      </c>
      <c r="AQ472" s="232" t="str">
        <f>IF(P472=0,"-",ROUNDDOWN(+P472/+AO472,2))</f>
        <v>-</v>
      </c>
      <c r="AR472" s="233" t="str">
        <f>IF(V472=0,"-",ROUNDDOWN(+V472/+AO472,2))</f>
        <v>-</v>
      </c>
      <c r="AS472" s="233" t="str">
        <f>IF(AB472=0,"-",ROUNDDOWN(+AB472/+AO472,2))</f>
        <v>-</v>
      </c>
      <c r="AT472" s="233" t="str">
        <f>IF(AH472=0,"-",ROUNDDOWN(+AH472/+AO472,2))</f>
        <v>-</v>
      </c>
      <c r="AU472" s="230" t="str">
        <f>IF(AN472=0,"-",ROUNDDOWN(+AN472/+AO472,2))</f>
        <v>-</v>
      </c>
      <c r="AV472" s="51"/>
      <c r="AW472" s="52"/>
      <c r="AY472" s="54">
        <f t="shared" si="70"/>
        <v>0</v>
      </c>
      <c r="AZ472" s="54">
        <f t="shared" si="71"/>
        <v>0</v>
      </c>
      <c r="BA472" s="54">
        <f t="shared" si="72"/>
        <v>0</v>
      </c>
      <c r="BB472" s="54">
        <f t="shared" si="73"/>
        <v>0</v>
      </c>
      <c r="BC472" s="54">
        <f t="shared" si="74"/>
        <v>0</v>
      </c>
      <c r="BE472" s="54">
        <f t="shared" si="75"/>
        <v>0</v>
      </c>
      <c r="BF472" s="54">
        <f t="shared" si="76"/>
        <v>0</v>
      </c>
      <c r="BG472" s="54">
        <f t="shared" si="77"/>
        <v>0</v>
      </c>
      <c r="BH472" s="54">
        <f t="shared" si="78"/>
        <v>0</v>
      </c>
      <c r="BI472" s="54">
        <f t="shared" si="79"/>
        <v>0</v>
      </c>
    </row>
    <row r="473" spans="1:61" s="53" customFormat="1" ht="12.95" customHeight="1">
      <c r="A473" s="179"/>
      <c r="B473" s="262"/>
      <c r="C473" s="265"/>
      <c r="D473" s="268"/>
      <c r="E473" s="270"/>
      <c r="F473" s="270"/>
      <c r="G473" s="270"/>
      <c r="H473" s="270"/>
      <c r="I473" s="270"/>
      <c r="J473" s="276"/>
      <c r="K473" s="48"/>
      <c r="L473" s="50"/>
      <c r="M473" s="50"/>
      <c r="N473" s="2"/>
      <c r="O473" s="2"/>
      <c r="P473" s="208"/>
      <c r="Q473" s="49"/>
      <c r="R473" s="49"/>
      <c r="S473" s="50"/>
      <c r="T473" s="2"/>
      <c r="U473" s="2"/>
      <c r="V473" s="208"/>
      <c r="W473" s="55"/>
      <c r="X473" s="55"/>
      <c r="Y473" s="56"/>
      <c r="Z473" s="2"/>
      <c r="AA473" s="2"/>
      <c r="AB473" s="208"/>
      <c r="AC473" s="55"/>
      <c r="AD473" s="55"/>
      <c r="AE473" s="56"/>
      <c r="AF473" s="2"/>
      <c r="AG473" s="2"/>
      <c r="AH473" s="208"/>
      <c r="AI473" s="56"/>
      <c r="AJ473" s="56"/>
      <c r="AK473" s="56"/>
      <c r="AL473" s="2"/>
      <c r="AM473" s="2"/>
      <c r="AN473" s="199"/>
      <c r="AO473" s="201"/>
      <c r="AP473" s="203"/>
      <c r="AQ473" s="195"/>
      <c r="AR473" s="197"/>
      <c r="AS473" s="197"/>
      <c r="AT473" s="197"/>
      <c r="AU473" s="193"/>
      <c r="AV473" s="57"/>
      <c r="AW473" s="52"/>
      <c r="AY473" s="54">
        <f t="shared" si="70"/>
        <v>0</v>
      </c>
      <c r="AZ473" s="54">
        <f t="shared" si="71"/>
        <v>0</v>
      </c>
      <c r="BA473" s="54">
        <f t="shared" si="72"/>
        <v>0</v>
      </c>
      <c r="BB473" s="54">
        <f t="shared" si="73"/>
        <v>0</v>
      </c>
      <c r="BC473" s="54">
        <f t="shared" si="74"/>
        <v>0</v>
      </c>
      <c r="BE473" s="54">
        <f t="shared" si="75"/>
        <v>0</v>
      </c>
      <c r="BF473" s="54">
        <f t="shared" si="76"/>
        <v>0</v>
      </c>
      <c r="BG473" s="54">
        <f t="shared" si="77"/>
        <v>0</v>
      </c>
      <c r="BH473" s="54">
        <f t="shared" si="78"/>
        <v>0</v>
      </c>
      <c r="BI473" s="54">
        <f t="shared" si="79"/>
        <v>0</v>
      </c>
    </row>
    <row r="474" spans="1:61" s="53" customFormat="1" ht="12.95" customHeight="1">
      <c r="A474" s="179"/>
      <c r="B474" s="262"/>
      <c r="C474" s="265"/>
      <c r="D474" s="268"/>
      <c r="E474" s="270"/>
      <c r="F474" s="270"/>
      <c r="G474" s="270"/>
      <c r="H474" s="270"/>
      <c r="I474" s="270"/>
      <c r="J474" s="276"/>
      <c r="K474" s="48"/>
      <c r="L474" s="49"/>
      <c r="M474" s="50"/>
      <c r="N474" s="1"/>
      <c r="O474" s="2"/>
      <c r="P474" s="208"/>
      <c r="Q474" s="49"/>
      <c r="R474" s="49"/>
      <c r="S474" s="50"/>
      <c r="T474" s="1"/>
      <c r="U474" s="2"/>
      <c r="V474" s="208"/>
      <c r="W474" s="49"/>
      <c r="X474" s="49"/>
      <c r="Y474" s="50"/>
      <c r="Z474" s="1"/>
      <c r="AA474" s="2"/>
      <c r="AB474" s="208"/>
      <c r="AC474" s="49"/>
      <c r="AD474" s="49"/>
      <c r="AE474" s="50"/>
      <c r="AF474" s="1"/>
      <c r="AG474" s="2"/>
      <c r="AH474" s="208"/>
      <c r="AI474" s="56"/>
      <c r="AJ474" s="50"/>
      <c r="AK474" s="50"/>
      <c r="AL474" s="1"/>
      <c r="AM474" s="2"/>
      <c r="AN474" s="199"/>
      <c r="AO474" s="201"/>
      <c r="AP474" s="218">
        <f>IF(AP472-$AT$3/100&lt;0,0,AP472-$AT$3/100)</f>
        <v>0</v>
      </c>
      <c r="AQ474" s="220" t="str">
        <f>IF(AQ472="-","-",IF(AQ472-$AT$3/100&lt;0,0,IF(AQ472=1,1,AQ472-$AT$3/100)))</f>
        <v>-</v>
      </c>
      <c r="AR474" s="205" t="str">
        <f>IF(AR472="-","-",IF(AR472-$AT$3/100&lt;0,0,IF(AR472=1,1,AR472-$AT$3/100)))</f>
        <v>-</v>
      </c>
      <c r="AS474" s="205" t="str">
        <f>IF(AS472="-","-",IF(AS472-$AT$3/100&lt;0,0,IF(AS472=1,1,AS472-$AT$3/100)))</f>
        <v>-</v>
      </c>
      <c r="AT474" s="205" t="str">
        <f>IF(AT472="-","-",IF(AT472-$AT$3/100&lt;0,0,IF(AT472=1,1,AT472-$AT$3/100)))</f>
        <v>-</v>
      </c>
      <c r="AU474" s="192" t="str">
        <f>IF(AU472="-","-",IF(AU472-$AT$3/100&lt;0,0,IF(AU472=1,1,AU472-$AT$3/100)))</f>
        <v>-</v>
      </c>
      <c r="AV474" s="57"/>
      <c r="AW474" s="52"/>
      <c r="AY474" s="54">
        <f t="shared" si="70"/>
        <v>0</v>
      </c>
      <c r="AZ474" s="54">
        <f t="shared" si="71"/>
        <v>0</v>
      </c>
      <c r="BA474" s="54">
        <f t="shared" si="72"/>
        <v>0</v>
      </c>
      <c r="BB474" s="54">
        <f t="shared" si="73"/>
        <v>0</v>
      </c>
      <c r="BC474" s="54">
        <f t="shared" si="74"/>
        <v>0</v>
      </c>
      <c r="BE474" s="54">
        <f t="shared" si="75"/>
        <v>0</v>
      </c>
      <c r="BF474" s="54">
        <f t="shared" si="76"/>
        <v>0</v>
      </c>
      <c r="BG474" s="54">
        <f t="shared" si="77"/>
        <v>0</v>
      </c>
      <c r="BH474" s="54">
        <f t="shared" si="78"/>
        <v>0</v>
      </c>
      <c r="BI474" s="54">
        <f t="shared" si="79"/>
        <v>0</v>
      </c>
    </row>
    <row r="475" spans="1:61" s="53" customFormat="1" ht="12.95" customHeight="1">
      <c r="A475" s="179"/>
      <c r="B475" s="262"/>
      <c r="C475" s="265"/>
      <c r="D475" s="271"/>
      <c r="E475" s="273"/>
      <c r="F475" s="273"/>
      <c r="G475" s="273"/>
      <c r="H475" s="273"/>
      <c r="I475" s="273"/>
      <c r="J475" s="278">
        <f>SUM(D475:I477)</f>
        <v>0</v>
      </c>
      <c r="K475" s="48"/>
      <c r="L475" s="49"/>
      <c r="M475" s="50"/>
      <c r="N475" s="1"/>
      <c r="O475" s="2"/>
      <c r="P475" s="207">
        <f>ROUNDDOWN(+BE472+BE473+BE474+BE475+BE476+BE477,2)</f>
        <v>0</v>
      </c>
      <c r="Q475" s="49"/>
      <c r="R475" s="49"/>
      <c r="S475" s="50"/>
      <c r="T475" s="1"/>
      <c r="U475" s="2"/>
      <c r="V475" s="207">
        <f>ROUNDDOWN(+BF472+BF473+BF474+BF475+BF476+BF477,2)</f>
        <v>0</v>
      </c>
      <c r="W475" s="49"/>
      <c r="X475" s="49"/>
      <c r="Y475" s="50"/>
      <c r="Z475" s="1"/>
      <c r="AA475" s="2"/>
      <c r="AB475" s="207">
        <f>ROUNDDOWN(+BG472+BG473+BG474+BG475+BG476+BG477,2)</f>
        <v>0</v>
      </c>
      <c r="AC475" s="49"/>
      <c r="AD475" s="49"/>
      <c r="AE475" s="50"/>
      <c r="AF475" s="1"/>
      <c r="AG475" s="2"/>
      <c r="AH475" s="207">
        <f>ROUNDDOWN(+BH472+BH473+BH474+BH475+BH476+BH477,2)</f>
        <v>0</v>
      </c>
      <c r="AI475" s="56"/>
      <c r="AJ475" s="50"/>
      <c r="AK475" s="50"/>
      <c r="AL475" s="1"/>
      <c r="AM475" s="2"/>
      <c r="AN475" s="207">
        <f>ROUNDDOWN(+BI472+BI473+BI474+BI475+BI476+BI477,2)</f>
        <v>0</v>
      </c>
      <c r="AO475" s="225">
        <f>+AN475+AH475+AB475+V475+P475</f>
        <v>0</v>
      </c>
      <c r="AP475" s="219"/>
      <c r="AQ475" s="195"/>
      <c r="AR475" s="197"/>
      <c r="AS475" s="197"/>
      <c r="AT475" s="197"/>
      <c r="AU475" s="193"/>
      <c r="AV475" s="51"/>
      <c r="AW475" s="52"/>
      <c r="AY475" s="54">
        <f t="shared" si="70"/>
        <v>0</v>
      </c>
      <c r="AZ475" s="54">
        <f t="shared" si="71"/>
        <v>0</v>
      </c>
      <c r="BA475" s="54">
        <f t="shared" si="72"/>
        <v>0</v>
      </c>
      <c r="BB475" s="54">
        <f t="shared" si="73"/>
        <v>0</v>
      </c>
      <c r="BC475" s="54">
        <f t="shared" si="74"/>
        <v>0</v>
      </c>
      <c r="BE475" s="54">
        <f t="shared" si="75"/>
        <v>0</v>
      </c>
      <c r="BF475" s="54">
        <f t="shared" si="76"/>
        <v>0</v>
      </c>
      <c r="BG475" s="54">
        <f t="shared" si="77"/>
        <v>0</v>
      </c>
      <c r="BH475" s="54">
        <f t="shared" si="78"/>
        <v>0</v>
      </c>
      <c r="BI475" s="54">
        <f t="shared" si="79"/>
        <v>0</v>
      </c>
    </row>
    <row r="476" spans="1:61" s="53" customFormat="1" ht="12.95" customHeight="1">
      <c r="A476" s="179"/>
      <c r="B476" s="262"/>
      <c r="C476" s="265"/>
      <c r="D476" s="272"/>
      <c r="E476" s="274"/>
      <c r="F476" s="274"/>
      <c r="G476" s="274"/>
      <c r="H476" s="274"/>
      <c r="I476" s="274"/>
      <c r="J476" s="276"/>
      <c r="K476" s="48"/>
      <c r="L476" s="49"/>
      <c r="M476" s="50"/>
      <c r="N476" s="1"/>
      <c r="O476" s="2"/>
      <c r="P476" s="208"/>
      <c r="Q476" s="49"/>
      <c r="R476" s="49"/>
      <c r="S476" s="50"/>
      <c r="T476" s="1"/>
      <c r="U476" s="2"/>
      <c r="V476" s="208"/>
      <c r="W476" s="49"/>
      <c r="X476" s="49"/>
      <c r="Y476" s="50"/>
      <c r="Z476" s="1"/>
      <c r="AA476" s="2"/>
      <c r="AB476" s="208"/>
      <c r="AC476" s="49"/>
      <c r="AD476" s="49"/>
      <c r="AE476" s="50"/>
      <c r="AF476" s="1"/>
      <c r="AG476" s="2"/>
      <c r="AH476" s="208"/>
      <c r="AI476" s="58"/>
      <c r="AJ476" s="50"/>
      <c r="AK476" s="50"/>
      <c r="AL476" s="1"/>
      <c r="AM476" s="2"/>
      <c r="AN476" s="208"/>
      <c r="AO476" s="226"/>
      <c r="AP476" s="214">
        <f>IF(J475=0,0,ROUNDDOWN(+AO475/+J475,2))</f>
        <v>0</v>
      </c>
      <c r="AQ476" s="216" t="str">
        <f>IF(P475=0,"-",ROUNDDOWN(+P475/+AO475,2))</f>
        <v>-</v>
      </c>
      <c r="AR476" s="210" t="str">
        <f>IF(V475=0,"-",ROUNDDOWN(+V475/+AO475,2))</f>
        <v>-</v>
      </c>
      <c r="AS476" s="210" t="str">
        <f>IF(AB475=0,"-",ROUNDDOWN(+AB475/+AO475,2))</f>
        <v>-</v>
      </c>
      <c r="AT476" s="210" t="str">
        <f>IF(AH475=0,"-",ROUNDDOWN(+AH475/+AO475,2))</f>
        <v>-</v>
      </c>
      <c r="AU476" s="212" t="str">
        <f>IF(AN475=0,"-",ROUNDDOWN(+AN475/+AO475,2))</f>
        <v>-</v>
      </c>
      <c r="AV476" s="57"/>
      <c r="AW476" s="52"/>
      <c r="AY476" s="54">
        <f t="shared" si="70"/>
        <v>0</v>
      </c>
      <c r="AZ476" s="54">
        <f t="shared" si="71"/>
        <v>0</v>
      </c>
      <c r="BA476" s="54">
        <f t="shared" si="72"/>
        <v>0</v>
      </c>
      <c r="BB476" s="54">
        <f t="shared" si="73"/>
        <v>0</v>
      </c>
      <c r="BC476" s="54">
        <f t="shared" si="74"/>
        <v>0</v>
      </c>
      <c r="BE476" s="54">
        <f t="shared" si="75"/>
        <v>0</v>
      </c>
      <c r="BF476" s="54">
        <f t="shared" si="76"/>
        <v>0</v>
      </c>
      <c r="BG476" s="54">
        <f t="shared" si="77"/>
        <v>0</v>
      </c>
      <c r="BH476" s="54">
        <f t="shared" si="78"/>
        <v>0</v>
      </c>
      <c r="BI476" s="54">
        <f t="shared" si="79"/>
        <v>0</v>
      </c>
    </row>
    <row r="477" spans="1:61" s="53" customFormat="1" ht="12.95" customHeight="1" thickBot="1">
      <c r="A477" s="179"/>
      <c r="B477" s="262"/>
      <c r="C477" s="265"/>
      <c r="D477" s="272"/>
      <c r="E477" s="274"/>
      <c r="F477" s="274"/>
      <c r="G477" s="274"/>
      <c r="H477" s="274"/>
      <c r="I477" s="274"/>
      <c r="J477" s="285"/>
      <c r="K477" s="66"/>
      <c r="L477" s="67"/>
      <c r="M477" s="68"/>
      <c r="N477" s="3"/>
      <c r="O477" s="4"/>
      <c r="P477" s="236"/>
      <c r="Q477" s="67"/>
      <c r="R477" s="67"/>
      <c r="S477" s="68"/>
      <c r="T477" s="3"/>
      <c r="U477" s="4"/>
      <c r="V477" s="236"/>
      <c r="W477" s="67"/>
      <c r="X477" s="67"/>
      <c r="Y477" s="68"/>
      <c r="Z477" s="3"/>
      <c r="AA477" s="4"/>
      <c r="AB477" s="236"/>
      <c r="AC477" s="67"/>
      <c r="AD477" s="67"/>
      <c r="AE477" s="68"/>
      <c r="AF477" s="3"/>
      <c r="AG477" s="4"/>
      <c r="AH477" s="236"/>
      <c r="AI477" s="69"/>
      <c r="AJ477" s="68"/>
      <c r="AK477" s="68"/>
      <c r="AL477" s="3"/>
      <c r="AM477" s="4"/>
      <c r="AN477" s="236"/>
      <c r="AO477" s="239"/>
      <c r="AP477" s="215"/>
      <c r="AQ477" s="217"/>
      <c r="AR477" s="211"/>
      <c r="AS477" s="211"/>
      <c r="AT477" s="211"/>
      <c r="AU477" s="213"/>
      <c r="AV477" s="57"/>
      <c r="AW477" s="52"/>
      <c r="AY477" s="54">
        <f t="shared" si="70"/>
        <v>0</v>
      </c>
      <c r="AZ477" s="54">
        <f t="shared" si="71"/>
        <v>0</v>
      </c>
      <c r="BA477" s="54">
        <f t="shared" si="72"/>
        <v>0</v>
      </c>
      <c r="BB477" s="54">
        <f t="shared" si="73"/>
        <v>0</v>
      </c>
      <c r="BC477" s="54">
        <f t="shared" si="74"/>
        <v>0</v>
      </c>
      <c r="BE477" s="54">
        <f t="shared" si="75"/>
        <v>0</v>
      </c>
      <c r="BF477" s="54">
        <f t="shared" si="76"/>
        <v>0</v>
      </c>
      <c r="BG477" s="54">
        <f t="shared" si="77"/>
        <v>0</v>
      </c>
      <c r="BH477" s="54">
        <f t="shared" si="78"/>
        <v>0</v>
      </c>
      <c r="BI477" s="54">
        <f t="shared" si="79"/>
        <v>0</v>
      </c>
    </row>
    <row r="478" spans="1:61" s="53" customFormat="1" ht="12.95" customHeight="1" thickTop="1">
      <c r="A478" s="221">
        <f>A472+1</f>
        <v>79</v>
      </c>
      <c r="B478" s="279"/>
      <c r="C478" s="280"/>
      <c r="D478" s="281"/>
      <c r="E478" s="282"/>
      <c r="F478" s="282"/>
      <c r="G478" s="282"/>
      <c r="H478" s="282"/>
      <c r="I478" s="282"/>
      <c r="J478" s="283">
        <f>SUM(D478:I480)</f>
        <v>0</v>
      </c>
      <c r="K478" s="63"/>
      <c r="L478" s="64"/>
      <c r="M478" s="65"/>
      <c r="N478" s="5"/>
      <c r="O478" s="6"/>
      <c r="P478" s="284">
        <f>ROUNDDOWN(+AY478+AY479+AY480+AY481+AY482+AY483,2)</f>
        <v>0</v>
      </c>
      <c r="Q478" s="64"/>
      <c r="R478" s="64"/>
      <c r="S478" s="65"/>
      <c r="T478" s="5"/>
      <c r="U478" s="6"/>
      <c r="V478" s="284">
        <f>ROUNDDOWN(+AZ478+AZ479+AZ480+AZ481+AZ482+AZ483,2)</f>
        <v>0</v>
      </c>
      <c r="W478" s="64"/>
      <c r="X478" s="64"/>
      <c r="Y478" s="65"/>
      <c r="Z478" s="5"/>
      <c r="AA478" s="6"/>
      <c r="AB478" s="284">
        <f>ROUNDDOWN(+BA478+BA479+BA480+BA481+BA482+BA483,2)</f>
        <v>0</v>
      </c>
      <c r="AC478" s="64"/>
      <c r="AD478" s="64"/>
      <c r="AE478" s="65"/>
      <c r="AF478" s="5"/>
      <c r="AG478" s="6"/>
      <c r="AH478" s="284">
        <f>ROUNDDOWN(+BB478+BB479+BB480+BB481+BB482+BB483,2)</f>
        <v>0</v>
      </c>
      <c r="AI478" s="64"/>
      <c r="AJ478" s="64"/>
      <c r="AK478" s="65"/>
      <c r="AL478" s="5"/>
      <c r="AM478" s="6"/>
      <c r="AN478" s="227">
        <f>ROUNDDOWN(+BC478+BC479+BC480+BC481+BC482+BC483,2)</f>
        <v>0</v>
      </c>
      <c r="AO478" s="234">
        <f>+AN478+AH478+AB478+V478+P478</f>
        <v>0</v>
      </c>
      <c r="AP478" s="202">
        <f>IF(J478=0,0,ROUNDDOWN(+AO478/+J478,2))</f>
        <v>0</v>
      </c>
      <c r="AQ478" s="232" t="str">
        <f>IF(P478=0,"-",ROUNDDOWN(+P478/+AO478,2))</f>
        <v>-</v>
      </c>
      <c r="AR478" s="233" t="str">
        <f>IF(V478=0,"-",ROUNDDOWN(+V478/+AO478,2))</f>
        <v>-</v>
      </c>
      <c r="AS478" s="233" t="str">
        <f>IF(AB478=0,"-",ROUNDDOWN(+AB478/+AO478,2))</f>
        <v>-</v>
      </c>
      <c r="AT478" s="233" t="str">
        <f>IF(AH478=0,"-",ROUNDDOWN(+AH478/+AO478,2))</f>
        <v>-</v>
      </c>
      <c r="AU478" s="230" t="str">
        <f>IF(AN478=0,"-",ROUNDDOWN(+AN478/+AO478,2))</f>
        <v>-</v>
      </c>
      <c r="AV478" s="51"/>
      <c r="AW478" s="52"/>
      <c r="AY478" s="54">
        <f t="shared" si="70"/>
        <v>0</v>
      </c>
      <c r="AZ478" s="54">
        <f t="shared" si="71"/>
        <v>0</v>
      </c>
      <c r="BA478" s="54">
        <f t="shared" si="72"/>
        <v>0</v>
      </c>
      <c r="BB478" s="54">
        <f t="shared" si="73"/>
        <v>0</v>
      </c>
      <c r="BC478" s="54">
        <f t="shared" si="74"/>
        <v>0</v>
      </c>
      <c r="BE478" s="54">
        <f t="shared" si="75"/>
        <v>0</v>
      </c>
      <c r="BF478" s="54">
        <f t="shared" si="76"/>
        <v>0</v>
      </c>
      <c r="BG478" s="54">
        <f t="shared" si="77"/>
        <v>0</v>
      </c>
      <c r="BH478" s="54">
        <f t="shared" si="78"/>
        <v>0</v>
      </c>
      <c r="BI478" s="54">
        <f t="shared" si="79"/>
        <v>0</v>
      </c>
    </row>
    <row r="479" spans="1:61" s="53" customFormat="1" ht="12.95" customHeight="1">
      <c r="A479" s="179"/>
      <c r="B479" s="262"/>
      <c r="C479" s="265"/>
      <c r="D479" s="268"/>
      <c r="E479" s="270"/>
      <c r="F479" s="270"/>
      <c r="G479" s="270"/>
      <c r="H479" s="270"/>
      <c r="I479" s="270"/>
      <c r="J479" s="276"/>
      <c r="K479" s="48"/>
      <c r="L479" s="50"/>
      <c r="M479" s="50"/>
      <c r="N479" s="2"/>
      <c r="O479" s="2"/>
      <c r="P479" s="208"/>
      <c r="Q479" s="49"/>
      <c r="R479" s="49"/>
      <c r="S479" s="50"/>
      <c r="T479" s="2"/>
      <c r="U479" s="2"/>
      <c r="V479" s="208"/>
      <c r="W479" s="55"/>
      <c r="X479" s="55"/>
      <c r="Y479" s="56"/>
      <c r="Z479" s="2"/>
      <c r="AA479" s="2"/>
      <c r="AB479" s="208"/>
      <c r="AC479" s="55"/>
      <c r="AD479" s="55"/>
      <c r="AE479" s="56"/>
      <c r="AF479" s="2"/>
      <c r="AG479" s="2"/>
      <c r="AH479" s="208"/>
      <c r="AI479" s="56"/>
      <c r="AJ479" s="56"/>
      <c r="AK479" s="56"/>
      <c r="AL479" s="2"/>
      <c r="AM479" s="2"/>
      <c r="AN479" s="199"/>
      <c r="AO479" s="201"/>
      <c r="AP479" s="203"/>
      <c r="AQ479" s="195"/>
      <c r="AR479" s="197"/>
      <c r="AS479" s="197"/>
      <c r="AT479" s="197"/>
      <c r="AU479" s="193"/>
      <c r="AV479" s="57"/>
      <c r="AW479" s="52"/>
      <c r="AY479" s="54">
        <f t="shared" si="70"/>
        <v>0</v>
      </c>
      <c r="AZ479" s="54">
        <f t="shared" si="71"/>
        <v>0</v>
      </c>
      <c r="BA479" s="54">
        <f t="shared" si="72"/>
        <v>0</v>
      </c>
      <c r="BB479" s="54">
        <f t="shared" si="73"/>
        <v>0</v>
      </c>
      <c r="BC479" s="54">
        <f t="shared" si="74"/>
        <v>0</v>
      </c>
      <c r="BE479" s="54">
        <f t="shared" si="75"/>
        <v>0</v>
      </c>
      <c r="BF479" s="54">
        <f t="shared" si="76"/>
        <v>0</v>
      </c>
      <c r="BG479" s="54">
        <f t="shared" si="77"/>
        <v>0</v>
      </c>
      <c r="BH479" s="54">
        <f t="shared" si="78"/>
        <v>0</v>
      </c>
      <c r="BI479" s="54">
        <f t="shared" si="79"/>
        <v>0</v>
      </c>
    </row>
    <row r="480" spans="1:61" s="53" customFormat="1" ht="12.95" customHeight="1">
      <c r="A480" s="179"/>
      <c r="B480" s="262"/>
      <c r="C480" s="265"/>
      <c r="D480" s="268"/>
      <c r="E480" s="270"/>
      <c r="F480" s="270"/>
      <c r="G480" s="270"/>
      <c r="H480" s="270"/>
      <c r="I480" s="270"/>
      <c r="J480" s="276"/>
      <c r="K480" s="48"/>
      <c r="L480" s="49"/>
      <c r="M480" s="50"/>
      <c r="N480" s="1"/>
      <c r="O480" s="2"/>
      <c r="P480" s="208"/>
      <c r="Q480" s="49"/>
      <c r="R480" s="49"/>
      <c r="S480" s="50"/>
      <c r="T480" s="1"/>
      <c r="U480" s="2"/>
      <c r="V480" s="208"/>
      <c r="W480" s="49"/>
      <c r="X480" s="49"/>
      <c r="Y480" s="50"/>
      <c r="Z480" s="1"/>
      <c r="AA480" s="2"/>
      <c r="AB480" s="208"/>
      <c r="AC480" s="49"/>
      <c r="AD480" s="49"/>
      <c r="AE480" s="50"/>
      <c r="AF480" s="1"/>
      <c r="AG480" s="2"/>
      <c r="AH480" s="208"/>
      <c r="AI480" s="56"/>
      <c r="AJ480" s="50"/>
      <c r="AK480" s="50"/>
      <c r="AL480" s="1"/>
      <c r="AM480" s="2"/>
      <c r="AN480" s="199"/>
      <c r="AO480" s="201"/>
      <c r="AP480" s="218">
        <f>IF(AP478-$AT$3/100&lt;0,0,AP478-$AT$3/100)</f>
        <v>0</v>
      </c>
      <c r="AQ480" s="220" t="str">
        <f>IF(AQ478="-","-",IF(AQ478-$AT$3/100&lt;0,0,IF(AQ478=1,1,AQ478-$AT$3/100)))</f>
        <v>-</v>
      </c>
      <c r="AR480" s="205" t="str">
        <f>IF(AR478="-","-",IF(AR478-$AT$3/100&lt;0,0,IF(AR478=1,1,AR478-$AT$3/100)))</f>
        <v>-</v>
      </c>
      <c r="AS480" s="205" t="str">
        <f>IF(AS478="-","-",IF(AS478-$AT$3/100&lt;0,0,IF(AS478=1,1,AS478-$AT$3/100)))</f>
        <v>-</v>
      </c>
      <c r="AT480" s="205" t="str">
        <f>IF(AT478="-","-",IF(AT478-$AT$3/100&lt;0,0,IF(AT478=1,1,AT478-$AT$3/100)))</f>
        <v>-</v>
      </c>
      <c r="AU480" s="192" t="str">
        <f>IF(AU478="-","-",IF(AU478-$AT$3/100&lt;0,0,IF(AU478=1,1,AU478-$AT$3/100)))</f>
        <v>-</v>
      </c>
      <c r="AV480" s="57"/>
      <c r="AW480" s="52"/>
      <c r="AY480" s="54">
        <f t="shared" si="70"/>
        <v>0</v>
      </c>
      <c r="AZ480" s="54">
        <f t="shared" si="71"/>
        <v>0</v>
      </c>
      <c r="BA480" s="54">
        <f t="shared" si="72"/>
        <v>0</v>
      </c>
      <c r="BB480" s="54">
        <f t="shared" si="73"/>
        <v>0</v>
      </c>
      <c r="BC480" s="54">
        <f t="shared" si="74"/>
        <v>0</v>
      </c>
      <c r="BE480" s="54">
        <f t="shared" si="75"/>
        <v>0</v>
      </c>
      <c r="BF480" s="54">
        <f t="shared" si="76"/>
        <v>0</v>
      </c>
      <c r="BG480" s="54">
        <f t="shared" si="77"/>
        <v>0</v>
      </c>
      <c r="BH480" s="54">
        <f t="shared" si="78"/>
        <v>0</v>
      </c>
      <c r="BI480" s="54">
        <f t="shared" si="79"/>
        <v>0</v>
      </c>
    </row>
    <row r="481" spans="1:61" s="53" customFormat="1" ht="12.95" customHeight="1">
      <c r="A481" s="179"/>
      <c r="B481" s="262"/>
      <c r="C481" s="265"/>
      <c r="D481" s="271"/>
      <c r="E481" s="273"/>
      <c r="F481" s="273"/>
      <c r="G481" s="273"/>
      <c r="H481" s="273"/>
      <c r="I481" s="273"/>
      <c r="J481" s="278">
        <f>SUM(D481:I483)</f>
        <v>0</v>
      </c>
      <c r="K481" s="48"/>
      <c r="L481" s="49"/>
      <c r="M481" s="50"/>
      <c r="N481" s="1"/>
      <c r="O481" s="2"/>
      <c r="P481" s="207">
        <f>ROUNDDOWN(+BE478+BE479+BE480+BE481+BE482+BE483,2)</f>
        <v>0</v>
      </c>
      <c r="Q481" s="49"/>
      <c r="R481" s="49"/>
      <c r="S481" s="50"/>
      <c r="T481" s="1"/>
      <c r="U481" s="2"/>
      <c r="V481" s="207">
        <f>ROUNDDOWN(+BF478+BF479+BF480+BF481+BF482+BF483,2)</f>
        <v>0</v>
      </c>
      <c r="W481" s="49"/>
      <c r="X481" s="49"/>
      <c r="Y481" s="50"/>
      <c r="Z481" s="1"/>
      <c r="AA481" s="2"/>
      <c r="AB481" s="207">
        <f>ROUNDDOWN(+BG478+BG479+BG480+BG481+BG482+BG483,2)</f>
        <v>0</v>
      </c>
      <c r="AC481" s="49"/>
      <c r="AD481" s="49"/>
      <c r="AE481" s="50"/>
      <c r="AF481" s="1"/>
      <c r="AG481" s="2"/>
      <c r="AH481" s="207">
        <f>ROUNDDOWN(+BH478+BH479+BH480+BH481+BH482+BH483,2)</f>
        <v>0</v>
      </c>
      <c r="AI481" s="56"/>
      <c r="AJ481" s="50"/>
      <c r="AK481" s="50"/>
      <c r="AL481" s="1"/>
      <c r="AM481" s="2"/>
      <c r="AN481" s="207">
        <f>ROUNDDOWN(+BI478+BI479+BI480+BI481+BI482+BI483,2)</f>
        <v>0</v>
      </c>
      <c r="AO481" s="225">
        <f>+AN481+AH481+AB481+V481+P481</f>
        <v>0</v>
      </c>
      <c r="AP481" s="219"/>
      <c r="AQ481" s="195"/>
      <c r="AR481" s="197"/>
      <c r="AS481" s="197"/>
      <c r="AT481" s="197"/>
      <c r="AU481" s="193"/>
      <c r="AV481" s="51"/>
      <c r="AW481" s="52"/>
      <c r="AY481" s="54">
        <f t="shared" si="70"/>
        <v>0</v>
      </c>
      <c r="AZ481" s="54">
        <f t="shared" si="71"/>
        <v>0</v>
      </c>
      <c r="BA481" s="54">
        <f t="shared" si="72"/>
        <v>0</v>
      </c>
      <c r="BB481" s="54">
        <f t="shared" si="73"/>
        <v>0</v>
      </c>
      <c r="BC481" s="54">
        <f t="shared" si="74"/>
        <v>0</v>
      </c>
      <c r="BE481" s="54">
        <f t="shared" si="75"/>
        <v>0</v>
      </c>
      <c r="BF481" s="54">
        <f t="shared" si="76"/>
        <v>0</v>
      </c>
      <c r="BG481" s="54">
        <f t="shared" si="77"/>
        <v>0</v>
      </c>
      <c r="BH481" s="54">
        <f t="shared" si="78"/>
        <v>0</v>
      </c>
      <c r="BI481" s="54">
        <f t="shared" si="79"/>
        <v>0</v>
      </c>
    </row>
    <row r="482" spans="1:61" s="53" customFormat="1" ht="12.95" customHeight="1">
      <c r="A482" s="179"/>
      <c r="B482" s="262"/>
      <c r="C482" s="265"/>
      <c r="D482" s="272"/>
      <c r="E482" s="274"/>
      <c r="F482" s="274"/>
      <c r="G482" s="274"/>
      <c r="H482" s="274"/>
      <c r="I482" s="274"/>
      <c r="J482" s="276"/>
      <c r="K482" s="48"/>
      <c r="L482" s="49"/>
      <c r="M482" s="50"/>
      <c r="N482" s="1"/>
      <c r="O482" s="2"/>
      <c r="P482" s="208"/>
      <c r="Q482" s="49"/>
      <c r="R482" s="49"/>
      <c r="S482" s="50"/>
      <c r="T482" s="1"/>
      <c r="U482" s="2"/>
      <c r="V482" s="208"/>
      <c r="W482" s="49"/>
      <c r="X482" s="49"/>
      <c r="Y482" s="50"/>
      <c r="Z482" s="1"/>
      <c r="AA482" s="2"/>
      <c r="AB482" s="208"/>
      <c r="AC482" s="49"/>
      <c r="AD482" s="49"/>
      <c r="AE482" s="50"/>
      <c r="AF482" s="1"/>
      <c r="AG482" s="2"/>
      <c r="AH482" s="208"/>
      <c r="AI482" s="58"/>
      <c r="AJ482" s="50"/>
      <c r="AK482" s="50"/>
      <c r="AL482" s="1"/>
      <c r="AM482" s="2"/>
      <c r="AN482" s="208"/>
      <c r="AO482" s="226"/>
      <c r="AP482" s="214">
        <f>IF(J481=0,0,ROUNDDOWN(+AO481/+J481,2))</f>
        <v>0</v>
      </c>
      <c r="AQ482" s="216" t="str">
        <f>IF(P481=0,"-",ROUNDDOWN(+P481/+AO481,2))</f>
        <v>-</v>
      </c>
      <c r="AR482" s="210" t="str">
        <f>IF(V481=0,"-",ROUNDDOWN(+V481/+AO481,2))</f>
        <v>-</v>
      </c>
      <c r="AS482" s="210" t="str">
        <f>IF(AB481=0,"-",ROUNDDOWN(+AB481/+AO481,2))</f>
        <v>-</v>
      </c>
      <c r="AT482" s="210" t="str">
        <f>IF(AH481=0,"-",ROUNDDOWN(+AH481/+AO481,2))</f>
        <v>-</v>
      </c>
      <c r="AU482" s="212" t="str">
        <f>IF(AN481=0,"-",ROUNDDOWN(+AN481/+AO481,2))</f>
        <v>-</v>
      </c>
      <c r="AV482" s="57"/>
      <c r="AW482" s="52"/>
      <c r="AY482" s="54">
        <f t="shared" si="70"/>
        <v>0</v>
      </c>
      <c r="AZ482" s="54">
        <f t="shared" si="71"/>
        <v>0</v>
      </c>
      <c r="BA482" s="54">
        <f t="shared" si="72"/>
        <v>0</v>
      </c>
      <c r="BB482" s="54">
        <f t="shared" si="73"/>
        <v>0</v>
      </c>
      <c r="BC482" s="54">
        <f t="shared" si="74"/>
        <v>0</v>
      </c>
      <c r="BE482" s="54">
        <f t="shared" si="75"/>
        <v>0</v>
      </c>
      <c r="BF482" s="54">
        <f t="shared" si="76"/>
        <v>0</v>
      </c>
      <c r="BG482" s="54">
        <f t="shared" si="77"/>
        <v>0</v>
      </c>
      <c r="BH482" s="54">
        <f t="shared" si="78"/>
        <v>0</v>
      </c>
      <c r="BI482" s="54">
        <f t="shared" si="79"/>
        <v>0</v>
      </c>
    </row>
    <row r="483" spans="1:61" s="53" customFormat="1" ht="12.95" customHeight="1" thickBot="1">
      <c r="A483" s="179"/>
      <c r="B483" s="262"/>
      <c r="C483" s="265"/>
      <c r="D483" s="272"/>
      <c r="E483" s="274"/>
      <c r="F483" s="274"/>
      <c r="G483" s="274"/>
      <c r="H483" s="274"/>
      <c r="I483" s="274"/>
      <c r="J483" s="285"/>
      <c r="K483" s="66"/>
      <c r="L483" s="67"/>
      <c r="M483" s="68"/>
      <c r="N483" s="3"/>
      <c r="O483" s="4"/>
      <c r="P483" s="236"/>
      <c r="Q483" s="67"/>
      <c r="R483" s="67"/>
      <c r="S483" s="68"/>
      <c r="T483" s="3"/>
      <c r="U483" s="4"/>
      <c r="V483" s="236"/>
      <c r="W483" s="67"/>
      <c r="X483" s="67"/>
      <c r="Y483" s="68"/>
      <c r="Z483" s="3"/>
      <c r="AA483" s="4"/>
      <c r="AB483" s="236"/>
      <c r="AC483" s="67"/>
      <c r="AD483" s="67"/>
      <c r="AE483" s="68"/>
      <c r="AF483" s="3"/>
      <c r="AG483" s="4"/>
      <c r="AH483" s="236"/>
      <c r="AI483" s="69"/>
      <c r="AJ483" s="68"/>
      <c r="AK483" s="68"/>
      <c r="AL483" s="3"/>
      <c r="AM483" s="4"/>
      <c r="AN483" s="236"/>
      <c r="AO483" s="239"/>
      <c r="AP483" s="215"/>
      <c r="AQ483" s="217"/>
      <c r="AR483" s="211"/>
      <c r="AS483" s="211"/>
      <c r="AT483" s="211"/>
      <c r="AU483" s="213"/>
      <c r="AV483" s="57"/>
      <c r="AW483" s="52"/>
      <c r="AY483" s="54">
        <f t="shared" si="70"/>
        <v>0</v>
      </c>
      <c r="AZ483" s="54">
        <f t="shared" si="71"/>
        <v>0</v>
      </c>
      <c r="BA483" s="54">
        <f t="shared" si="72"/>
        <v>0</v>
      </c>
      <c r="BB483" s="54">
        <f t="shared" si="73"/>
        <v>0</v>
      </c>
      <c r="BC483" s="54">
        <f t="shared" si="74"/>
        <v>0</v>
      </c>
      <c r="BE483" s="54">
        <f t="shared" si="75"/>
        <v>0</v>
      </c>
      <c r="BF483" s="54">
        <f t="shared" si="76"/>
        <v>0</v>
      </c>
      <c r="BG483" s="54">
        <f t="shared" si="77"/>
        <v>0</v>
      </c>
      <c r="BH483" s="54">
        <f t="shared" si="78"/>
        <v>0</v>
      </c>
      <c r="BI483" s="54">
        <f t="shared" si="79"/>
        <v>0</v>
      </c>
    </row>
    <row r="484" spans="1:61" s="53" customFormat="1" ht="12.95" customHeight="1" thickTop="1">
      <c r="A484" s="221">
        <f>A478+1</f>
        <v>80</v>
      </c>
      <c r="B484" s="279"/>
      <c r="C484" s="280"/>
      <c r="D484" s="281"/>
      <c r="E484" s="282"/>
      <c r="F484" s="282"/>
      <c r="G484" s="282"/>
      <c r="H484" s="282"/>
      <c r="I484" s="282"/>
      <c r="J484" s="283">
        <f>SUM(D484:I486)</f>
        <v>0</v>
      </c>
      <c r="K484" s="63"/>
      <c r="L484" s="64"/>
      <c r="M484" s="65"/>
      <c r="N484" s="5"/>
      <c r="O484" s="6"/>
      <c r="P484" s="284">
        <f>ROUNDDOWN(+AY484+AY485+AY486+AY487+AY488+AY489,2)</f>
        <v>0</v>
      </c>
      <c r="Q484" s="64"/>
      <c r="R484" s="64"/>
      <c r="S484" s="65"/>
      <c r="T484" s="5"/>
      <c r="U484" s="6"/>
      <c r="V484" s="284">
        <f>ROUNDDOWN(+AZ484+AZ485+AZ486+AZ487+AZ488+AZ489,2)</f>
        <v>0</v>
      </c>
      <c r="W484" s="64"/>
      <c r="X484" s="64"/>
      <c r="Y484" s="65"/>
      <c r="Z484" s="5"/>
      <c r="AA484" s="6"/>
      <c r="AB484" s="284">
        <f>ROUNDDOWN(+BA484+BA485+BA486+BA487+BA488+BA489,2)</f>
        <v>0</v>
      </c>
      <c r="AC484" s="64"/>
      <c r="AD484" s="64"/>
      <c r="AE484" s="65"/>
      <c r="AF484" s="5"/>
      <c r="AG484" s="6"/>
      <c r="AH484" s="284">
        <f>ROUNDDOWN(+BB484+BB485+BB486+BB487+BB488+BB489,2)</f>
        <v>0</v>
      </c>
      <c r="AI484" s="64"/>
      <c r="AJ484" s="64"/>
      <c r="AK484" s="65"/>
      <c r="AL484" s="5"/>
      <c r="AM484" s="6"/>
      <c r="AN484" s="227">
        <f>ROUNDDOWN(+BC484+BC485+BC486+BC487+BC488+BC489,2)</f>
        <v>0</v>
      </c>
      <c r="AO484" s="234">
        <f>+AN484+AH484+AB484+V484+P484</f>
        <v>0</v>
      </c>
      <c r="AP484" s="202">
        <f>IF(J484=0,0,ROUNDDOWN(+AO484/+J484,2))</f>
        <v>0</v>
      </c>
      <c r="AQ484" s="232" t="str">
        <f>IF(P484=0,"-",ROUNDDOWN(+P484/+AO484,2))</f>
        <v>-</v>
      </c>
      <c r="AR484" s="233" t="str">
        <f>IF(V484=0,"-",ROUNDDOWN(+V484/+AO484,2))</f>
        <v>-</v>
      </c>
      <c r="AS484" s="233" t="str">
        <f>IF(AB484=0,"-",ROUNDDOWN(+AB484/+AO484,2))</f>
        <v>-</v>
      </c>
      <c r="AT484" s="233" t="str">
        <f>IF(AH484=0,"-",ROUNDDOWN(+AH484/+AO484,2))</f>
        <v>-</v>
      </c>
      <c r="AU484" s="230" t="str">
        <f>IF(AN484=0,"-",ROUNDDOWN(+AN484/+AO484,2))</f>
        <v>-</v>
      </c>
      <c r="AV484" s="51"/>
      <c r="AW484" s="52"/>
      <c r="AY484" s="54">
        <f t="shared" si="70"/>
        <v>0</v>
      </c>
      <c r="AZ484" s="54">
        <f t="shared" si="71"/>
        <v>0</v>
      </c>
      <c r="BA484" s="54">
        <f t="shared" si="72"/>
        <v>0</v>
      </c>
      <c r="BB484" s="54">
        <f t="shared" si="73"/>
        <v>0</v>
      </c>
      <c r="BC484" s="54">
        <f t="shared" si="74"/>
        <v>0</v>
      </c>
      <c r="BE484" s="54">
        <f t="shared" si="75"/>
        <v>0</v>
      </c>
      <c r="BF484" s="54">
        <f t="shared" si="76"/>
        <v>0</v>
      </c>
      <c r="BG484" s="54">
        <f t="shared" si="77"/>
        <v>0</v>
      </c>
      <c r="BH484" s="54">
        <f t="shared" si="78"/>
        <v>0</v>
      </c>
      <c r="BI484" s="54">
        <f t="shared" si="79"/>
        <v>0</v>
      </c>
    </row>
    <row r="485" spans="1:61" s="53" customFormat="1" ht="12.95" customHeight="1">
      <c r="A485" s="179"/>
      <c r="B485" s="262"/>
      <c r="C485" s="265"/>
      <c r="D485" s="268"/>
      <c r="E485" s="270"/>
      <c r="F485" s="270"/>
      <c r="G485" s="270"/>
      <c r="H485" s="270"/>
      <c r="I485" s="270"/>
      <c r="J485" s="276"/>
      <c r="K485" s="48"/>
      <c r="L485" s="50"/>
      <c r="M485" s="50"/>
      <c r="N485" s="2"/>
      <c r="O485" s="2"/>
      <c r="P485" s="208"/>
      <c r="Q485" s="49"/>
      <c r="R485" s="49"/>
      <c r="S485" s="50"/>
      <c r="T485" s="2"/>
      <c r="U485" s="2"/>
      <c r="V485" s="208"/>
      <c r="W485" s="55"/>
      <c r="X485" s="55"/>
      <c r="Y485" s="56"/>
      <c r="Z485" s="2"/>
      <c r="AA485" s="2"/>
      <c r="AB485" s="208"/>
      <c r="AC485" s="55"/>
      <c r="AD485" s="55"/>
      <c r="AE485" s="56"/>
      <c r="AF485" s="2"/>
      <c r="AG485" s="2"/>
      <c r="AH485" s="208"/>
      <c r="AI485" s="56"/>
      <c r="AJ485" s="56"/>
      <c r="AK485" s="56"/>
      <c r="AL485" s="2"/>
      <c r="AM485" s="2"/>
      <c r="AN485" s="199"/>
      <c r="AO485" s="201"/>
      <c r="AP485" s="203"/>
      <c r="AQ485" s="195"/>
      <c r="AR485" s="197"/>
      <c r="AS485" s="197"/>
      <c r="AT485" s="197"/>
      <c r="AU485" s="193"/>
      <c r="AV485" s="57"/>
      <c r="AW485" s="52"/>
      <c r="AY485" s="54">
        <f t="shared" si="70"/>
        <v>0</v>
      </c>
      <c r="AZ485" s="54">
        <f t="shared" si="71"/>
        <v>0</v>
      </c>
      <c r="BA485" s="54">
        <f t="shared" si="72"/>
        <v>0</v>
      </c>
      <c r="BB485" s="54">
        <f t="shared" si="73"/>
        <v>0</v>
      </c>
      <c r="BC485" s="54">
        <f t="shared" si="74"/>
        <v>0</v>
      </c>
      <c r="BE485" s="54">
        <f t="shared" si="75"/>
        <v>0</v>
      </c>
      <c r="BF485" s="54">
        <f t="shared" si="76"/>
        <v>0</v>
      </c>
      <c r="BG485" s="54">
        <f t="shared" si="77"/>
        <v>0</v>
      </c>
      <c r="BH485" s="54">
        <f t="shared" si="78"/>
        <v>0</v>
      </c>
      <c r="BI485" s="54">
        <f t="shared" si="79"/>
        <v>0</v>
      </c>
    </row>
    <row r="486" spans="1:61" s="53" customFormat="1" ht="12.95" customHeight="1">
      <c r="A486" s="179"/>
      <c r="B486" s="262"/>
      <c r="C486" s="265"/>
      <c r="D486" s="268"/>
      <c r="E486" s="270"/>
      <c r="F486" s="270"/>
      <c r="G486" s="270"/>
      <c r="H486" s="270"/>
      <c r="I486" s="270"/>
      <c r="J486" s="276"/>
      <c r="K486" s="48"/>
      <c r="L486" s="49"/>
      <c r="M486" s="50"/>
      <c r="N486" s="1"/>
      <c r="O486" s="2"/>
      <c r="P486" s="208"/>
      <c r="Q486" s="49"/>
      <c r="R486" s="49"/>
      <c r="S486" s="50"/>
      <c r="T486" s="1"/>
      <c r="U486" s="2"/>
      <c r="V486" s="208"/>
      <c r="W486" s="49"/>
      <c r="X486" s="49"/>
      <c r="Y486" s="50"/>
      <c r="Z486" s="1"/>
      <c r="AA486" s="2"/>
      <c r="AB486" s="208"/>
      <c r="AC486" s="49"/>
      <c r="AD486" s="49"/>
      <c r="AE486" s="50"/>
      <c r="AF486" s="1"/>
      <c r="AG486" s="2"/>
      <c r="AH486" s="208"/>
      <c r="AI486" s="56"/>
      <c r="AJ486" s="50"/>
      <c r="AK486" s="50"/>
      <c r="AL486" s="1"/>
      <c r="AM486" s="2"/>
      <c r="AN486" s="199"/>
      <c r="AO486" s="201"/>
      <c r="AP486" s="218">
        <f>IF(AP484-$AT$3/100&lt;0,0,AP484-$AT$3/100)</f>
        <v>0</v>
      </c>
      <c r="AQ486" s="220" t="str">
        <f>IF(AQ484="-","-",IF(AQ484-$AT$3/100&lt;0,0,IF(AQ484=1,1,AQ484-$AT$3/100)))</f>
        <v>-</v>
      </c>
      <c r="AR486" s="205" t="str">
        <f>IF(AR484="-","-",IF(AR484-$AT$3/100&lt;0,0,IF(AR484=1,1,AR484-$AT$3/100)))</f>
        <v>-</v>
      </c>
      <c r="AS486" s="205" t="str">
        <f>IF(AS484="-","-",IF(AS484-$AT$3/100&lt;0,0,IF(AS484=1,1,AS484-$AT$3/100)))</f>
        <v>-</v>
      </c>
      <c r="AT486" s="205" t="str">
        <f>IF(AT484="-","-",IF(AT484-$AT$3/100&lt;0,0,IF(AT484=1,1,AT484-$AT$3/100)))</f>
        <v>-</v>
      </c>
      <c r="AU486" s="192" t="str">
        <f>IF(AU484="-","-",IF(AU484-$AT$3/100&lt;0,0,IF(AU484=1,1,AU484-$AT$3/100)))</f>
        <v>-</v>
      </c>
      <c r="AV486" s="57"/>
      <c r="AW486" s="52"/>
      <c r="AY486" s="54">
        <f t="shared" si="70"/>
        <v>0</v>
      </c>
      <c r="AZ486" s="54">
        <f t="shared" si="71"/>
        <v>0</v>
      </c>
      <c r="BA486" s="54">
        <f t="shared" si="72"/>
        <v>0</v>
      </c>
      <c r="BB486" s="54">
        <f t="shared" si="73"/>
        <v>0</v>
      </c>
      <c r="BC486" s="54">
        <f t="shared" si="74"/>
        <v>0</v>
      </c>
      <c r="BE486" s="54">
        <f t="shared" si="75"/>
        <v>0</v>
      </c>
      <c r="BF486" s="54">
        <f t="shared" si="76"/>
        <v>0</v>
      </c>
      <c r="BG486" s="54">
        <f t="shared" si="77"/>
        <v>0</v>
      </c>
      <c r="BH486" s="54">
        <f t="shared" si="78"/>
        <v>0</v>
      </c>
      <c r="BI486" s="54">
        <f t="shared" si="79"/>
        <v>0</v>
      </c>
    </row>
    <row r="487" spans="1:61" s="53" customFormat="1" ht="12.95" customHeight="1">
      <c r="A487" s="179"/>
      <c r="B487" s="262"/>
      <c r="C487" s="265"/>
      <c r="D487" s="271"/>
      <c r="E487" s="273"/>
      <c r="F487" s="273"/>
      <c r="G487" s="273"/>
      <c r="H487" s="273"/>
      <c r="I487" s="273"/>
      <c r="J487" s="278">
        <f>SUM(D487:I489)</f>
        <v>0</v>
      </c>
      <c r="K487" s="48"/>
      <c r="L487" s="49"/>
      <c r="M487" s="50"/>
      <c r="N487" s="1"/>
      <c r="O487" s="2"/>
      <c r="P487" s="207">
        <f>ROUNDDOWN(+BE484+BE485+BE486+BE487+BE488+BE489,2)</f>
        <v>0</v>
      </c>
      <c r="Q487" s="49"/>
      <c r="R487" s="49"/>
      <c r="S487" s="50"/>
      <c r="T487" s="1"/>
      <c r="U487" s="2"/>
      <c r="V487" s="207">
        <f>ROUNDDOWN(+BF484+BF485+BF486+BF487+BF488+BF489,2)</f>
        <v>0</v>
      </c>
      <c r="W487" s="49"/>
      <c r="X487" s="49"/>
      <c r="Y487" s="50"/>
      <c r="Z487" s="1"/>
      <c r="AA487" s="2"/>
      <c r="AB487" s="207">
        <f>ROUNDDOWN(+BG484+BG485+BG486+BG487+BG488+BG489,2)</f>
        <v>0</v>
      </c>
      <c r="AC487" s="49"/>
      <c r="AD487" s="49"/>
      <c r="AE487" s="50"/>
      <c r="AF487" s="1"/>
      <c r="AG487" s="2"/>
      <c r="AH487" s="207">
        <f>ROUNDDOWN(+BH484+BH485+BH486+BH487+BH488+BH489,2)</f>
        <v>0</v>
      </c>
      <c r="AI487" s="56"/>
      <c r="AJ487" s="50"/>
      <c r="AK487" s="50"/>
      <c r="AL487" s="1"/>
      <c r="AM487" s="2"/>
      <c r="AN487" s="207">
        <f>ROUNDDOWN(+BI484+BI485+BI486+BI487+BI488+BI489,2)</f>
        <v>0</v>
      </c>
      <c r="AO487" s="225">
        <f>+AN487+AH487+AB487+V487+P487</f>
        <v>0</v>
      </c>
      <c r="AP487" s="219"/>
      <c r="AQ487" s="195"/>
      <c r="AR487" s="197"/>
      <c r="AS487" s="197"/>
      <c r="AT487" s="197"/>
      <c r="AU487" s="193"/>
      <c r="AV487" s="51"/>
      <c r="AW487" s="52"/>
      <c r="AY487" s="54">
        <f t="shared" si="70"/>
        <v>0</v>
      </c>
      <c r="AZ487" s="54">
        <f t="shared" si="71"/>
        <v>0</v>
      </c>
      <c r="BA487" s="54">
        <f t="shared" si="72"/>
        <v>0</v>
      </c>
      <c r="BB487" s="54">
        <f t="shared" si="73"/>
        <v>0</v>
      </c>
      <c r="BC487" s="54">
        <f t="shared" si="74"/>
        <v>0</v>
      </c>
      <c r="BE487" s="54">
        <f t="shared" si="75"/>
        <v>0</v>
      </c>
      <c r="BF487" s="54">
        <f t="shared" si="76"/>
        <v>0</v>
      </c>
      <c r="BG487" s="54">
        <f t="shared" si="77"/>
        <v>0</v>
      </c>
      <c r="BH487" s="54">
        <f t="shared" si="78"/>
        <v>0</v>
      </c>
      <c r="BI487" s="54">
        <f t="shared" si="79"/>
        <v>0</v>
      </c>
    </row>
    <row r="488" spans="1:61" s="53" customFormat="1" ht="12.95" customHeight="1">
      <c r="A488" s="179"/>
      <c r="B488" s="262"/>
      <c r="C488" s="265"/>
      <c r="D488" s="272"/>
      <c r="E488" s="274"/>
      <c r="F488" s="274"/>
      <c r="G488" s="274"/>
      <c r="H488" s="274"/>
      <c r="I488" s="274"/>
      <c r="J488" s="276"/>
      <c r="K488" s="48"/>
      <c r="L488" s="49"/>
      <c r="M488" s="50"/>
      <c r="N488" s="1"/>
      <c r="O488" s="2"/>
      <c r="P488" s="208"/>
      <c r="Q488" s="49"/>
      <c r="R488" s="49"/>
      <c r="S488" s="50"/>
      <c r="T488" s="1"/>
      <c r="U488" s="2"/>
      <c r="V488" s="208"/>
      <c r="W488" s="49"/>
      <c r="X488" s="49"/>
      <c r="Y488" s="50"/>
      <c r="Z488" s="1"/>
      <c r="AA488" s="2"/>
      <c r="AB488" s="208"/>
      <c r="AC488" s="49"/>
      <c r="AD488" s="49"/>
      <c r="AE488" s="50"/>
      <c r="AF488" s="1"/>
      <c r="AG488" s="2"/>
      <c r="AH488" s="208"/>
      <c r="AI488" s="58"/>
      <c r="AJ488" s="50"/>
      <c r="AK488" s="50"/>
      <c r="AL488" s="1"/>
      <c r="AM488" s="2"/>
      <c r="AN488" s="208"/>
      <c r="AO488" s="226"/>
      <c r="AP488" s="214">
        <f>IF(J487=0,0,ROUNDDOWN(+AO487/+J487,2))</f>
        <v>0</v>
      </c>
      <c r="AQ488" s="216" t="str">
        <f>IF(P487=0,"-",ROUNDDOWN(+P487/+AO487,2))</f>
        <v>-</v>
      </c>
      <c r="AR488" s="210" t="str">
        <f>IF(V487=0,"-",ROUNDDOWN(+V487/+AO487,2))</f>
        <v>-</v>
      </c>
      <c r="AS488" s="210" t="str">
        <f>IF(AB487=0,"-",ROUNDDOWN(+AB487/+AO487,2))</f>
        <v>-</v>
      </c>
      <c r="AT488" s="210" t="str">
        <f>IF(AH487=0,"-",ROUNDDOWN(+AH487/+AO487,2))</f>
        <v>-</v>
      </c>
      <c r="AU488" s="212" t="str">
        <f>IF(AN487=0,"-",ROUNDDOWN(+AN487/+AO487,2))</f>
        <v>-</v>
      </c>
      <c r="AV488" s="57"/>
      <c r="AW488" s="52"/>
      <c r="AY488" s="54">
        <f t="shared" si="70"/>
        <v>0</v>
      </c>
      <c r="AZ488" s="54">
        <f t="shared" si="71"/>
        <v>0</v>
      </c>
      <c r="BA488" s="54">
        <f t="shared" si="72"/>
        <v>0</v>
      </c>
      <c r="BB488" s="54">
        <f t="shared" si="73"/>
        <v>0</v>
      </c>
      <c r="BC488" s="54">
        <f t="shared" si="74"/>
        <v>0</v>
      </c>
      <c r="BE488" s="54">
        <f t="shared" si="75"/>
        <v>0</v>
      </c>
      <c r="BF488" s="54">
        <f t="shared" si="76"/>
        <v>0</v>
      </c>
      <c r="BG488" s="54">
        <f t="shared" si="77"/>
        <v>0</v>
      </c>
      <c r="BH488" s="54">
        <f t="shared" si="78"/>
        <v>0</v>
      </c>
      <c r="BI488" s="54">
        <f t="shared" si="79"/>
        <v>0</v>
      </c>
    </row>
    <row r="489" spans="1:61" s="53" customFormat="1" ht="12.95" customHeight="1" thickBot="1">
      <c r="A489" s="242"/>
      <c r="B489" s="286"/>
      <c r="C489" s="287"/>
      <c r="D489" s="272"/>
      <c r="E489" s="274"/>
      <c r="F489" s="274"/>
      <c r="G489" s="274"/>
      <c r="H489" s="274"/>
      <c r="I489" s="274"/>
      <c r="J489" s="288"/>
      <c r="K489" s="70"/>
      <c r="L489" s="71"/>
      <c r="M489" s="72"/>
      <c r="N489" s="7"/>
      <c r="O489" s="8"/>
      <c r="P489" s="248"/>
      <c r="Q489" s="71"/>
      <c r="R489" s="71"/>
      <c r="S489" s="72"/>
      <c r="T489" s="7"/>
      <c r="U489" s="8"/>
      <c r="V489" s="248"/>
      <c r="W489" s="71"/>
      <c r="X489" s="71"/>
      <c r="Y489" s="72"/>
      <c r="Z489" s="7"/>
      <c r="AA489" s="8"/>
      <c r="AB489" s="248"/>
      <c r="AC489" s="71"/>
      <c r="AD489" s="71"/>
      <c r="AE489" s="72"/>
      <c r="AF489" s="7"/>
      <c r="AG489" s="8"/>
      <c r="AH489" s="248"/>
      <c r="AI489" s="73"/>
      <c r="AJ489" s="72"/>
      <c r="AK489" s="72"/>
      <c r="AL489" s="7"/>
      <c r="AM489" s="8"/>
      <c r="AN489" s="248"/>
      <c r="AO489" s="254"/>
      <c r="AP489" s="215"/>
      <c r="AQ489" s="253"/>
      <c r="AR489" s="250"/>
      <c r="AS489" s="250"/>
      <c r="AT489" s="250"/>
      <c r="AU489" s="251"/>
      <c r="AV489" s="57"/>
      <c r="AW489" s="52"/>
      <c r="AY489" s="54">
        <f t="shared" si="70"/>
        <v>0</v>
      </c>
      <c r="AZ489" s="54">
        <f t="shared" si="71"/>
        <v>0</v>
      </c>
      <c r="BA489" s="54">
        <f t="shared" si="72"/>
        <v>0</v>
      </c>
      <c r="BB489" s="54">
        <f t="shared" si="73"/>
        <v>0</v>
      </c>
      <c r="BC489" s="54">
        <f t="shared" si="74"/>
        <v>0</v>
      </c>
      <c r="BE489" s="54">
        <f t="shared" si="75"/>
        <v>0</v>
      </c>
      <c r="BF489" s="54">
        <f t="shared" si="76"/>
        <v>0</v>
      </c>
      <c r="BG489" s="54">
        <f t="shared" si="77"/>
        <v>0</v>
      </c>
      <c r="BH489" s="54">
        <f t="shared" si="78"/>
        <v>0</v>
      </c>
      <c r="BI489" s="54">
        <f t="shared" si="79"/>
        <v>0</v>
      </c>
    </row>
    <row r="490" spans="1:61" s="53" customFormat="1" ht="12.95" customHeight="1" thickTop="1">
      <c r="A490" s="178">
        <f>A484+1</f>
        <v>81</v>
      </c>
      <c r="B490" s="261"/>
      <c r="C490" s="264"/>
      <c r="D490" s="267"/>
      <c r="E490" s="269"/>
      <c r="F490" s="269"/>
      <c r="G490" s="269"/>
      <c r="H490" s="269"/>
      <c r="I490" s="269"/>
      <c r="J490" s="275">
        <f>SUM(D490:I492)</f>
        <v>0</v>
      </c>
      <c r="K490" s="48"/>
      <c r="L490" s="49"/>
      <c r="M490" s="50"/>
      <c r="N490" s="1"/>
      <c r="O490" s="2"/>
      <c r="P490" s="277">
        <f>ROUNDDOWN(+AY490+AY491+AY492+AY493+AY494+AY495,2)</f>
        <v>0</v>
      </c>
      <c r="Q490" s="49"/>
      <c r="R490" s="49"/>
      <c r="S490" s="50"/>
      <c r="T490" s="1"/>
      <c r="U490" s="2"/>
      <c r="V490" s="277">
        <f>ROUNDDOWN(+AZ490+AZ491+AZ492+AZ493+AZ494+AZ495,2)</f>
        <v>0</v>
      </c>
      <c r="W490" s="49"/>
      <c r="X490" s="49"/>
      <c r="Y490" s="50"/>
      <c r="Z490" s="1"/>
      <c r="AA490" s="2"/>
      <c r="AB490" s="277">
        <f>ROUNDDOWN(+BA490+BA491+BA492+BA493+BA494+BA495,2)</f>
        <v>0</v>
      </c>
      <c r="AC490" s="49"/>
      <c r="AD490" s="49"/>
      <c r="AE490" s="50"/>
      <c r="AF490" s="1"/>
      <c r="AG490" s="2"/>
      <c r="AH490" s="277">
        <f>ROUNDDOWN(+BB490+BB491+BB492+BB493+BB494+BB495,2)</f>
        <v>0</v>
      </c>
      <c r="AI490" s="49"/>
      <c r="AJ490" s="49"/>
      <c r="AK490" s="50"/>
      <c r="AL490" s="1"/>
      <c r="AM490" s="2"/>
      <c r="AN490" s="198">
        <f>ROUNDDOWN(+BC490+BC491+BC492+BC493+BC494+BC495,2)</f>
        <v>0</v>
      </c>
      <c r="AO490" s="200">
        <f>+AN490+AH490+AB490+V490+P490</f>
        <v>0</v>
      </c>
      <c r="AP490" s="202">
        <f>IF(J490=0,0,ROUNDDOWN(+AO490/+J490,2))</f>
        <v>0</v>
      </c>
      <c r="AQ490" s="194" t="str">
        <f>IF(P490=0,"-",ROUNDDOWN(+P490/+AO490,2))</f>
        <v>-</v>
      </c>
      <c r="AR490" s="196" t="str">
        <f>IF(V490=0,"-",ROUNDDOWN(+V490/+AO490,2))</f>
        <v>-</v>
      </c>
      <c r="AS490" s="196" t="str">
        <f>IF(AB490=0,"-",ROUNDDOWN(+AB490/+AO490,2))</f>
        <v>-</v>
      </c>
      <c r="AT490" s="196" t="str">
        <f>IF(AH490=0,"-",ROUNDDOWN(+AH490/+AO490,2))</f>
        <v>-</v>
      </c>
      <c r="AU490" s="204" t="str">
        <f>IF(AN490=0,"-",ROUNDDOWN(+AN490/+AO490,2))</f>
        <v>-</v>
      </c>
      <c r="AV490" s="51"/>
      <c r="AW490" s="52"/>
      <c r="AY490" s="54">
        <f t="shared" si="70"/>
        <v>0</v>
      </c>
      <c r="AZ490" s="54">
        <f t="shared" si="71"/>
        <v>0</v>
      </c>
      <c r="BA490" s="54">
        <f t="shared" si="72"/>
        <v>0</v>
      </c>
      <c r="BB490" s="54">
        <f t="shared" si="73"/>
        <v>0</v>
      </c>
      <c r="BC490" s="54">
        <f t="shared" si="74"/>
        <v>0</v>
      </c>
      <c r="BE490" s="54">
        <f t="shared" si="75"/>
        <v>0</v>
      </c>
      <c r="BF490" s="54">
        <f t="shared" si="76"/>
        <v>0</v>
      </c>
      <c r="BG490" s="54">
        <f t="shared" si="77"/>
        <v>0</v>
      </c>
      <c r="BH490" s="54">
        <f t="shared" si="78"/>
        <v>0</v>
      </c>
      <c r="BI490" s="54">
        <f t="shared" si="79"/>
        <v>0</v>
      </c>
    </row>
    <row r="491" spans="1:61" s="53" customFormat="1" ht="12.95" customHeight="1">
      <c r="A491" s="179"/>
      <c r="B491" s="262"/>
      <c r="C491" s="265"/>
      <c r="D491" s="268"/>
      <c r="E491" s="270"/>
      <c r="F491" s="270"/>
      <c r="G491" s="270"/>
      <c r="H491" s="270"/>
      <c r="I491" s="270"/>
      <c r="J491" s="276"/>
      <c r="K491" s="48"/>
      <c r="L491" s="50"/>
      <c r="M491" s="50"/>
      <c r="N491" s="2"/>
      <c r="O491" s="2"/>
      <c r="P491" s="208"/>
      <c r="Q491" s="49"/>
      <c r="R491" s="49"/>
      <c r="S491" s="50"/>
      <c r="T491" s="2"/>
      <c r="U491" s="2"/>
      <c r="V491" s="208"/>
      <c r="W491" s="55"/>
      <c r="X491" s="55"/>
      <c r="Y491" s="56"/>
      <c r="Z491" s="2"/>
      <c r="AA491" s="2"/>
      <c r="AB491" s="208"/>
      <c r="AC491" s="55"/>
      <c r="AD491" s="55"/>
      <c r="AE491" s="56"/>
      <c r="AF491" s="2"/>
      <c r="AG491" s="2"/>
      <c r="AH491" s="208"/>
      <c r="AI491" s="56"/>
      <c r="AJ491" s="56"/>
      <c r="AK491" s="56"/>
      <c r="AL491" s="2"/>
      <c r="AM491" s="2"/>
      <c r="AN491" s="199"/>
      <c r="AO491" s="201"/>
      <c r="AP491" s="203"/>
      <c r="AQ491" s="195"/>
      <c r="AR491" s="197"/>
      <c r="AS491" s="197"/>
      <c r="AT491" s="197"/>
      <c r="AU491" s="193"/>
      <c r="AV491" s="57"/>
      <c r="AW491" s="52"/>
      <c r="AY491" s="54">
        <f t="shared" si="70"/>
        <v>0</v>
      </c>
      <c r="AZ491" s="54">
        <f t="shared" si="71"/>
        <v>0</v>
      </c>
      <c r="BA491" s="54">
        <f t="shared" si="72"/>
        <v>0</v>
      </c>
      <c r="BB491" s="54">
        <f t="shared" si="73"/>
        <v>0</v>
      </c>
      <c r="BC491" s="54">
        <f t="shared" si="74"/>
        <v>0</v>
      </c>
      <c r="BE491" s="54">
        <f t="shared" si="75"/>
        <v>0</v>
      </c>
      <c r="BF491" s="54">
        <f t="shared" si="76"/>
        <v>0</v>
      </c>
      <c r="BG491" s="54">
        <f t="shared" si="77"/>
        <v>0</v>
      </c>
      <c r="BH491" s="54">
        <f t="shared" si="78"/>
        <v>0</v>
      </c>
      <c r="BI491" s="54">
        <f t="shared" si="79"/>
        <v>0</v>
      </c>
    </row>
    <row r="492" spans="1:61" s="53" customFormat="1" ht="12.95" customHeight="1">
      <c r="A492" s="179"/>
      <c r="B492" s="262"/>
      <c r="C492" s="265"/>
      <c r="D492" s="268"/>
      <c r="E492" s="270"/>
      <c r="F492" s="270"/>
      <c r="G492" s="270"/>
      <c r="H492" s="270"/>
      <c r="I492" s="270"/>
      <c r="J492" s="276"/>
      <c r="K492" s="48"/>
      <c r="L492" s="49"/>
      <c r="M492" s="50"/>
      <c r="N492" s="1"/>
      <c r="O492" s="2"/>
      <c r="P492" s="208"/>
      <c r="Q492" s="49"/>
      <c r="R492" s="49"/>
      <c r="S492" s="50"/>
      <c r="T492" s="1"/>
      <c r="U492" s="2"/>
      <c r="V492" s="208"/>
      <c r="W492" s="49"/>
      <c r="X492" s="49"/>
      <c r="Y492" s="50"/>
      <c r="Z492" s="1"/>
      <c r="AA492" s="2"/>
      <c r="AB492" s="208"/>
      <c r="AC492" s="49"/>
      <c r="AD492" s="49"/>
      <c r="AE492" s="50"/>
      <c r="AF492" s="1"/>
      <c r="AG492" s="2"/>
      <c r="AH492" s="208"/>
      <c r="AI492" s="56"/>
      <c r="AJ492" s="50"/>
      <c r="AK492" s="50"/>
      <c r="AL492" s="1"/>
      <c r="AM492" s="2"/>
      <c r="AN492" s="199"/>
      <c r="AO492" s="201"/>
      <c r="AP492" s="218">
        <f>IF(AP490-$AT$3/100&lt;0,0,AP490-$AT$3/100)</f>
        <v>0</v>
      </c>
      <c r="AQ492" s="220" t="str">
        <f>IF(AQ490="-","-",IF(AQ490-$AT$3/100&lt;0,0,IF(AQ490=1,1,AQ490-$AT$3/100)))</f>
        <v>-</v>
      </c>
      <c r="AR492" s="205" t="str">
        <f>IF(AR490="-","-",IF(AR490-$AT$3/100&lt;0,0,IF(AR490=1,1,AR490-$AT$3/100)))</f>
        <v>-</v>
      </c>
      <c r="AS492" s="205" t="str">
        <f>IF(AS490="-","-",IF(AS490-$AT$3/100&lt;0,0,IF(AS490=1,1,AS490-$AT$3/100)))</f>
        <v>-</v>
      </c>
      <c r="AT492" s="205" t="str">
        <f>IF(AT490="-","-",IF(AT490-$AT$3/100&lt;0,0,IF(AT490=1,1,AT490-$AT$3/100)))</f>
        <v>-</v>
      </c>
      <c r="AU492" s="192" t="str">
        <f>IF(AU490="-","-",IF(AU490-$AT$3/100&lt;0,0,IF(AU490=1,1,AU490-$AT$3/100)))</f>
        <v>-</v>
      </c>
      <c r="AV492" s="57"/>
      <c r="AW492" s="52"/>
      <c r="AY492" s="54">
        <f t="shared" si="70"/>
        <v>0</v>
      </c>
      <c r="AZ492" s="54">
        <f t="shared" si="71"/>
        <v>0</v>
      </c>
      <c r="BA492" s="54">
        <f t="shared" si="72"/>
        <v>0</v>
      </c>
      <c r="BB492" s="54">
        <f t="shared" si="73"/>
        <v>0</v>
      </c>
      <c r="BC492" s="54">
        <f t="shared" si="74"/>
        <v>0</v>
      </c>
      <c r="BE492" s="54">
        <f t="shared" si="75"/>
        <v>0</v>
      </c>
      <c r="BF492" s="54">
        <f t="shared" si="76"/>
        <v>0</v>
      </c>
      <c r="BG492" s="54">
        <f t="shared" si="77"/>
        <v>0</v>
      </c>
      <c r="BH492" s="54">
        <f t="shared" si="78"/>
        <v>0</v>
      </c>
      <c r="BI492" s="54">
        <f t="shared" si="79"/>
        <v>0</v>
      </c>
    </row>
    <row r="493" spans="1:61" s="53" customFormat="1" ht="12.95" customHeight="1">
      <c r="A493" s="179"/>
      <c r="B493" s="262"/>
      <c r="C493" s="265"/>
      <c r="D493" s="271"/>
      <c r="E493" s="273"/>
      <c r="F493" s="273"/>
      <c r="G493" s="273"/>
      <c r="H493" s="273"/>
      <c r="I493" s="273"/>
      <c r="J493" s="278">
        <f>SUM(D493:I495)</f>
        <v>0</v>
      </c>
      <c r="K493" s="48"/>
      <c r="L493" s="49"/>
      <c r="M493" s="50"/>
      <c r="N493" s="1"/>
      <c r="O493" s="2"/>
      <c r="P493" s="207">
        <f>ROUNDDOWN(+BE490+BE491+BE492+BE493+BE494+BE495,2)</f>
        <v>0</v>
      </c>
      <c r="Q493" s="49"/>
      <c r="R493" s="49"/>
      <c r="S493" s="50"/>
      <c r="T493" s="1"/>
      <c r="U493" s="2"/>
      <c r="V493" s="207">
        <f>ROUNDDOWN(+BF490+BF491+BF492+BF493+BF494+BF495,2)</f>
        <v>0</v>
      </c>
      <c r="W493" s="49"/>
      <c r="X493" s="49"/>
      <c r="Y493" s="50"/>
      <c r="Z493" s="1"/>
      <c r="AA493" s="2"/>
      <c r="AB493" s="207">
        <f>ROUNDDOWN(+BG490+BG491+BG492+BG493+BG494+BG495,2)</f>
        <v>0</v>
      </c>
      <c r="AC493" s="49"/>
      <c r="AD493" s="49"/>
      <c r="AE493" s="50"/>
      <c r="AF493" s="1"/>
      <c r="AG493" s="2"/>
      <c r="AH493" s="207">
        <f>ROUNDDOWN(+BH490+BH491+BH492+BH493+BH494+BH495,2)</f>
        <v>0</v>
      </c>
      <c r="AI493" s="56"/>
      <c r="AJ493" s="50"/>
      <c r="AK493" s="50"/>
      <c r="AL493" s="1"/>
      <c r="AM493" s="2"/>
      <c r="AN493" s="207">
        <f>ROUNDDOWN(+BI490+BI491+BI492+BI493+BI494+BI495,2)</f>
        <v>0</v>
      </c>
      <c r="AO493" s="225">
        <f>+AN493+AH493+AB493+V493+P493</f>
        <v>0</v>
      </c>
      <c r="AP493" s="219"/>
      <c r="AQ493" s="195"/>
      <c r="AR493" s="197"/>
      <c r="AS493" s="197"/>
      <c r="AT493" s="197"/>
      <c r="AU493" s="193"/>
      <c r="AV493" s="51"/>
      <c r="AW493" s="52"/>
      <c r="AY493" s="54">
        <f t="shared" si="70"/>
        <v>0</v>
      </c>
      <c r="AZ493" s="54">
        <f t="shared" si="71"/>
        <v>0</v>
      </c>
      <c r="BA493" s="54">
        <f t="shared" si="72"/>
        <v>0</v>
      </c>
      <c r="BB493" s="54">
        <f t="shared" si="73"/>
        <v>0</v>
      </c>
      <c r="BC493" s="54">
        <f t="shared" si="74"/>
        <v>0</v>
      </c>
      <c r="BE493" s="54">
        <f t="shared" si="75"/>
        <v>0</v>
      </c>
      <c r="BF493" s="54">
        <f t="shared" si="76"/>
        <v>0</v>
      </c>
      <c r="BG493" s="54">
        <f t="shared" si="77"/>
        <v>0</v>
      </c>
      <c r="BH493" s="54">
        <f t="shared" si="78"/>
        <v>0</v>
      </c>
      <c r="BI493" s="54">
        <f t="shared" si="79"/>
        <v>0</v>
      </c>
    </row>
    <row r="494" spans="1:61" s="53" customFormat="1" ht="12.95" customHeight="1">
      <c r="A494" s="179"/>
      <c r="B494" s="262"/>
      <c r="C494" s="265"/>
      <c r="D494" s="272"/>
      <c r="E494" s="274"/>
      <c r="F494" s="274"/>
      <c r="G494" s="274"/>
      <c r="H494" s="274"/>
      <c r="I494" s="274"/>
      <c r="J494" s="276"/>
      <c r="K494" s="48"/>
      <c r="L494" s="49"/>
      <c r="M494" s="50"/>
      <c r="N494" s="1"/>
      <c r="O494" s="2"/>
      <c r="P494" s="208"/>
      <c r="Q494" s="49"/>
      <c r="R494" s="49"/>
      <c r="S494" s="50"/>
      <c r="T494" s="1"/>
      <c r="U494" s="2"/>
      <c r="V494" s="208"/>
      <c r="W494" s="49"/>
      <c r="X494" s="49"/>
      <c r="Y494" s="50"/>
      <c r="Z494" s="1"/>
      <c r="AA494" s="2"/>
      <c r="AB494" s="208"/>
      <c r="AC494" s="49"/>
      <c r="AD494" s="49"/>
      <c r="AE494" s="50"/>
      <c r="AF494" s="1"/>
      <c r="AG494" s="2"/>
      <c r="AH494" s="208"/>
      <c r="AI494" s="58"/>
      <c r="AJ494" s="50"/>
      <c r="AK494" s="50"/>
      <c r="AL494" s="1"/>
      <c r="AM494" s="2"/>
      <c r="AN494" s="208"/>
      <c r="AO494" s="226"/>
      <c r="AP494" s="214">
        <f>IF(J493=0,0,ROUNDDOWN(+AO493/+J493,2))</f>
        <v>0</v>
      </c>
      <c r="AQ494" s="216" t="str">
        <f>IF(P493=0,"-",ROUNDDOWN(+P493/+AO493,2))</f>
        <v>-</v>
      </c>
      <c r="AR494" s="210" t="str">
        <f>IF(V493=0,"-",ROUNDDOWN(+V493/+AO493,2))</f>
        <v>-</v>
      </c>
      <c r="AS494" s="210" t="str">
        <f>IF(AB493=0,"-",ROUNDDOWN(+AB493/+AO493,2))</f>
        <v>-</v>
      </c>
      <c r="AT494" s="210" t="str">
        <f>IF(AH493=0,"-",ROUNDDOWN(+AH493/+AO493,2))</f>
        <v>-</v>
      </c>
      <c r="AU494" s="212" t="str">
        <f>IF(AN493=0,"-",ROUNDDOWN(+AN493/+AO493,2))</f>
        <v>-</v>
      </c>
      <c r="AV494" s="57"/>
      <c r="AW494" s="52"/>
      <c r="AY494" s="54">
        <f t="shared" si="70"/>
        <v>0</v>
      </c>
      <c r="AZ494" s="54">
        <f t="shared" si="71"/>
        <v>0</v>
      </c>
      <c r="BA494" s="54">
        <f t="shared" si="72"/>
        <v>0</v>
      </c>
      <c r="BB494" s="54">
        <f t="shared" si="73"/>
        <v>0</v>
      </c>
      <c r="BC494" s="54">
        <f t="shared" si="74"/>
        <v>0</v>
      </c>
      <c r="BE494" s="54">
        <f t="shared" si="75"/>
        <v>0</v>
      </c>
      <c r="BF494" s="54">
        <f t="shared" si="76"/>
        <v>0</v>
      </c>
      <c r="BG494" s="54">
        <f t="shared" si="77"/>
        <v>0</v>
      </c>
      <c r="BH494" s="54">
        <f t="shared" si="78"/>
        <v>0</v>
      </c>
      <c r="BI494" s="54">
        <f t="shared" si="79"/>
        <v>0</v>
      </c>
    </row>
    <row r="495" spans="1:61" s="53" customFormat="1" ht="12.95" customHeight="1" thickBot="1">
      <c r="A495" s="180"/>
      <c r="B495" s="263"/>
      <c r="C495" s="266"/>
      <c r="D495" s="272"/>
      <c r="E495" s="274"/>
      <c r="F495" s="274"/>
      <c r="G495" s="274"/>
      <c r="H495" s="274"/>
      <c r="I495" s="274"/>
      <c r="J495" s="276"/>
      <c r="K495" s="59"/>
      <c r="L495" s="60"/>
      <c r="M495" s="61"/>
      <c r="N495" s="9"/>
      <c r="O495" s="10"/>
      <c r="P495" s="208"/>
      <c r="Q495" s="60"/>
      <c r="R495" s="60"/>
      <c r="S495" s="61"/>
      <c r="T495" s="9"/>
      <c r="U495" s="10"/>
      <c r="V495" s="208"/>
      <c r="W495" s="60"/>
      <c r="X495" s="60"/>
      <c r="Y495" s="61"/>
      <c r="Z495" s="9"/>
      <c r="AA495" s="10"/>
      <c r="AB495" s="208"/>
      <c r="AC495" s="60"/>
      <c r="AD495" s="60"/>
      <c r="AE495" s="61"/>
      <c r="AF495" s="9"/>
      <c r="AG495" s="10"/>
      <c r="AH495" s="208"/>
      <c r="AI495" s="62"/>
      <c r="AJ495" s="61"/>
      <c r="AK495" s="61"/>
      <c r="AL495" s="9"/>
      <c r="AM495" s="10"/>
      <c r="AN495" s="208"/>
      <c r="AO495" s="226"/>
      <c r="AP495" s="215"/>
      <c r="AQ495" s="217"/>
      <c r="AR495" s="211"/>
      <c r="AS495" s="211"/>
      <c r="AT495" s="211"/>
      <c r="AU495" s="213"/>
      <c r="AV495" s="57"/>
      <c r="AW495" s="52"/>
      <c r="AY495" s="54">
        <f t="shared" si="70"/>
        <v>0</v>
      </c>
      <c r="AZ495" s="54">
        <f t="shared" si="71"/>
        <v>0</v>
      </c>
      <c r="BA495" s="54">
        <f t="shared" si="72"/>
        <v>0</v>
      </c>
      <c r="BB495" s="54">
        <f t="shared" si="73"/>
        <v>0</v>
      </c>
      <c r="BC495" s="54">
        <f t="shared" si="74"/>
        <v>0</v>
      </c>
      <c r="BE495" s="54">
        <f t="shared" si="75"/>
        <v>0</v>
      </c>
      <c r="BF495" s="54">
        <f t="shared" si="76"/>
        <v>0</v>
      </c>
      <c r="BG495" s="54">
        <f t="shared" si="77"/>
        <v>0</v>
      </c>
      <c r="BH495" s="54">
        <f t="shared" si="78"/>
        <v>0</v>
      </c>
      <c r="BI495" s="54">
        <f t="shared" si="79"/>
        <v>0</v>
      </c>
    </row>
    <row r="496" spans="1:61" s="53" customFormat="1" ht="12.95" customHeight="1" thickTop="1">
      <c r="A496" s="221">
        <f>A490+1</f>
        <v>82</v>
      </c>
      <c r="B496" s="279"/>
      <c r="C496" s="280"/>
      <c r="D496" s="281"/>
      <c r="E496" s="282"/>
      <c r="F496" s="282"/>
      <c r="G496" s="282"/>
      <c r="H496" s="282"/>
      <c r="I496" s="282"/>
      <c r="J496" s="283">
        <f>SUM(D496:I498)</f>
        <v>0</v>
      </c>
      <c r="K496" s="63"/>
      <c r="L496" s="64"/>
      <c r="M496" s="65"/>
      <c r="N496" s="5"/>
      <c r="O496" s="6"/>
      <c r="P496" s="284">
        <f>ROUNDDOWN(+AY496+AY497+AY498+AY499+AY500+AY501,2)</f>
        <v>0</v>
      </c>
      <c r="Q496" s="64"/>
      <c r="R496" s="64"/>
      <c r="S496" s="65"/>
      <c r="T496" s="5"/>
      <c r="U496" s="6"/>
      <c r="V496" s="284">
        <f>ROUNDDOWN(+AZ496+AZ497+AZ498+AZ499+AZ500+AZ501,2)</f>
        <v>0</v>
      </c>
      <c r="W496" s="64"/>
      <c r="X496" s="64"/>
      <c r="Y496" s="65"/>
      <c r="Z496" s="5"/>
      <c r="AA496" s="6"/>
      <c r="AB496" s="284">
        <f>ROUNDDOWN(+BA496+BA497+BA498+BA499+BA500+BA501,2)</f>
        <v>0</v>
      </c>
      <c r="AC496" s="64"/>
      <c r="AD496" s="64"/>
      <c r="AE496" s="65"/>
      <c r="AF496" s="5"/>
      <c r="AG496" s="6"/>
      <c r="AH496" s="284">
        <f>ROUNDDOWN(+BB496+BB497+BB498+BB499+BB500+BB501,2)</f>
        <v>0</v>
      </c>
      <c r="AI496" s="64"/>
      <c r="AJ496" s="64"/>
      <c r="AK496" s="65"/>
      <c r="AL496" s="5"/>
      <c r="AM496" s="6"/>
      <c r="AN496" s="227">
        <f>ROUNDDOWN(+BC496+BC497+BC498+BC499+BC500+BC501,2)</f>
        <v>0</v>
      </c>
      <c r="AO496" s="234">
        <f>+AN496+AH496+AB496+V496+P496</f>
        <v>0</v>
      </c>
      <c r="AP496" s="202">
        <f>IF(J496=0,0,ROUNDDOWN(+AO496/+J496,2))</f>
        <v>0</v>
      </c>
      <c r="AQ496" s="232" t="str">
        <f>IF(P496=0,"-",ROUNDDOWN(+P496/+AO496,2))</f>
        <v>-</v>
      </c>
      <c r="AR496" s="233" t="str">
        <f>IF(V496=0,"-",ROUNDDOWN(+V496/+AO496,2))</f>
        <v>-</v>
      </c>
      <c r="AS496" s="233" t="str">
        <f>IF(AB496=0,"-",ROUNDDOWN(+AB496/+AO496,2))</f>
        <v>-</v>
      </c>
      <c r="AT496" s="233" t="str">
        <f>IF(AH496=0,"-",ROUNDDOWN(+AH496/+AO496,2))</f>
        <v>-</v>
      </c>
      <c r="AU496" s="230" t="str">
        <f>IF(AN496=0,"-",ROUNDDOWN(+AN496/+AO496,2))</f>
        <v>-</v>
      </c>
      <c r="AV496" s="51"/>
      <c r="AW496" s="52"/>
      <c r="AY496" s="54">
        <f t="shared" si="70"/>
        <v>0</v>
      </c>
      <c r="AZ496" s="54">
        <f t="shared" si="71"/>
        <v>0</v>
      </c>
      <c r="BA496" s="54">
        <f t="shared" si="72"/>
        <v>0</v>
      </c>
      <c r="BB496" s="54">
        <f t="shared" si="73"/>
        <v>0</v>
      </c>
      <c r="BC496" s="54">
        <f t="shared" si="74"/>
        <v>0</v>
      </c>
      <c r="BE496" s="54">
        <f t="shared" si="75"/>
        <v>0</v>
      </c>
      <c r="BF496" s="54">
        <f t="shared" si="76"/>
        <v>0</v>
      </c>
      <c r="BG496" s="54">
        <f t="shared" si="77"/>
        <v>0</v>
      </c>
      <c r="BH496" s="54">
        <f t="shared" si="78"/>
        <v>0</v>
      </c>
      <c r="BI496" s="54">
        <f t="shared" si="79"/>
        <v>0</v>
      </c>
    </row>
    <row r="497" spans="1:61" s="53" customFormat="1" ht="12.95" customHeight="1">
      <c r="A497" s="179"/>
      <c r="B497" s="262"/>
      <c r="C497" s="265"/>
      <c r="D497" s="268"/>
      <c r="E497" s="270"/>
      <c r="F497" s="270"/>
      <c r="G497" s="270"/>
      <c r="H497" s="270"/>
      <c r="I497" s="270"/>
      <c r="J497" s="276"/>
      <c r="K497" s="48"/>
      <c r="L497" s="50"/>
      <c r="M497" s="50"/>
      <c r="N497" s="2"/>
      <c r="O497" s="2"/>
      <c r="P497" s="208"/>
      <c r="Q497" s="49"/>
      <c r="R497" s="49"/>
      <c r="S497" s="50"/>
      <c r="T497" s="2"/>
      <c r="U497" s="2"/>
      <c r="V497" s="208"/>
      <c r="W497" s="55"/>
      <c r="X497" s="55"/>
      <c r="Y497" s="56"/>
      <c r="Z497" s="2"/>
      <c r="AA497" s="2"/>
      <c r="AB497" s="208"/>
      <c r="AC497" s="55"/>
      <c r="AD497" s="55"/>
      <c r="AE497" s="56"/>
      <c r="AF497" s="2"/>
      <c r="AG497" s="2"/>
      <c r="AH497" s="208"/>
      <c r="AI497" s="56"/>
      <c r="AJ497" s="56"/>
      <c r="AK497" s="56"/>
      <c r="AL497" s="2"/>
      <c r="AM497" s="2"/>
      <c r="AN497" s="199"/>
      <c r="AO497" s="201"/>
      <c r="AP497" s="203"/>
      <c r="AQ497" s="195"/>
      <c r="AR497" s="197"/>
      <c r="AS497" s="197"/>
      <c r="AT497" s="197"/>
      <c r="AU497" s="193"/>
      <c r="AV497" s="57"/>
      <c r="AW497" s="52"/>
      <c r="AY497" s="54">
        <f t="shared" si="70"/>
        <v>0</v>
      </c>
      <c r="AZ497" s="54">
        <f t="shared" si="71"/>
        <v>0</v>
      </c>
      <c r="BA497" s="54">
        <f t="shared" si="72"/>
        <v>0</v>
      </c>
      <c r="BB497" s="54">
        <f t="shared" si="73"/>
        <v>0</v>
      </c>
      <c r="BC497" s="54">
        <f t="shared" si="74"/>
        <v>0</v>
      </c>
      <c r="BE497" s="54">
        <f t="shared" si="75"/>
        <v>0</v>
      </c>
      <c r="BF497" s="54">
        <f t="shared" si="76"/>
        <v>0</v>
      </c>
      <c r="BG497" s="54">
        <f t="shared" si="77"/>
        <v>0</v>
      </c>
      <c r="BH497" s="54">
        <f t="shared" si="78"/>
        <v>0</v>
      </c>
      <c r="BI497" s="54">
        <f t="shared" si="79"/>
        <v>0</v>
      </c>
    </row>
    <row r="498" spans="1:61" s="53" customFormat="1" ht="12.95" customHeight="1">
      <c r="A498" s="179"/>
      <c r="B498" s="262"/>
      <c r="C498" s="265"/>
      <c r="D498" s="268"/>
      <c r="E498" s="270"/>
      <c r="F498" s="270"/>
      <c r="G498" s="270"/>
      <c r="H498" s="270"/>
      <c r="I498" s="270"/>
      <c r="J498" s="276"/>
      <c r="K498" s="48"/>
      <c r="L498" s="49"/>
      <c r="M498" s="50"/>
      <c r="N498" s="1"/>
      <c r="O498" s="2"/>
      <c r="P498" s="208"/>
      <c r="Q498" s="49"/>
      <c r="R498" s="49"/>
      <c r="S498" s="50"/>
      <c r="T498" s="1"/>
      <c r="U498" s="2"/>
      <c r="V498" s="208"/>
      <c r="W498" s="49"/>
      <c r="X498" s="49"/>
      <c r="Y498" s="50"/>
      <c r="Z498" s="1"/>
      <c r="AA498" s="2"/>
      <c r="AB498" s="208"/>
      <c r="AC498" s="49"/>
      <c r="AD498" s="49"/>
      <c r="AE498" s="50"/>
      <c r="AF498" s="1"/>
      <c r="AG498" s="2"/>
      <c r="AH498" s="208"/>
      <c r="AI498" s="56"/>
      <c r="AJ498" s="50"/>
      <c r="AK498" s="50"/>
      <c r="AL498" s="1"/>
      <c r="AM498" s="2"/>
      <c r="AN498" s="199"/>
      <c r="AO498" s="201"/>
      <c r="AP498" s="218">
        <f>IF(AP496-$AT$3/100&lt;0,0,AP496-$AT$3/100)</f>
        <v>0</v>
      </c>
      <c r="AQ498" s="220" t="str">
        <f>IF(AQ496="-","-",IF(AQ496-$AT$3/100&lt;0,0,IF(AQ496=1,1,AQ496-$AT$3/100)))</f>
        <v>-</v>
      </c>
      <c r="AR498" s="205" t="str">
        <f>IF(AR496="-","-",IF(AR496-$AT$3/100&lt;0,0,IF(AR496=1,1,AR496-$AT$3/100)))</f>
        <v>-</v>
      </c>
      <c r="AS498" s="205" t="str">
        <f>IF(AS496="-","-",IF(AS496-$AT$3/100&lt;0,0,IF(AS496=1,1,AS496-$AT$3/100)))</f>
        <v>-</v>
      </c>
      <c r="AT498" s="205" t="str">
        <f>IF(AT496="-","-",IF(AT496-$AT$3/100&lt;0,0,IF(AT496=1,1,AT496-$AT$3/100)))</f>
        <v>-</v>
      </c>
      <c r="AU498" s="192" t="str">
        <f>IF(AU496="-","-",IF(AU496-$AT$3/100&lt;0,0,IF(AU496=1,1,AU496-$AT$3/100)))</f>
        <v>-</v>
      </c>
      <c r="AV498" s="57"/>
      <c r="AW498" s="52"/>
      <c r="AY498" s="54">
        <f t="shared" si="70"/>
        <v>0</v>
      </c>
      <c r="AZ498" s="54">
        <f t="shared" si="71"/>
        <v>0</v>
      </c>
      <c r="BA498" s="54">
        <f t="shared" si="72"/>
        <v>0</v>
      </c>
      <c r="BB498" s="54">
        <f t="shared" si="73"/>
        <v>0</v>
      </c>
      <c r="BC498" s="54">
        <f t="shared" si="74"/>
        <v>0</v>
      </c>
      <c r="BE498" s="54">
        <f t="shared" si="75"/>
        <v>0</v>
      </c>
      <c r="BF498" s="54">
        <f t="shared" si="76"/>
        <v>0</v>
      </c>
      <c r="BG498" s="54">
        <f t="shared" si="77"/>
        <v>0</v>
      </c>
      <c r="BH498" s="54">
        <f t="shared" si="78"/>
        <v>0</v>
      </c>
      <c r="BI498" s="54">
        <f t="shared" si="79"/>
        <v>0</v>
      </c>
    </row>
    <row r="499" spans="1:61" s="53" customFormat="1" ht="12.95" customHeight="1">
      <c r="A499" s="179"/>
      <c r="B499" s="262"/>
      <c r="C499" s="265"/>
      <c r="D499" s="271"/>
      <c r="E499" s="273"/>
      <c r="F499" s="273"/>
      <c r="G499" s="273"/>
      <c r="H499" s="273"/>
      <c r="I499" s="273"/>
      <c r="J499" s="278">
        <f>SUM(D499:I501)</f>
        <v>0</v>
      </c>
      <c r="K499" s="48"/>
      <c r="L499" s="49"/>
      <c r="M499" s="50"/>
      <c r="N499" s="1"/>
      <c r="O499" s="2"/>
      <c r="P499" s="207">
        <f>ROUNDDOWN(+BE496+BE497+BE498+BE499+BE500+BE501,2)</f>
        <v>0</v>
      </c>
      <c r="Q499" s="49"/>
      <c r="R499" s="49"/>
      <c r="S499" s="50"/>
      <c r="T499" s="1"/>
      <c r="U499" s="2"/>
      <c r="V499" s="207">
        <f>ROUNDDOWN(+BF496+BF497+BF498+BF499+BF500+BF501,2)</f>
        <v>0</v>
      </c>
      <c r="W499" s="49"/>
      <c r="X499" s="49"/>
      <c r="Y499" s="50"/>
      <c r="Z499" s="1"/>
      <c r="AA499" s="2"/>
      <c r="AB499" s="207">
        <f>ROUNDDOWN(+BG496+BG497+BG498+BG499+BG500+BG501,2)</f>
        <v>0</v>
      </c>
      <c r="AC499" s="49"/>
      <c r="AD499" s="49"/>
      <c r="AE499" s="50"/>
      <c r="AF499" s="1"/>
      <c r="AG499" s="2"/>
      <c r="AH499" s="207">
        <f>ROUNDDOWN(+BH496+BH497+BH498+BH499+BH500+BH501,2)</f>
        <v>0</v>
      </c>
      <c r="AI499" s="56"/>
      <c r="AJ499" s="50"/>
      <c r="AK499" s="50"/>
      <c r="AL499" s="1"/>
      <c r="AM499" s="2"/>
      <c r="AN499" s="207">
        <f>ROUNDDOWN(+BI496+BI497+BI498+BI499+BI500+BI501,2)</f>
        <v>0</v>
      </c>
      <c r="AO499" s="225">
        <f>+AN499+AH499+AB499+V499+P499</f>
        <v>0</v>
      </c>
      <c r="AP499" s="219"/>
      <c r="AQ499" s="195"/>
      <c r="AR499" s="197"/>
      <c r="AS499" s="197"/>
      <c r="AT499" s="197"/>
      <c r="AU499" s="193"/>
      <c r="AV499" s="51"/>
      <c r="AW499" s="52"/>
      <c r="AY499" s="54">
        <f t="shared" si="70"/>
        <v>0</v>
      </c>
      <c r="AZ499" s="54">
        <f t="shared" si="71"/>
        <v>0</v>
      </c>
      <c r="BA499" s="54">
        <f t="shared" si="72"/>
        <v>0</v>
      </c>
      <c r="BB499" s="54">
        <f t="shared" si="73"/>
        <v>0</v>
      </c>
      <c r="BC499" s="54">
        <f t="shared" si="74"/>
        <v>0</v>
      </c>
      <c r="BE499" s="54">
        <f t="shared" si="75"/>
        <v>0</v>
      </c>
      <c r="BF499" s="54">
        <f t="shared" si="76"/>
        <v>0</v>
      </c>
      <c r="BG499" s="54">
        <f t="shared" si="77"/>
        <v>0</v>
      </c>
      <c r="BH499" s="54">
        <f t="shared" si="78"/>
        <v>0</v>
      </c>
      <c r="BI499" s="54">
        <f t="shared" si="79"/>
        <v>0</v>
      </c>
    </row>
    <row r="500" spans="1:61" s="53" customFormat="1" ht="12.95" customHeight="1">
      <c r="A500" s="179"/>
      <c r="B500" s="262"/>
      <c r="C500" s="265"/>
      <c r="D500" s="272"/>
      <c r="E500" s="274"/>
      <c r="F500" s="274"/>
      <c r="G500" s="274"/>
      <c r="H500" s="274"/>
      <c r="I500" s="274"/>
      <c r="J500" s="276"/>
      <c r="K500" s="48"/>
      <c r="L500" s="49"/>
      <c r="M500" s="50"/>
      <c r="N500" s="1"/>
      <c r="O500" s="2"/>
      <c r="P500" s="208"/>
      <c r="Q500" s="49"/>
      <c r="R500" s="49"/>
      <c r="S500" s="50"/>
      <c r="T500" s="1"/>
      <c r="U500" s="2"/>
      <c r="V500" s="208"/>
      <c r="W500" s="49"/>
      <c r="X500" s="49"/>
      <c r="Y500" s="50"/>
      <c r="Z500" s="1"/>
      <c r="AA500" s="2"/>
      <c r="AB500" s="208"/>
      <c r="AC500" s="49"/>
      <c r="AD500" s="49"/>
      <c r="AE500" s="50"/>
      <c r="AF500" s="1"/>
      <c r="AG500" s="2"/>
      <c r="AH500" s="208"/>
      <c r="AI500" s="58"/>
      <c r="AJ500" s="50"/>
      <c r="AK500" s="50"/>
      <c r="AL500" s="1"/>
      <c r="AM500" s="2"/>
      <c r="AN500" s="208"/>
      <c r="AO500" s="226"/>
      <c r="AP500" s="214">
        <f>IF(J499=0,0,ROUNDDOWN(+AO499/+J499,2))</f>
        <v>0</v>
      </c>
      <c r="AQ500" s="216" t="str">
        <f>IF(P499=0,"-",ROUNDDOWN(+P499/+AO499,2))</f>
        <v>-</v>
      </c>
      <c r="AR500" s="210" t="str">
        <f>IF(V499=0,"-",ROUNDDOWN(+V499/+AO499,2))</f>
        <v>-</v>
      </c>
      <c r="AS500" s="210" t="str">
        <f>IF(AB499=0,"-",ROUNDDOWN(+AB499/+AO499,2))</f>
        <v>-</v>
      </c>
      <c r="AT500" s="210" t="str">
        <f>IF(AH499=0,"-",ROUNDDOWN(+AH499/+AO499,2))</f>
        <v>-</v>
      </c>
      <c r="AU500" s="212" t="str">
        <f>IF(AN499=0,"-",ROUNDDOWN(+AN499/+AO499,2))</f>
        <v>-</v>
      </c>
      <c r="AV500" s="57"/>
      <c r="AW500" s="52"/>
      <c r="AY500" s="54">
        <f t="shared" si="70"/>
        <v>0</v>
      </c>
      <c r="AZ500" s="54">
        <f t="shared" si="71"/>
        <v>0</v>
      </c>
      <c r="BA500" s="54">
        <f t="shared" si="72"/>
        <v>0</v>
      </c>
      <c r="BB500" s="54">
        <f t="shared" si="73"/>
        <v>0</v>
      </c>
      <c r="BC500" s="54">
        <f t="shared" si="74"/>
        <v>0</v>
      </c>
      <c r="BE500" s="54">
        <f t="shared" si="75"/>
        <v>0</v>
      </c>
      <c r="BF500" s="54">
        <f t="shared" si="76"/>
        <v>0</v>
      </c>
      <c r="BG500" s="54">
        <f t="shared" si="77"/>
        <v>0</v>
      </c>
      <c r="BH500" s="54">
        <f t="shared" si="78"/>
        <v>0</v>
      </c>
      <c r="BI500" s="54">
        <f t="shared" si="79"/>
        <v>0</v>
      </c>
    </row>
    <row r="501" spans="1:61" s="53" customFormat="1" ht="12.95" customHeight="1" thickBot="1">
      <c r="A501" s="179"/>
      <c r="B501" s="262"/>
      <c r="C501" s="265"/>
      <c r="D501" s="272"/>
      <c r="E501" s="274"/>
      <c r="F501" s="274"/>
      <c r="G501" s="274"/>
      <c r="H501" s="274"/>
      <c r="I501" s="274"/>
      <c r="J501" s="285"/>
      <c r="K501" s="66"/>
      <c r="L501" s="67"/>
      <c r="M501" s="68"/>
      <c r="N501" s="3"/>
      <c r="O501" s="4"/>
      <c r="P501" s="236"/>
      <c r="Q501" s="67"/>
      <c r="R501" s="67"/>
      <c r="S501" s="68"/>
      <c r="T501" s="3"/>
      <c r="U501" s="4"/>
      <c r="V501" s="236"/>
      <c r="W501" s="67"/>
      <c r="X501" s="67"/>
      <c r="Y501" s="68"/>
      <c r="Z501" s="3"/>
      <c r="AA501" s="4"/>
      <c r="AB501" s="236"/>
      <c r="AC501" s="67"/>
      <c r="AD501" s="67"/>
      <c r="AE501" s="68"/>
      <c r="AF501" s="3"/>
      <c r="AG501" s="4"/>
      <c r="AH501" s="236"/>
      <c r="AI501" s="69"/>
      <c r="AJ501" s="68"/>
      <c r="AK501" s="68"/>
      <c r="AL501" s="3"/>
      <c r="AM501" s="4"/>
      <c r="AN501" s="236"/>
      <c r="AO501" s="239"/>
      <c r="AP501" s="215"/>
      <c r="AQ501" s="217"/>
      <c r="AR501" s="211"/>
      <c r="AS501" s="211"/>
      <c r="AT501" s="211"/>
      <c r="AU501" s="213"/>
      <c r="AV501" s="57"/>
      <c r="AW501" s="52"/>
      <c r="AY501" s="54">
        <f t="shared" si="70"/>
        <v>0</v>
      </c>
      <c r="AZ501" s="54">
        <f t="shared" si="71"/>
        <v>0</v>
      </c>
      <c r="BA501" s="54">
        <f t="shared" si="72"/>
        <v>0</v>
      </c>
      <c r="BB501" s="54">
        <f t="shared" si="73"/>
        <v>0</v>
      </c>
      <c r="BC501" s="54">
        <f t="shared" si="74"/>
        <v>0</v>
      </c>
      <c r="BE501" s="54">
        <f t="shared" si="75"/>
        <v>0</v>
      </c>
      <c r="BF501" s="54">
        <f t="shared" si="76"/>
        <v>0</v>
      </c>
      <c r="BG501" s="54">
        <f t="shared" si="77"/>
        <v>0</v>
      </c>
      <c r="BH501" s="54">
        <f t="shared" si="78"/>
        <v>0</v>
      </c>
      <c r="BI501" s="54">
        <f t="shared" si="79"/>
        <v>0</v>
      </c>
    </row>
    <row r="502" spans="1:61" s="53" customFormat="1" ht="12.95" customHeight="1" thickTop="1">
      <c r="A502" s="221">
        <f>A496+1</f>
        <v>83</v>
      </c>
      <c r="B502" s="279"/>
      <c r="C502" s="280"/>
      <c r="D502" s="281"/>
      <c r="E502" s="282"/>
      <c r="F502" s="282"/>
      <c r="G502" s="282"/>
      <c r="H502" s="282"/>
      <c r="I502" s="282"/>
      <c r="J502" s="283">
        <f>SUM(D502:I504)</f>
        <v>0</v>
      </c>
      <c r="K502" s="63"/>
      <c r="L502" s="64"/>
      <c r="M502" s="65"/>
      <c r="N502" s="5"/>
      <c r="O502" s="6"/>
      <c r="P502" s="284">
        <f>ROUNDDOWN(+AY502+AY503+AY504+AY505+AY506+AY507,2)</f>
        <v>0</v>
      </c>
      <c r="Q502" s="64"/>
      <c r="R502" s="64"/>
      <c r="S502" s="65"/>
      <c r="T502" s="5"/>
      <c r="U502" s="6"/>
      <c r="V502" s="284">
        <f>ROUNDDOWN(+AZ502+AZ503+AZ504+AZ505+AZ506+AZ507,2)</f>
        <v>0</v>
      </c>
      <c r="W502" s="64"/>
      <c r="X502" s="64"/>
      <c r="Y502" s="65"/>
      <c r="Z502" s="5"/>
      <c r="AA502" s="6"/>
      <c r="AB502" s="284">
        <f>ROUNDDOWN(+BA502+BA503+BA504+BA505+BA506+BA507,2)</f>
        <v>0</v>
      </c>
      <c r="AC502" s="64"/>
      <c r="AD502" s="64"/>
      <c r="AE502" s="65"/>
      <c r="AF502" s="5"/>
      <c r="AG502" s="6"/>
      <c r="AH502" s="284">
        <f>ROUNDDOWN(+BB502+BB503+BB504+BB505+BB506+BB507,2)</f>
        <v>0</v>
      </c>
      <c r="AI502" s="64"/>
      <c r="AJ502" s="64"/>
      <c r="AK502" s="65"/>
      <c r="AL502" s="5"/>
      <c r="AM502" s="6"/>
      <c r="AN502" s="227">
        <f>ROUNDDOWN(+BC502+BC503+BC504+BC505+BC506+BC507,2)</f>
        <v>0</v>
      </c>
      <c r="AO502" s="234">
        <f>+AN502+AH502+AB502+V502+P502</f>
        <v>0</v>
      </c>
      <c r="AP502" s="202">
        <f>IF(J502=0,0,ROUNDDOWN(+AO502/+J502,2))</f>
        <v>0</v>
      </c>
      <c r="AQ502" s="232" t="str">
        <f>IF(P502=0,"-",ROUNDDOWN(+P502/+AO502,2))</f>
        <v>-</v>
      </c>
      <c r="AR502" s="233" t="str">
        <f>IF(V502=0,"-",ROUNDDOWN(+V502/+AO502,2))</f>
        <v>-</v>
      </c>
      <c r="AS502" s="233" t="str">
        <f>IF(AB502=0,"-",ROUNDDOWN(+AB502/+AO502,2))</f>
        <v>-</v>
      </c>
      <c r="AT502" s="233" t="str">
        <f>IF(AH502=0,"-",ROUNDDOWN(+AH502/+AO502,2))</f>
        <v>-</v>
      </c>
      <c r="AU502" s="230" t="str">
        <f>IF(AN502=0,"-",ROUNDDOWN(+AN502/+AO502,2))</f>
        <v>-</v>
      </c>
      <c r="AV502" s="51"/>
      <c r="AW502" s="52"/>
      <c r="AY502" s="54">
        <f t="shared" si="70"/>
        <v>0</v>
      </c>
      <c r="AZ502" s="54">
        <f t="shared" si="71"/>
        <v>0</v>
      </c>
      <c r="BA502" s="54">
        <f t="shared" si="72"/>
        <v>0</v>
      </c>
      <c r="BB502" s="54">
        <f t="shared" si="73"/>
        <v>0</v>
      </c>
      <c r="BC502" s="54">
        <f t="shared" si="74"/>
        <v>0</v>
      </c>
      <c r="BE502" s="54">
        <f t="shared" si="75"/>
        <v>0</v>
      </c>
      <c r="BF502" s="54">
        <f t="shared" si="76"/>
        <v>0</v>
      </c>
      <c r="BG502" s="54">
        <f t="shared" si="77"/>
        <v>0</v>
      </c>
      <c r="BH502" s="54">
        <f t="shared" si="78"/>
        <v>0</v>
      </c>
      <c r="BI502" s="54">
        <f t="shared" si="79"/>
        <v>0</v>
      </c>
    </row>
    <row r="503" spans="1:61" s="53" customFormat="1" ht="12.95" customHeight="1">
      <c r="A503" s="179"/>
      <c r="B503" s="262"/>
      <c r="C503" s="265"/>
      <c r="D503" s="268"/>
      <c r="E503" s="270"/>
      <c r="F503" s="270"/>
      <c r="G503" s="270"/>
      <c r="H503" s="270"/>
      <c r="I503" s="270"/>
      <c r="J503" s="276"/>
      <c r="K503" s="48"/>
      <c r="L503" s="50"/>
      <c r="M503" s="50"/>
      <c r="N503" s="2"/>
      <c r="O503" s="2"/>
      <c r="P503" s="208"/>
      <c r="Q503" s="49"/>
      <c r="R503" s="49"/>
      <c r="S503" s="50"/>
      <c r="T503" s="2"/>
      <c r="U503" s="2"/>
      <c r="V503" s="208"/>
      <c r="W503" s="55"/>
      <c r="X503" s="55"/>
      <c r="Y503" s="56"/>
      <c r="Z503" s="2"/>
      <c r="AA503" s="2"/>
      <c r="AB503" s="208"/>
      <c r="AC503" s="55"/>
      <c r="AD503" s="55"/>
      <c r="AE503" s="56"/>
      <c r="AF503" s="2"/>
      <c r="AG503" s="2"/>
      <c r="AH503" s="208"/>
      <c r="AI503" s="56"/>
      <c r="AJ503" s="56"/>
      <c r="AK503" s="56"/>
      <c r="AL503" s="2"/>
      <c r="AM503" s="2"/>
      <c r="AN503" s="199"/>
      <c r="AO503" s="201"/>
      <c r="AP503" s="203"/>
      <c r="AQ503" s="195"/>
      <c r="AR503" s="197"/>
      <c r="AS503" s="197"/>
      <c r="AT503" s="197"/>
      <c r="AU503" s="193"/>
      <c r="AV503" s="57"/>
      <c r="AW503" s="52"/>
      <c r="AY503" s="54">
        <f t="shared" si="70"/>
        <v>0</v>
      </c>
      <c r="AZ503" s="54">
        <f t="shared" si="71"/>
        <v>0</v>
      </c>
      <c r="BA503" s="54">
        <f t="shared" si="72"/>
        <v>0</v>
      </c>
      <c r="BB503" s="54">
        <f t="shared" si="73"/>
        <v>0</v>
      </c>
      <c r="BC503" s="54">
        <f t="shared" si="74"/>
        <v>0</v>
      </c>
      <c r="BE503" s="54">
        <f t="shared" si="75"/>
        <v>0</v>
      </c>
      <c r="BF503" s="54">
        <f t="shared" si="76"/>
        <v>0</v>
      </c>
      <c r="BG503" s="54">
        <f t="shared" si="77"/>
        <v>0</v>
      </c>
      <c r="BH503" s="54">
        <f t="shared" si="78"/>
        <v>0</v>
      </c>
      <c r="BI503" s="54">
        <f t="shared" si="79"/>
        <v>0</v>
      </c>
    </row>
    <row r="504" spans="1:61" s="53" customFormat="1" ht="12.95" customHeight="1">
      <c r="A504" s="179"/>
      <c r="B504" s="262"/>
      <c r="C504" s="265"/>
      <c r="D504" s="268"/>
      <c r="E504" s="270"/>
      <c r="F504" s="270"/>
      <c r="G504" s="270"/>
      <c r="H504" s="270"/>
      <c r="I504" s="270"/>
      <c r="J504" s="276"/>
      <c r="K504" s="48"/>
      <c r="L504" s="49"/>
      <c r="M504" s="50"/>
      <c r="N504" s="1"/>
      <c r="O504" s="2"/>
      <c r="P504" s="208"/>
      <c r="Q504" s="49"/>
      <c r="R504" s="49"/>
      <c r="S504" s="50"/>
      <c r="T504" s="1"/>
      <c r="U504" s="2"/>
      <c r="V504" s="208"/>
      <c r="W504" s="49"/>
      <c r="X504" s="49"/>
      <c r="Y504" s="50"/>
      <c r="Z504" s="1"/>
      <c r="AA504" s="2"/>
      <c r="AB504" s="208"/>
      <c r="AC504" s="49"/>
      <c r="AD504" s="49"/>
      <c r="AE504" s="50"/>
      <c r="AF504" s="1"/>
      <c r="AG504" s="2"/>
      <c r="AH504" s="208"/>
      <c r="AI504" s="56"/>
      <c r="AJ504" s="50"/>
      <c r="AK504" s="50"/>
      <c r="AL504" s="1"/>
      <c r="AM504" s="2"/>
      <c r="AN504" s="199"/>
      <c r="AO504" s="201"/>
      <c r="AP504" s="218">
        <f>IF(AP502-$AT$3/100&lt;0,0,AP502-$AT$3/100)</f>
        <v>0</v>
      </c>
      <c r="AQ504" s="220" t="str">
        <f>IF(AQ502="-","-",IF(AQ502-$AT$3/100&lt;0,0,IF(AQ502=1,1,AQ502-$AT$3/100)))</f>
        <v>-</v>
      </c>
      <c r="AR504" s="205" t="str">
        <f>IF(AR502="-","-",IF(AR502-$AT$3/100&lt;0,0,IF(AR502=1,1,AR502-$AT$3/100)))</f>
        <v>-</v>
      </c>
      <c r="AS504" s="205" t="str">
        <f>IF(AS502="-","-",IF(AS502-$AT$3/100&lt;0,0,IF(AS502=1,1,AS502-$AT$3/100)))</f>
        <v>-</v>
      </c>
      <c r="AT504" s="205" t="str">
        <f>IF(AT502="-","-",IF(AT502-$AT$3/100&lt;0,0,IF(AT502=1,1,AT502-$AT$3/100)))</f>
        <v>-</v>
      </c>
      <c r="AU504" s="192" t="str">
        <f>IF(AU502="-","-",IF(AU502-$AT$3/100&lt;0,0,IF(AU502=1,1,AU502-$AT$3/100)))</f>
        <v>-</v>
      </c>
      <c r="AV504" s="57"/>
      <c r="AW504" s="52"/>
      <c r="AY504" s="54">
        <f t="shared" si="70"/>
        <v>0</v>
      </c>
      <c r="AZ504" s="54">
        <f t="shared" si="71"/>
        <v>0</v>
      </c>
      <c r="BA504" s="54">
        <f t="shared" si="72"/>
        <v>0</v>
      </c>
      <c r="BB504" s="54">
        <f t="shared" si="73"/>
        <v>0</v>
      </c>
      <c r="BC504" s="54">
        <f t="shared" si="74"/>
        <v>0</v>
      </c>
      <c r="BE504" s="54">
        <f t="shared" si="75"/>
        <v>0</v>
      </c>
      <c r="BF504" s="54">
        <f t="shared" si="76"/>
        <v>0</v>
      </c>
      <c r="BG504" s="54">
        <f t="shared" si="77"/>
        <v>0</v>
      </c>
      <c r="BH504" s="54">
        <f t="shared" si="78"/>
        <v>0</v>
      </c>
      <c r="BI504" s="54">
        <f t="shared" si="79"/>
        <v>0</v>
      </c>
    </row>
    <row r="505" spans="1:61" s="53" customFormat="1" ht="12.95" customHeight="1">
      <c r="A505" s="179"/>
      <c r="B505" s="262"/>
      <c r="C505" s="265"/>
      <c r="D505" s="271"/>
      <c r="E505" s="273"/>
      <c r="F505" s="273"/>
      <c r="G505" s="273"/>
      <c r="H505" s="273"/>
      <c r="I505" s="273"/>
      <c r="J505" s="278">
        <f>SUM(D505:I507)</f>
        <v>0</v>
      </c>
      <c r="K505" s="48"/>
      <c r="L505" s="49"/>
      <c r="M505" s="50"/>
      <c r="N505" s="1"/>
      <c r="O505" s="2"/>
      <c r="P505" s="207">
        <f>ROUNDDOWN(+BE502+BE503+BE504+BE505+BE506+BE507,2)</f>
        <v>0</v>
      </c>
      <c r="Q505" s="49"/>
      <c r="R505" s="49"/>
      <c r="S505" s="50"/>
      <c r="T505" s="1"/>
      <c r="U505" s="2"/>
      <c r="V505" s="207">
        <f>ROUNDDOWN(+BF502+BF503+BF504+BF505+BF506+BF507,2)</f>
        <v>0</v>
      </c>
      <c r="W505" s="49"/>
      <c r="X505" s="49"/>
      <c r="Y505" s="50"/>
      <c r="Z505" s="1"/>
      <c r="AA505" s="2"/>
      <c r="AB505" s="207">
        <f>ROUNDDOWN(+BG502+BG503+BG504+BG505+BG506+BG507,2)</f>
        <v>0</v>
      </c>
      <c r="AC505" s="49"/>
      <c r="AD505" s="49"/>
      <c r="AE505" s="50"/>
      <c r="AF505" s="1"/>
      <c r="AG505" s="2"/>
      <c r="AH505" s="207">
        <f>ROUNDDOWN(+BH502+BH503+BH504+BH505+BH506+BH507,2)</f>
        <v>0</v>
      </c>
      <c r="AI505" s="56"/>
      <c r="AJ505" s="50"/>
      <c r="AK505" s="50"/>
      <c r="AL505" s="1"/>
      <c r="AM505" s="2"/>
      <c r="AN505" s="207">
        <f>ROUNDDOWN(+BI502+BI503+BI504+BI505+BI506+BI507,2)</f>
        <v>0</v>
      </c>
      <c r="AO505" s="225">
        <f>+AN505+AH505+AB505+V505+P505</f>
        <v>0</v>
      </c>
      <c r="AP505" s="219"/>
      <c r="AQ505" s="195"/>
      <c r="AR505" s="197"/>
      <c r="AS505" s="197"/>
      <c r="AT505" s="197"/>
      <c r="AU505" s="193"/>
      <c r="AV505" s="51"/>
      <c r="AW505" s="52"/>
      <c r="AY505" s="54">
        <f t="shared" si="70"/>
        <v>0</v>
      </c>
      <c r="AZ505" s="54">
        <f t="shared" si="71"/>
        <v>0</v>
      </c>
      <c r="BA505" s="54">
        <f t="shared" si="72"/>
        <v>0</v>
      </c>
      <c r="BB505" s="54">
        <f t="shared" si="73"/>
        <v>0</v>
      </c>
      <c r="BC505" s="54">
        <f t="shared" si="74"/>
        <v>0</v>
      </c>
      <c r="BE505" s="54">
        <f t="shared" si="75"/>
        <v>0</v>
      </c>
      <c r="BF505" s="54">
        <f t="shared" si="76"/>
        <v>0</v>
      </c>
      <c r="BG505" s="54">
        <f t="shared" si="77"/>
        <v>0</v>
      </c>
      <c r="BH505" s="54">
        <f t="shared" si="78"/>
        <v>0</v>
      </c>
      <c r="BI505" s="54">
        <f t="shared" si="79"/>
        <v>0</v>
      </c>
    </row>
    <row r="506" spans="1:61" s="53" customFormat="1" ht="12.95" customHeight="1">
      <c r="A506" s="179"/>
      <c r="B506" s="262"/>
      <c r="C506" s="265"/>
      <c r="D506" s="272"/>
      <c r="E506" s="274"/>
      <c r="F506" s="274"/>
      <c r="G506" s="274"/>
      <c r="H506" s="274"/>
      <c r="I506" s="274"/>
      <c r="J506" s="276"/>
      <c r="K506" s="48"/>
      <c r="L506" s="49"/>
      <c r="M506" s="50"/>
      <c r="N506" s="1"/>
      <c r="O506" s="2"/>
      <c r="P506" s="208"/>
      <c r="Q506" s="49"/>
      <c r="R506" s="49"/>
      <c r="S506" s="50"/>
      <c r="T506" s="1"/>
      <c r="U506" s="2"/>
      <c r="V506" s="208"/>
      <c r="W506" s="49"/>
      <c r="X506" s="49"/>
      <c r="Y506" s="50"/>
      <c r="Z506" s="1"/>
      <c r="AA506" s="2"/>
      <c r="AB506" s="208"/>
      <c r="AC506" s="49"/>
      <c r="AD506" s="49"/>
      <c r="AE506" s="50"/>
      <c r="AF506" s="1"/>
      <c r="AG506" s="2"/>
      <c r="AH506" s="208"/>
      <c r="AI506" s="58"/>
      <c r="AJ506" s="50"/>
      <c r="AK506" s="50"/>
      <c r="AL506" s="1"/>
      <c r="AM506" s="2"/>
      <c r="AN506" s="208"/>
      <c r="AO506" s="226"/>
      <c r="AP506" s="214">
        <f>IF(J505=0,0,ROUNDDOWN(+AO505/+J505,2))</f>
        <v>0</v>
      </c>
      <c r="AQ506" s="216" t="str">
        <f>IF(P505=0,"-",ROUNDDOWN(+P505/+AO505,2))</f>
        <v>-</v>
      </c>
      <c r="AR506" s="210" t="str">
        <f>IF(V505=0,"-",ROUNDDOWN(+V505/+AO505,2))</f>
        <v>-</v>
      </c>
      <c r="AS506" s="210" t="str">
        <f>IF(AB505=0,"-",ROUNDDOWN(+AB505/+AO505,2))</f>
        <v>-</v>
      </c>
      <c r="AT506" s="210" t="str">
        <f>IF(AH505=0,"-",ROUNDDOWN(+AH505/+AO505,2))</f>
        <v>-</v>
      </c>
      <c r="AU506" s="212" t="str">
        <f>IF(AN505=0,"-",ROUNDDOWN(+AN505/+AO505,2))</f>
        <v>-</v>
      </c>
      <c r="AV506" s="57"/>
      <c r="AW506" s="52"/>
      <c r="AY506" s="54">
        <f t="shared" si="70"/>
        <v>0</v>
      </c>
      <c r="AZ506" s="54">
        <f t="shared" si="71"/>
        <v>0</v>
      </c>
      <c r="BA506" s="54">
        <f t="shared" si="72"/>
        <v>0</v>
      </c>
      <c r="BB506" s="54">
        <f t="shared" si="73"/>
        <v>0</v>
      </c>
      <c r="BC506" s="54">
        <f t="shared" si="74"/>
        <v>0</v>
      </c>
      <c r="BE506" s="54">
        <f t="shared" si="75"/>
        <v>0</v>
      </c>
      <c r="BF506" s="54">
        <f t="shared" si="76"/>
        <v>0</v>
      </c>
      <c r="BG506" s="54">
        <f t="shared" si="77"/>
        <v>0</v>
      </c>
      <c r="BH506" s="54">
        <f t="shared" si="78"/>
        <v>0</v>
      </c>
      <c r="BI506" s="54">
        <f t="shared" si="79"/>
        <v>0</v>
      </c>
    </row>
    <row r="507" spans="1:61" s="53" customFormat="1" ht="12.95" customHeight="1" thickBot="1">
      <c r="A507" s="179"/>
      <c r="B507" s="262"/>
      <c r="C507" s="265"/>
      <c r="D507" s="272"/>
      <c r="E507" s="274"/>
      <c r="F507" s="274"/>
      <c r="G507" s="274"/>
      <c r="H507" s="274"/>
      <c r="I507" s="274"/>
      <c r="J507" s="285"/>
      <c r="K507" s="66"/>
      <c r="L507" s="67"/>
      <c r="M507" s="68"/>
      <c r="N507" s="3"/>
      <c r="O507" s="4"/>
      <c r="P507" s="236"/>
      <c r="Q507" s="67"/>
      <c r="R507" s="67"/>
      <c r="S507" s="68"/>
      <c r="T507" s="3"/>
      <c r="U507" s="4"/>
      <c r="V507" s="236"/>
      <c r="W507" s="67"/>
      <c r="X507" s="67"/>
      <c r="Y507" s="68"/>
      <c r="Z507" s="3"/>
      <c r="AA507" s="4"/>
      <c r="AB507" s="236"/>
      <c r="AC507" s="67"/>
      <c r="AD507" s="67"/>
      <c r="AE507" s="68"/>
      <c r="AF507" s="3"/>
      <c r="AG507" s="4"/>
      <c r="AH507" s="236"/>
      <c r="AI507" s="69"/>
      <c r="AJ507" s="68"/>
      <c r="AK507" s="68"/>
      <c r="AL507" s="3"/>
      <c r="AM507" s="4"/>
      <c r="AN507" s="236"/>
      <c r="AO507" s="239"/>
      <c r="AP507" s="215"/>
      <c r="AQ507" s="217"/>
      <c r="AR507" s="211"/>
      <c r="AS507" s="211"/>
      <c r="AT507" s="211"/>
      <c r="AU507" s="213"/>
      <c r="AV507" s="57"/>
      <c r="AW507" s="52"/>
      <c r="AY507" s="54">
        <f t="shared" si="70"/>
        <v>0</v>
      </c>
      <c r="AZ507" s="54">
        <f t="shared" si="71"/>
        <v>0</v>
      </c>
      <c r="BA507" s="54">
        <f t="shared" si="72"/>
        <v>0</v>
      </c>
      <c r="BB507" s="54">
        <f t="shared" si="73"/>
        <v>0</v>
      </c>
      <c r="BC507" s="54">
        <f t="shared" si="74"/>
        <v>0</v>
      </c>
      <c r="BE507" s="54">
        <f t="shared" si="75"/>
        <v>0</v>
      </c>
      <c r="BF507" s="54">
        <f t="shared" si="76"/>
        <v>0</v>
      </c>
      <c r="BG507" s="54">
        <f t="shared" si="77"/>
        <v>0</v>
      </c>
      <c r="BH507" s="54">
        <f t="shared" si="78"/>
        <v>0</v>
      </c>
      <c r="BI507" s="54">
        <f t="shared" si="79"/>
        <v>0</v>
      </c>
    </row>
    <row r="508" spans="1:61" s="53" customFormat="1" ht="12.95" customHeight="1" thickTop="1">
      <c r="A508" s="221">
        <f>A502+1</f>
        <v>84</v>
      </c>
      <c r="B508" s="279"/>
      <c r="C508" s="280"/>
      <c r="D508" s="281"/>
      <c r="E508" s="282"/>
      <c r="F508" s="282"/>
      <c r="G508" s="282"/>
      <c r="H508" s="282"/>
      <c r="I508" s="282"/>
      <c r="J508" s="283">
        <f>SUM(D508:I510)</f>
        <v>0</v>
      </c>
      <c r="K508" s="63"/>
      <c r="L508" s="64"/>
      <c r="M508" s="65"/>
      <c r="N508" s="5"/>
      <c r="O508" s="6"/>
      <c r="P508" s="284">
        <f>ROUNDDOWN(+AY508+AY509+AY510+AY511+AY512+AY513,2)</f>
        <v>0</v>
      </c>
      <c r="Q508" s="64"/>
      <c r="R508" s="64"/>
      <c r="S508" s="65"/>
      <c r="T508" s="5"/>
      <c r="U508" s="6"/>
      <c r="V508" s="284">
        <f>ROUNDDOWN(+AZ508+AZ509+AZ510+AZ511+AZ512+AZ513,2)</f>
        <v>0</v>
      </c>
      <c r="W508" s="64"/>
      <c r="X508" s="64"/>
      <c r="Y508" s="65"/>
      <c r="Z508" s="5"/>
      <c r="AA508" s="6"/>
      <c r="AB508" s="284">
        <f>ROUNDDOWN(+BA508+BA509+BA510+BA511+BA512+BA513,2)</f>
        <v>0</v>
      </c>
      <c r="AC508" s="64"/>
      <c r="AD508" s="64"/>
      <c r="AE508" s="65"/>
      <c r="AF508" s="5"/>
      <c r="AG508" s="6"/>
      <c r="AH508" s="284">
        <f>ROUNDDOWN(+BB508+BB509+BB510+BB511+BB512+BB513,2)</f>
        <v>0</v>
      </c>
      <c r="AI508" s="64"/>
      <c r="AJ508" s="64"/>
      <c r="AK508" s="65"/>
      <c r="AL508" s="5"/>
      <c r="AM508" s="6"/>
      <c r="AN508" s="227">
        <f>ROUNDDOWN(+BC508+BC509+BC510+BC511+BC512+BC513,2)</f>
        <v>0</v>
      </c>
      <c r="AO508" s="234">
        <f>+AN508+AH508+AB508+V508+P508</f>
        <v>0</v>
      </c>
      <c r="AP508" s="202">
        <f>IF(J508=0,0,ROUNDDOWN(+AO508/+J508,2))</f>
        <v>0</v>
      </c>
      <c r="AQ508" s="232" t="str">
        <f>IF(P508=0,"-",ROUNDDOWN(+P508/+AO508,2))</f>
        <v>-</v>
      </c>
      <c r="AR508" s="233" t="str">
        <f>IF(V508=0,"-",ROUNDDOWN(+V508/+AO508,2))</f>
        <v>-</v>
      </c>
      <c r="AS508" s="233" t="str">
        <f>IF(AB508=0,"-",ROUNDDOWN(+AB508/+AO508,2))</f>
        <v>-</v>
      </c>
      <c r="AT508" s="233" t="str">
        <f>IF(AH508=0,"-",ROUNDDOWN(+AH508/+AO508,2))</f>
        <v>-</v>
      </c>
      <c r="AU508" s="230" t="str">
        <f>IF(AN508=0,"-",ROUNDDOWN(+AN508/+AO508,2))</f>
        <v>-</v>
      </c>
      <c r="AV508" s="51"/>
      <c r="AW508" s="52"/>
      <c r="AY508" s="54">
        <f t="shared" si="70"/>
        <v>0</v>
      </c>
      <c r="AZ508" s="54">
        <f t="shared" si="71"/>
        <v>0</v>
      </c>
      <c r="BA508" s="54">
        <f t="shared" si="72"/>
        <v>0</v>
      </c>
      <c r="BB508" s="54">
        <f t="shared" si="73"/>
        <v>0</v>
      </c>
      <c r="BC508" s="54">
        <f t="shared" si="74"/>
        <v>0</v>
      </c>
      <c r="BE508" s="54">
        <f t="shared" si="75"/>
        <v>0</v>
      </c>
      <c r="BF508" s="54">
        <f t="shared" si="76"/>
        <v>0</v>
      </c>
      <c r="BG508" s="54">
        <f t="shared" si="77"/>
        <v>0</v>
      </c>
      <c r="BH508" s="54">
        <f t="shared" si="78"/>
        <v>0</v>
      </c>
      <c r="BI508" s="54">
        <f t="shared" si="79"/>
        <v>0</v>
      </c>
    </row>
    <row r="509" spans="1:61" s="53" customFormat="1" ht="12.95" customHeight="1">
      <c r="A509" s="179"/>
      <c r="B509" s="262"/>
      <c r="C509" s="265"/>
      <c r="D509" s="268"/>
      <c r="E509" s="270"/>
      <c r="F509" s="270"/>
      <c r="G509" s="270"/>
      <c r="H509" s="270"/>
      <c r="I509" s="270"/>
      <c r="J509" s="276"/>
      <c r="K509" s="48"/>
      <c r="L509" s="50"/>
      <c r="M509" s="50"/>
      <c r="N509" s="2"/>
      <c r="O509" s="2"/>
      <c r="P509" s="208"/>
      <c r="Q509" s="49"/>
      <c r="R509" s="49"/>
      <c r="S509" s="50"/>
      <c r="T509" s="2"/>
      <c r="U509" s="2"/>
      <c r="V509" s="208"/>
      <c r="W509" s="55"/>
      <c r="X509" s="55"/>
      <c r="Y509" s="56"/>
      <c r="Z509" s="2"/>
      <c r="AA509" s="2"/>
      <c r="AB509" s="208"/>
      <c r="AC509" s="55"/>
      <c r="AD509" s="55"/>
      <c r="AE509" s="56"/>
      <c r="AF509" s="2"/>
      <c r="AG509" s="2"/>
      <c r="AH509" s="208"/>
      <c r="AI509" s="56"/>
      <c r="AJ509" s="56"/>
      <c r="AK509" s="56"/>
      <c r="AL509" s="2"/>
      <c r="AM509" s="2"/>
      <c r="AN509" s="199"/>
      <c r="AO509" s="201"/>
      <c r="AP509" s="203"/>
      <c r="AQ509" s="195"/>
      <c r="AR509" s="197"/>
      <c r="AS509" s="197"/>
      <c r="AT509" s="197"/>
      <c r="AU509" s="193"/>
      <c r="AV509" s="57"/>
      <c r="AW509" s="52"/>
      <c r="AY509" s="54">
        <f t="shared" si="70"/>
        <v>0</v>
      </c>
      <c r="AZ509" s="54">
        <f t="shared" si="71"/>
        <v>0</v>
      </c>
      <c r="BA509" s="54">
        <f t="shared" si="72"/>
        <v>0</v>
      </c>
      <c r="BB509" s="54">
        <f t="shared" si="73"/>
        <v>0</v>
      </c>
      <c r="BC509" s="54">
        <f t="shared" si="74"/>
        <v>0</v>
      </c>
      <c r="BE509" s="54">
        <f t="shared" si="75"/>
        <v>0</v>
      </c>
      <c r="BF509" s="54">
        <f t="shared" si="76"/>
        <v>0</v>
      </c>
      <c r="BG509" s="54">
        <f t="shared" si="77"/>
        <v>0</v>
      </c>
      <c r="BH509" s="54">
        <f t="shared" si="78"/>
        <v>0</v>
      </c>
      <c r="BI509" s="54">
        <f t="shared" si="79"/>
        <v>0</v>
      </c>
    </row>
    <row r="510" spans="1:61" s="53" customFormat="1" ht="12.95" customHeight="1">
      <c r="A510" s="179"/>
      <c r="B510" s="262"/>
      <c r="C510" s="265"/>
      <c r="D510" s="268"/>
      <c r="E510" s="270"/>
      <c r="F510" s="270"/>
      <c r="G510" s="270"/>
      <c r="H510" s="270"/>
      <c r="I510" s="270"/>
      <c r="J510" s="276"/>
      <c r="K510" s="48"/>
      <c r="L510" s="49"/>
      <c r="M510" s="50"/>
      <c r="N510" s="1"/>
      <c r="O510" s="2"/>
      <c r="P510" s="208"/>
      <c r="Q510" s="49"/>
      <c r="R510" s="49"/>
      <c r="S510" s="50"/>
      <c r="T510" s="1"/>
      <c r="U510" s="2"/>
      <c r="V510" s="208"/>
      <c r="W510" s="49"/>
      <c r="X510" s="49"/>
      <c r="Y510" s="50"/>
      <c r="Z510" s="1"/>
      <c r="AA510" s="2"/>
      <c r="AB510" s="208"/>
      <c r="AC510" s="49"/>
      <c r="AD510" s="49"/>
      <c r="AE510" s="50"/>
      <c r="AF510" s="1"/>
      <c r="AG510" s="2"/>
      <c r="AH510" s="208"/>
      <c r="AI510" s="56"/>
      <c r="AJ510" s="50"/>
      <c r="AK510" s="50"/>
      <c r="AL510" s="1"/>
      <c r="AM510" s="2"/>
      <c r="AN510" s="199"/>
      <c r="AO510" s="201"/>
      <c r="AP510" s="218">
        <f>IF(AP508-$AT$3/100&lt;0,0,AP508-$AT$3/100)</f>
        <v>0</v>
      </c>
      <c r="AQ510" s="220" t="str">
        <f>IF(AQ508="-","-",IF(AQ508-$AT$3/100&lt;0,0,IF(AQ508=1,1,AQ508-$AT$3/100)))</f>
        <v>-</v>
      </c>
      <c r="AR510" s="205" t="str">
        <f>IF(AR508="-","-",IF(AR508-$AT$3/100&lt;0,0,IF(AR508=1,1,AR508-$AT$3/100)))</f>
        <v>-</v>
      </c>
      <c r="AS510" s="205" t="str">
        <f>IF(AS508="-","-",IF(AS508-$AT$3/100&lt;0,0,IF(AS508=1,1,AS508-$AT$3/100)))</f>
        <v>-</v>
      </c>
      <c r="AT510" s="205" t="str">
        <f>IF(AT508="-","-",IF(AT508-$AT$3/100&lt;0,0,IF(AT508=1,1,AT508-$AT$3/100)))</f>
        <v>-</v>
      </c>
      <c r="AU510" s="192" t="str">
        <f>IF(AU508="-","-",IF(AU508-$AT$3/100&lt;0,0,IF(AU508=1,1,AU508-$AT$3/100)))</f>
        <v>-</v>
      </c>
      <c r="AV510" s="57"/>
      <c r="AW510" s="52"/>
      <c r="AY510" s="54">
        <f t="shared" si="70"/>
        <v>0</v>
      </c>
      <c r="AZ510" s="54">
        <f t="shared" si="71"/>
        <v>0</v>
      </c>
      <c r="BA510" s="54">
        <f t="shared" si="72"/>
        <v>0</v>
      </c>
      <c r="BB510" s="54">
        <f t="shared" si="73"/>
        <v>0</v>
      </c>
      <c r="BC510" s="54">
        <f t="shared" si="74"/>
        <v>0</v>
      </c>
      <c r="BE510" s="54">
        <f t="shared" si="75"/>
        <v>0</v>
      </c>
      <c r="BF510" s="54">
        <f t="shared" si="76"/>
        <v>0</v>
      </c>
      <c r="BG510" s="54">
        <f t="shared" si="77"/>
        <v>0</v>
      </c>
      <c r="BH510" s="54">
        <f t="shared" si="78"/>
        <v>0</v>
      </c>
      <c r="BI510" s="54">
        <f t="shared" si="79"/>
        <v>0</v>
      </c>
    </row>
    <row r="511" spans="1:61" s="53" customFormat="1" ht="12.95" customHeight="1">
      <c r="A511" s="179"/>
      <c r="B511" s="262"/>
      <c r="C511" s="265"/>
      <c r="D511" s="271"/>
      <c r="E511" s="273"/>
      <c r="F511" s="273"/>
      <c r="G511" s="273"/>
      <c r="H511" s="273"/>
      <c r="I511" s="273"/>
      <c r="J511" s="278">
        <f>SUM(D511:I513)</f>
        <v>0</v>
      </c>
      <c r="K511" s="48"/>
      <c r="L511" s="49"/>
      <c r="M511" s="50"/>
      <c r="N511" s="1"/>
      <c r="O511" s="2"/>
      <c r="P511" s="207">
        <f>ROUNDDOWN(+BE508+BE509+BE510+BE511+BE512+BE513,2)</f>
        <v>0</v>
      </c>
      <c r="Q511" s="49"/>
      <c r="R511" s="49"/>
      <c r="S511" s="50"/>
      <c r="T511" s="1"/>
      <c r="U511" s="2"/>
      <c r="V511" s="207">
        <f>ROUNDDOWN(+BF508+BF509+BF510+BF511+BF512+BF513,2)</f>
        <v>0</v>
      </c>
      <c r="W511" s="49"/>
      <c r="X511" s="49"/>
      <c r="Y511" s="50"/>
      <c r="Z511" s="1"/>
      <c r="AA511" s="2"/>
      <c r="AB511" s="207">
        <f>ROUNDDOWN(+BG508+BG509+BG510+BG511+BG512+BG513,2)</f>
        <v>0</v>
      </c>
      <c r="AC511" s="49"/>
      <c r="AD511" s="49"/>
      <c r="AE511" s="50"/>
      <c r="AF511" s="1"/>
      <c r="AG511" s="2"/>
      <c r="AH511" s="207">
        <f>ROUNDDOWN(+BH508+BH509+BH510+BH511+BH512+BH513,2)</f>
        <v>0</v>
      </c>
      <c r="AI511" s="56"/>
      <c r="AJ511" s="50"/>
      <c r="AK511" s="50"/>
      <c r="AL511" s="1"/>
      <c r="AM511" s="2"/>
      <c r="AN511" s="207">
        <f>ROUNDDOWN(+BI508+BI509+BI510+BI511+BI512+BI513,2)</f>
        <v>0</v>
      </c>
      <c r="AO511" s="225">
        <f>+AN511+AH511+AB511+V511+P511</f>
        <v>0</v>
      </c>
      <c r="AP511" s="219"/>
      <c r="AQ511" s="195"/>
      <c r="AR511" s="197"/>
      <c r="AS511" s="197"/>
      <c r="AT511" s="197"/>
      <c r="AU511" s="193"/>
      <c r="AV511" s="51"/>
      <c r="AW511" s="52"/>
      <c r="AY511" s="54">
        <f t="shared" si="70"/>
        <v>0</v>
      </c>
      <c r="AZ511" s="54">
        <f t="shared" si="71"/>
        <v>0</v>
      </c>
      <c r="BA511" s="54">
        <f t="shared" si="72"/>
        <v>0</v>
      </c>
      <c r="BB511" s="54">
        <f t="shared" si="73"/>
        <v>0</v>
      </c>
      <c r="BC511" s="54">
        <f t="shared" si="74"/>
        <v>0</v>
      </c>
      <c r="BE511" s="54">
        <f t="shared" si="75"/>
        <v>0</v>
      </c>
      <c r="BF511" s="54">
        <f t="shared" si="76"/>
        <v>0</v>
      </c>
      <c r="BG511" s="54">
        <f t="shared" si="77"/>
        <v>0</v>
      </c>
      <c r="BH511" s="54">
        <f t="shared" si="78"/>
        <v>0</v>
      </c>
      <c r="BI511" s="54">
        <f t="shared" si="79"/>
        <v>0</v>
      </c>
    </row>
    <row r="512" spans="1:61" s="53" customFormat="1" ht="12.95" customHeight="1">
      <c r="A512" s="179"/>
      <c r="B512" s="262"/>
      <c r="C512" s="265"/>
      <c r="D512" s="272"/>
      <c r="E512" s="274"/>
      <c r="F512" s="274"/>
      <c r="G512" s="274"/>
      <c r="H512" s="274"/>
      <c r="I512" s="274"/>
      <c r="J512" s="276"/>
      <c r="K512" s="48"/>
      <c r="L512" s="49"/>
      <c r="M512" s="50"/>
      <c r="N512" s="1"/>
      <c r="O512" s="2"/>
      <c r="P512" s="208"/>
      <c r="Q512" s="49"/>
      <c r="R512" s="49"/>
      <c r="S512" s="50"/>
      <c r="T512" s="1"/>
      <c r="U512" s="2"/>
      <c r="V512" s="208"/>
      <c r="W512" s="49"/>
      <c r="X512" s="49"/>
      <c r="Y512" s="50"/>
      <c r="Z512" s="1"/>
      <c r="AA512" s="2"/>
      <c r="AB512" s="208"/>
      <c r="AC512" s="49"/>
      <c r="AD512" s="49"/>
      <c r="AE512" s="50"/>
      <c r="AF512" s="1"/>
      <c r="AG512" s="2"/>
      <c r="AH512" s="208"/>
      <c r="AI512" s="58"/>
      <c r="AJ512" s="50"/>
      <c r="AK512" s="50"/>
      <c r="AL512" s="1"/>
      <c r="AM512" s="2"/>
      <c r="AN512" s="208"/>
      <c r="AO512" s="226"/>
      <c r="AP512" s="214">
        <f>IF(J511=0,0,ROUNDDOWN(+AO511/+J511,2))</f>
        <v>0</v>
      </c>
      <c r="AQ512" s="216" t="str">
        <f>IF(P511=0,"-",ROUNDDOWN(+P511/+AO511,2))</f>
        <v>-</v>
      </c>
      <c r="AR512" s="210" t="str">
        <f>IF(V511=0,"-",ROUNDDOWN(+V511/+AO511,2))</f>
        <v>-</v>
      </c>
      <c r="AS512" s="210" t="str">
        <f>IF(AB511=0,"-",ROUNDDOWN(+AB511/+AO511,2))</f>
        <v>-</v>
      </c>
      <c r="AT512" s="210" t="str">
        <f>IF(AH511=0,"-",ROUNDDOWN(+AH511/+AO511,2))</f>
        <v>-</v>
      </c>
      <c r="AU512" s="212" t="str">
        <f>IF(AN511=0,"-",ROUNDDOWN(+AN511/+AO511,2))</f>
        <v>-</v>
      </c>
      <c r="AV512" s="57"/>
      <c r="AW512" s="52"/>
      <c r="AY512" s="54">
        <f t="shared" si="70"/>
        <v>0</v>
      </c>
      <c r="AZ512" s="54">
        <f t="shared" si="71"/>
        <v>0</v>
      </c>
      <c r="BA512" s="54">
        <f t="shared" si="72"/>
        <v>0</v>
      </c>
      <c r="BB512" s="54">
        <f t="shared" si="73"/>
        <v>0</v>
      </c>
      <c r="BC512" s="54">
        <f t="shared" si="74"/>
        <v>0</v>
      </c>
      <c r="BE512" s="54">
        <f t="shared" si="75"/>
        <v>0</v>
      </c>
      <c r="BF512" s="54">
        <f t="shared" si="76"/>
        <v>0</v>
      </c>
      <c r="BG512" s="54">
        <f t="shared" si="77"/>
        <v>0</v>
      </c>
      <c r="BH512" s="54">
        <f t="shared" si="78"/>
        <v>0</v>
      </c>
      <c r="BI512" s="54">
        <f t="shared" si="79"/>
        <v>0</v>
      </c>
    </row>
    <row r="513" spans="1:61" s="53" customFormat="1" ht="12.95" customHeight="1" thickBot="1">
      <c r="A513" s="179"/>
      <c r="B513" s="262"/>
      <c r="C513" s="265"/>
      <c r="D513" s="272"/>
      <c r="E513" s="274"/>
      <c r="F513" s="274"/>
      <c r="G513" s="274"/>
      <c r="H513" s="274"/>
      <c r="I513" s="274"/>
      <c r="J513" s="285"/>
      <c r="K513" s="66"/>
      <c r="L513" s="67"/>
      <c r="M513" s="68"/>
      <c r="N513" s="3"/>
      <c r="O513" s="4"/>
      <c r="P513" s="236"/>
      <c r="Q513" s="67"/>
      <c r="R513" s="67"/>
      <c r="S513" s="68"/>
      <c r="T513" s="3"/>
      <c r="U513" s="4"/>
      <c r="V513" s="236"/>
      <c r="W513" s="67"/>
      <c r="X513" s="67"/>
      <c r="Y513" s="68"/>
      <c r="Z513" s="3"/>
      <c r="AA513" s="4"/>
      <c r="AB513" s="236"/>
      <c r="AC513" s="67"/>
      <c r="AD513" s="67"/>
      <c r="AE513" s="68"/>
      <c r="AF513" s="3"/>
      <c r="AG513" s="4"/>
      <c r="AH513" s="236"/>
      <c r="AI513" s="69"/>
      <c r="AJ513" s="68"/>
      <c r="AK513" s="68"/>
      <c r="AL513" s="3"/>
      <c r="AM513" s="4"/>
      <c r="AN513" s="236"/>
      <c r="AO513" s="239"/>
      <c r="AP513" s="215"/>
      <c r="AQ513" s="217"/>
      <c r="AR513" s="211"/>
      <c r="AS513" s="211"/>
      <c r="AT513" s="211"/>
      <c r="AU513" s="213"/>
      <c r="AV513" s="57"/>
      <c r="AW513" s="52"/>
      <c r="AY513" s="54">
        <f t="shared" si="70"/>
        <v>0</v>
      </c>
      <c r="AZ513" s="54">
        <f t="shared" si="71"/>
        <v>0</v>
      </c>
      <c r="BA513" s="54">
        <f t="shared" si="72"/>
        <v>0</v>
      </c>
      <c r="BB513" s="54">
        <f t="shared" si="73"/>
        <v>0</v>
      </c>
      <c r="BC513" s="54">
        <f t="shared" si="74"/>
        <v>0</v>
      </c>
      <c r="BE513" s="54">
        <f t="shared" si="75"/>
        <v>0</v>
      </c>
      <c r="BF513" s="54">
        <f t="shared" si="76"/>
        <v>0</v>
      </c>
      <c r="BG513" s="54">
        <f t="shared" si="77"/>
        <v>0</v>
      </c>
      <c r="BH513" s="54">
        <f t="shared" si="78"/>
        <v>0</v>
      </c>
      <c r="BI513" s="54">
        <f t="shared" si="79"/>
        <v>0</v>
      </c>
    </row>
    <row r="514" spans="1:61" s="53" customFormat="1" ht="12.95" customHeight="1" thickTop="1">
      <c r="A514" s="221">
        <f>A508+1</f>
        <v>85</v>
      </c>
      <c r="B514" s="279"/>
      <c r="C514" s="280"/>
      <c r="D514" s="281"/>
      <c r="E514" s="282"/>
      <c r="F514" s="282"/>
      <c r="G514" s="282"/>
      <c r="H514" s="282"/>
      <c r="I514" s="282"/>
      <c r="J514" s="283">
        <f>SUM(D514:I516)</f>
        <v>0</v>
      </c>
      <c r="K514" s="63"/>
      <c r="L514" s="64"/>
      <c r="M514" s="65"/>
      <c r="N514" s="5"/>
      <c r="O514" s="6"/>
      <c r="P514" s="284">
        <f>ROUNDDOWN(+AY514+AY515+AY516+AY517+AY518+AY519,2)</f>
        <v>0</v>
      </c>
      <c r="Q514" s="64"/>
      <c r="R514" s="64"/>
      <c r="S514" s="65"/>
      <c r="T514" s="5"/>
      <c r="U514" s="6"/>
      <c r="V514" s="284">
        <f>ROUNDDOWN(+AZ514+AZ515+AZ516+AZ517+AZ518+AZ519,2)</f>
        <v>0</v>
      </c>
      <c r="W514" s="64"/>
      <c r="X514" s="64"/>
      <c r="Y514" s="65"/>
      <c r="Z514" s="5"/>
      <c r="AA514" s="6"/>
      <c r="AB514" s="284">
        <f>ROUNDDOWN(+BA514+BA515+BA516+BA517+BA518+BA519,2)</f>
        <v>0</v>
      </c>
      <c r="AC514" s="64"/>
      <c r="AD514" s="64"/>
      <c r="AE514" s="65"/>
      <c r="AF514" s="5"/>
      <c r="AG514" s="6"/>
      <c r="AH514" s="284">
        <f>ROUNDDOWN(+BB514+BB515+BB516+BB517+BB518+BB519,2)</f>
        <v>0</v>
      </c>
      <c r="AI514" s="64"/>
      <c r="AJ514" s="64"/>
      <c r="AK514" s="65"/>
      <c r="AL514" s="5"/>
      <c r="AM514" s="6"/>
      <c r="AN514" s="227">
        <f>ROUNDDOWN(+BC514+BC515+BC516+BC517+BC518+BC519,2)</f>
        <v>0</v>
      </c>
      <c r="AO514" s="234">
        <f>+AN514+AH514+AB514+V514+P514</f>
        <v>0</v>
      </c>
      <c r="AP514" s="202">
        <f>IF(J514=0,0,ROUNDDOWN(+AO514/+J514,2))</f>
        <v>0</v>
      </c>
      <c r="AQ514" s="232" t="str">
        <f>IF(P514=0,"-",ROUNDDOWN(+P514/+AO514,2))</f>
        <v>-</v>
      </c>
      <c r="AR514" s="233" t="str">
        <f>IF(V514=0,"-",ROUNDDOWN(+V514/+AO514,2))</f>
        <v>-</v>
      </c>
      <c r="AS514" s="233" t="str">
        <f>IF(AB514=0,"-",ROUNDDOWN(+AB514/+AO514,2))</f>
        <v>-</v>
      </c>
      <c r="AT514" s="233" t="str">
        <f>IF(AH514=0,"-",ROUNDDOWN(+AH514/+AO514,2))</f>
        <v>-</v>
      </c>
      <c r="AU514" s="230" t="str">
        <f>IF(AN514=0,"-",ROUNDDOWN(+AN514/+AO514,2))</f>
        <v>-</v>
      </c>
      <c r="AV514" s="51"/>
      <c r="AW514" s="52"/>
      <c r="AY514" s="54">
        <f t="shared" si="70"/>
        <v>0</v>
      </c>
      <c r="AZ514" s="54">
        <f t="shared" si="71"/>
        <v>0</v>
      </c>
      <c r="BA514" s="54">
        <f t="shared" si="72"/>
        <v>0</v>
      </c>
      <c r="BB514" s="54">
        <f t="shared" si="73"/>
        <v>0</v>
      </c>
      <c r="BC514" s="54">
        <f t="shared" si="74"/>
        <v>0</v>
      </c>
      <c r="BE514" s="54">
        <f t="shared" si="75"/>
        <v>0</v>
      </c>
      <c r="BF514" s="54">
        <f t="shared" si="76"/>
        <v>0</v>
      </c>
      <c r="BG514" s="54">
        <f t="shared" si="77"/>
        <v>0</v>
      </c>
      <c r="BH514" s="54">
        <f t="shared" si="78"/>
        <v>0</v>
      </c>
      <c r="BI514" s="54">
        <f t="shared" si="79"/>
        <v>0</v>
      </c>
    </row>
    <row r="515" spans="1:61" s="53" customFormat="1" ht="12.95" customHeight="1">
      <c r="A515" s="179"/>
      <c r="B515" s="262"/>
      <c r="C515" s="265"/>
      <c r="D515" s="268"/>
      <c r="E515" s="270"/>
      <c r="F515" s="270"/>
      <c r="G515" s="270"/>
      <c r="H515" s="270"/>
      <c r="I515" s="270"/>
      <c r="J515" s="276"/>
      <c r="K515" s="48"/>
      <c r="L515" s="50"/>
      <c r="M515" s="50"/>
      <c r="N515" s="2"/>
      <c r="O515" s="2"/>
      <c r="P515" s="208"/>
      <c r="Q515" s="49"/>
      <c r="R515" s="49"/>
      <c r="S515" s="50"/>
      <c r="T515" s="2"/>
      <c r="U515" s="2"/>
      <c r="V515" s="208"/>
      <c r="W515" s="55"/>
      <c r="X515" s="55"/>
      <c r="Y515" s="56"/>
      <c r="Z515" s="2"/>
      <c r="AA515" s="2"/>
      <c r="AB515" s="208"/>
      <c r="AC515" s="55"/>
      <c r="AD515" s="55"/>
      <c r="AE515" s="56"/>
      <c r="AF515" s="2"/>
      <c r="AG515" s="2"/>
      <c r="AH515" s="208"/>
      <c r="AI515" s="56"/>
      <c r="AJ515" s="56"/>
      <c r="AK515" s="56"/>
      <c r="AL515" s="2"/>
      <c r="AM515" s="2"/>
      <c r="AN515" s="199"/>
      <c r="AO515" s="201"/>
      <c r="AP515" s="203"/>
      <c r="AQ515" s="195"/>
      <c r="AR515" s="197"/>
      <c r="AS515" s="197"/>
      <c r="AT515" s="197"/>
      <c r="AU515" s="193"/>
      <c r="AV515" s="57"/>
      <c r="AW515" s="52"/>
      <c r="AY515" s="54">
        <f t="shared" si="70"/>
        <v>0</v>
      </c>
      <c r="AZ515" s="54">
        <f t="shared" si="71"/>
        <v>0</v>
      </c>
      <c r="BA515" s="54">
        <f t="shared" si="72"/>
        <v>0</v>
      </c>
      <c r="BB515" s="54">
        <f t="shared" si="73"/>
        <v>0</v>
      </c>
      <c r="BC515" s="54">
        <f t="shared" si="74"/>
        <v>0</v>
      </c>
      <c r="BE515" s="54">
        <f t="shared" si="75"/>
        <v>0</v>
      </c>
      <c r="BF515" s="54">
        <f t="shared" si="76"/>
        <v>0</v>
      </c>
      <c r="BG515" s="54">
        <f t="shared" si="77"/>
        <v>0</v>
      </c>
      <c r="BH515" s="54">
        <f t="shared" si="78"/>
        <v>0</v>
      </c>
      <c r="BI515" s="54">
        <f t="shared" si="79"/>
        <v>0</v>
      </c>
    </row>
    <row r="516" spans="1:61" s="53" customFormat="1" ht="12.95" customHeight="1">
      <c r="A516" s="179"/>
      <c r="B516" s="262"/>
      <c r="C516" s="265"/>
      <c r="D516" s="268"/>
      <c r="E516" s="270"/>
      <c r="F516" s="270"/>
      <c r="G516" s="270"/>
      <c r="H516" s="270"/>
      <c r="I516" s="270"/>
      <c r="J516" s="276"/>
      <c r="K516" s="48"/>
      <c r="L516" s="49"/>
      <c r="M516" s="50"/>
      <c r="N516" s="1"/>
      <c r="O516" s="2"/>
      <c r="P516" s="208"/>
      <c r="Q516" s="49"/>
      <c r="R516" s="49"/>
      <c r="S516" s="50"/>
      <c r="T516" s="1"/>
      <c r="U516" s="2"/>
      <c r="V516" s="208"/>
      <c r="W516" s="49"/>
      <c r="X516" s="49"/>
      <c r="Y516" s="50"/>
      <c r="Z516" s="1"/>
      <c r="AA516" s="2"/>
      <c r="AB516" s="208"/>
      <c r="AC516" s="49"/>
      <c r="AD516" s="49"/>
      <c r="AE516" s="50"/>
      <c r="AF516" s="1"/>
      <c r="AG516" s="2"/>
      <c r="AH516" s="208"/>
      <c r="AI516" s="56"/>
      <c r="AJ516" s="50"/>
      <c r="AK516" s="50"/>
      <c r="AL516" s="1"/>
      <c r="AM516" s="2"/>
      <c r="AN516" s="199"/>
      <c r="AO516" s="201"/>
      <c r="AP516" s="218">
        <f>IF(AP514-$AT$3/100&lt;0,0,AP514-$AT$3/100)</f>
        <v>0</v>
      </c>
      <c r="AQ516" s="220" t="str">
        <f>IF(AQ514="-","-",IF(AQ514-$AT$3/100&lt;0,0,IF(AQ514=1,1,AQ514-$AT$3/100)))</f>
        <v>-</v>
      </c>
      <c r="AR516" s="205" t="str">
        <f>IF(AR514="-","-",IF(AR514-$AT$3/100&lt;0,0,IF(AR514=1,1,AR514-$AT$3/100)))</f>
        <v>-</v>
      </c>
      <c r="AS516" s="205" t="str">
        <f>IF(AS514="-","-",IF(AS514-$AT$3/100&lt;0,0,IF(AS514=1,1,AS514-$AT$3/100)))</f>
        <v>-</v>
      </c>
      <c r="AT516" s="205" t="str">
        <f>IF(AT514="-","-",IF(AT514-$AT$3/100&lt;0,0,IF(AT514=1,1,AT514-$AT$3/100)))</f>
        <v>-</v>
      </c>
      <c r="AU516" s="192" t="str">
        <f>IF(AU514="-","-",IF(AU514-$AT$3/100&lt;0,0,IF(AU514=1,1,AU514-$AT$3/100)))</f>
        <v>-</v>
      </c>
      <c r="AV516" s="57"/>
      <c r="AW516" s="52"/>
      <c r="AY516" s="54">
        <f t="shared" si="70"/>
        <v>0</v>
      </c>
      <c r="AZ516" s="54">
        <f t="shared" si="71"/>
        <v>0</v>
      </c>
      <c r="BA516" s="54">
        <f t="shared" si="72"/>
        <v>0</v>
      </c>
      <c r="BB516" s="54">
        <f t="shared" si="73"/>
        <v>0</v>
      </c>
      <c r="BC516" s="54">
        <f t="shared" si="74"/>
        <v>0</v>
      </c>
      <c r="BE516" s="54">
        <f t="shared" si="75"/>
        <v>0</v>
      </c>
      <c r="BF516" s="54">
        <f t="shared" si="76"/>
        <v>0</v>
      </c>
      <c r="BG516" s="54">
        <f t="shared" si="77"/>
        <v>0</v>
      </c>
      <c r="BH516" s="54">
        <f t="shared" si="78"/>
        <v>0</v>
      </c>
      <c r="BI516" s="54">
        <f t="shared" si="79"/>
        <v>0</v>
      </c>
    </row>
    <row r="517" spans="1:61" s="53" customFormat="1" ht="12.95" customHeight="1">
      <c r="A517" s="179"/>
      <c r="B517" s="262"/>
      <c r="C517" s="265"/>
      <c r="D517" s="271"/>
      <c r="E517" s="273"/>
      <c r="F517" s="273"/>
      <c r="G517" s="273"/>
      <c r="H517" s="273"/>
      <c r="I517" s="273"/>
      <c r="J517" s="278">
        <f>SUM(D517:I519)</f>
        <v>0</v>
      </c>
      <c r="K517" s="48"/>
      <c r="L517" s="49"/>
      <c r="M517" s="50"/>
      <c r="N517" s="1"/>
      <c r="O517" s="2"/>
      <c r="P517" s="207">
        <f>ROUNDDOWN(+BE514+BE515+BE516+BE517+BE518+BE519,2)</f>
        <v>0</v>
      </c>
      <c r="Q517" s="49"/>
      <c r="R517" s="49"/>
      <c r="S517" s="50"/>
      <c r="T517" s="1"/>
      <c r="U517" s="2"/>
      <c r="V517" s="207">
        <f>ROUNDDOWN(+BF514+BF515+BF516+BF517+BF518+BF519,2)</f>
        <v>0</v>
      </c>
      <c r="W517" s="49"/>
      <c r="X517" s="49"/>
      <c r="Y517" s="50"/>
      <c r="Z517" s="1"/>
      <c r="AA517" s="2"/>
      <c r="AB517" s="207">
        <f>ROUNDDOWN(+BG514+BG515+BG516+BG517+BG518+BG519,2)</f>
        <v>0</v>
      </c>
      <c r="AC517" s="49"/>
      <c r="AD517" s="49"/>
      <c r="AE517" s="50"/>
      <c r="AF517" s="1"/>
      <c r="AG517" s="2"/>
      <c r="AH517" s="207">
        <f>ROUNDDOWN(+BH514+BH515+BH516+BH517+BH518+BH519,2)</f>
        <v>0</v>
      </c>
      <c r="AI517" s="56"/>
      <c r="AJ517" s="50"/>
      <c r="AK517" s="50"/>
      <c r="AL517" s="1"/>
      <c r="AM517" s="2"/>
      <c r="AN517" s="207">
        <f>ROUNDDOWN(+BI514+BI515+BI516+BI517+BI518+BI519,2)</f>
        <v>0</v>
      </c>
      <c r="AO517" s="225">
        <f>+AN517+AH517+AB517+V517+P517</f>
        <v>0</v>
      </c>
      <c r="AP517" s="219"/>
      <c r="AQ517" s="195"/>
      <c r="AR517" s="197"/>
      <c r="AS517" s="197"/>
      <c r="AT517" s="197"/>
      <c r="AU517" s="193"/>
      <c r="AV517" s="51"/>
      <c r="AW517" s="52"/>
      <c r="AY517" s="54">
        <f t="shared" si="70"/>
        <v>0</v>
      </c>
      <c r="AZ517" s="54">
        <f t="shared" si="71"/>
        <v>0</v>
      </c>
      <c r="BA517" s="54">
        <f t="shared" si="72"/>
        <v>0</v>
      </c>
      <c r="BB517" s="54">
        <f t="shared" si="73"/>
        <v>0</v>
      </c>
      <c r="BC517" s="54">
        <f t="shared" si="74"/>
        <v>0</v>
      </c>
      <c r="BE517" s="54">
        <f t="shared" si="75"/>
        <v>0</v>
      </c>
      <c r="BF517" s="54">
        <f t="shared" si="76"/>
        <v>0</v>
      </c>
      <c r="BG517" s="54">
        <f t="shared" si="77"/>
        <v>0</v>
      </c>
      <c r="BH517" s="54">
        <f t="shared" si="78"/>
        <v>0</v>
      </c>
      <c r="BI517" s="54">
        <f t="shared" si="79"/>
        <v>0</v>
      </c>
    </row>
    <row r="518" spans="1:61" s="53" customFormat="1" ht="12.95" customHeight="1">
      <c r="A518" s="179"/>
      <c r="B518" s="262"/>
      <c r="C518" s="265"/>
      <c r="D518" s="272"/>
      <c r="E518" s="274"/>
      <c r="F518" s="274"/>
      <c r="G518" s="274"/>
      <c r="H518" s="274"/>
      <c r="I518" s="274"/>
      <c r="J518" s="276"/>
      <c r="K518" s="48"/>
      <c r="L518" s="49"/>
      <c r="M518" s="50"/>
      <c r="N518" s="1"/>
      <c r="O518" s="2"/>
      <c r="P518" s="208"/>
      <c r="Q518" s="49"/>
      <c r="R518" s="49"/>
      <c r="S518" s="50"/>
      <c r="T518" s="1"/>
      <c r="U518" s="2"/>
      <c r="V518" s="208"/>
      <c r="W518" s="49"/>
      <c r="X518" s="49"/>
      <c r="Y518" s="50"/>
      <c r="Z518" s="1"/>
      <c r="AA518" s="2"/>
      <c r="AB518" s="208"/>
      <c r="AC518" s="49"/>
      <c r="AD518" s="49"/>
      <c r="AE518" s="50"/>
      <c r="AF518" s="1"/>
      <c r="AG518" s="2"/>
      <c r="AH518" s="208"/>
      <c r="AI518" s="58"/>
      <c r="AJ518" s="50"/>
      <c r="AK518" s="50"/>
      <c r="AL518" s="1"/>
      <c r="AM518" s="2"/>
      <c r="AN518" s="208"/>
      <c r="AO518" s="226"/>
      <c r="AP518" s="214">
        <f>IF(J517=0,0,ROUNDDOWN(+AO517/+J517,2))</f>
        <v>0</v>
      </c>
      <c r="AQ518" s="216" t="str">
        <f>IF(P517=0,"-",ROUNDDOWN(+P517/+AO517,2))</f>
        <v>-</v>
      </c>
      <c r="AR518" s="210" t="str">
        <f>IF(V517=0,"-",ROUNDDOWN(+V517/+AO517,2))</f>
        <v>-</v>
      </c>
      <c r="AS518" s="210" t="str">
        <f>IF(AB517=0,"-",ROUNDDOWN(+AB517/+AO517,2))</f>
        <v>-</v>
      </c>
      <c r="AT518" s="210" t="str">
        <f>IF(AH517=0,"-",ROUNDDOWN(+AH517/+AO517,2))</f>
        <v>-</v>
      </c>
      <c r="AU518" s="212" t="str">
        <f>IF(AN517=0,"-",ROUNDDOWN(+AN517/+AO517,2))</f>
        <v>-</v>
      </c>
      <c r="AV518" s="57"/>
      <c r="AW518" s="52"/>
      <c r="AY518" s="54">
        <f t="shared" si="70"/>
        <v>0</v>
      </c>
      <c r="AZ518" s="54">
        <f t="shared" si="71"/>
        <v>0</v>
      </c>
      <c r="BA518" s="54">
        <f t="shared" si="72"/>
        <v>0</v>
      </c>
      <c r="BB518" s="54">
        <f t="shared" si="73"/>
        <v>0</v>
      </c>
      <c r="BC518" s="54">
        <f t="shared" si="74"/>
        <v>0</v>
      </c>
      <c r="BE518" s="54">
        <f t="shared" si="75"/>
        <v>0</v>
      </c>
      <c r="BF518" s="54">
        <f t="shared" si="76"/>
        <v>0</v>
      </c>
      <c r="BG518" s="54">
        <f t="shared" si="77"/>
        <v>0</v>
      </c>
      <c r="BH518" s="54">
        <f t="shared" si="78"/>
        <v>0</v>
      </c>
      <c r="BI518" s="54">
        <f t="shared" si="79"/>
        <v>0</v>
      </c>
    </row>
    <row r="519" spans="1:61" s="53" customFormat="1" ht="12.95" customHeight="1" thickBot="1">
      <c r="A519" s="242"/>
      <c r="B519" s="286"/>
      <c r="C519" s="287"/>
      <c r="D519" s="272"/>
      <c r="E519" s="274"/>
      <c r="F519" s="274"/>
      <c r="G519" s="274"/>
      <c r="H519" s="274"/>
      <c r="I519" s="274"/>
      <c r="J519" s="288"/>
      <c r="K519" s="70"/>
      <c r="L519" s="71"/>
      <c r="M519" s="72"/>
      <c r="N519" s="7"/>
      <c r="O519" s="8"/>
      <c r="P519" s="248"/>
      <c r="Q519" s="71"/>
      <c r="R519" s="71"/>
      <c r="S519" s="72"/>
      <c r="T519" s="7"/>
      <c r="U519" s="8"/>
      <c r="V519" s="248"/>
      <c r="W519" s="71"/>
      <c r="X519" s="71"/>
      <c r="Y519" s="72"/>
      <c r="Z519" s="7"/>
      <c r="AA519" s="8"/>
      <c r="AB519" s="248"/>
      <c r="AC519" s="71"/>
      <c r="AD519" s="71"/>
      <c r="AE519" s="72"/>
      <c r="AF519" s="7"/>
      <c r="AG519" s="8"/>
      <c r="AH519" s="248"/>
      <c r="AI519" s="73"/>
      <c r="AJ519" s="72"/>
      <c r="AK519" s="72"/>
      <c r="AL519" s="7"/>
      <c r="AM519" s="8"/>
      <c r="AN519" s="248"/>
      <c r="AO519" s="254"/>
      <c r="AP519" s="215"/>
      <c r="AQ519" s="253"/>
      <c r="AR519" s="250"/>
      <c r="AS519" s="250"/>
      <c r="AT519" s="250"/>
      <c r="AU519" s="251"/>
      <c r="AV519" s="57"/>
      <c r="AW519" s="52"/>
      <c r="AY519" s="54">
        <f t="shared" si="70"/>
        <v>0</v>
      </c>
      <c r="AZ519" s="54">
        <f t="shared" si="71"/>
        <v>0</v>
      </c>
      <c r="BA519" s="54">
        <f t="shared" si="72"/>
        <v>0</v>
      </c>
      <c r="BB519" s="54">
        <f t="shared" si="73"/>
        <v>0</v>
      </c>
      <c r="BC519" s="54">
        <f t="shared" si="74"/>
        <v>0</v>
      </c>
      <c r="BE519" s="54">
        <f t="shared" si="75"/>
        <v>0</v>
      </c>
      <c r="BF519" s="54">
        <f t="shared" si="76"/>
        <v>0</v>
      </c>
      <c r="BG519" s="54">
        <f t="shared" si="77"/>
        <v>0</v>
      </c>
      <c r="BH519" s="54">
        <f t="shared" si="78"/>
        <v>0</v>
      </c>
      <c r="BI519" s="54">
        <f t="shared" si="79"/>
        <v>0</v>
      </c>
    </row>
    <row r="520" spans="1:61" s="53" customFormat="1" ht="12.95" customHeight="1" thickTop="1">
      <c r="A520" s="178">
        <f>A514+1</f>
        <v>86</v>
      </c>
      <c r="B520" s="261"/>
      <c r="C520" s="264"/>
      <c r="D520" s="267"/>
      <c r="E520" s="269"/>
      <c r="F520" s="269"/>
      <c r="G520" s="269"/>
      <c r="H520" s="269"/>
      <c r="I520" s="269"/>
      <c r="J520" s="275">
        <f>SUM(D520:I522)</f>
        <v>0</v>
      </c>
      <c r="K520" s="48"/>
      <c r="L520" s="49"/>
      <c r="M520" s="50"/>
      <c r="N520" s="1"/>
      <c r="O520" s="2"/>
      <c r="P520" s="277">
        <f>ROUNDDOWN(+AY520+AY521+AY522+AY523+AY524+AY525,2)</f>
        <v>0</v>
      </c>
      <c r="Q520" s="49"/>
      <c r="R520" s="49"/>
      <c r="S520" s="50"/>
      <c r="T520" s="1"/>
      <c r="U520" s="2"/>
      <c r="V520" s="277">
        <f>ROUNDDOWN(+AZ520+AZ521+AZ522+AZ523+AZ524+AZ525,2)</f>
        <v>0</v>
      </c>
      <c r="W520" s="49"/>
      <c r="X520" s="49"/>
      <c r="Y520" s="50"/>
      <c r="Z520" s="1"/>
      <c r="AA520" s="2"/>
      <c r="AB520" s="277">
        <f>ROUNDDOWN(+BA520+BA521+BA522+BA523+BA524+BA525,2)</f>
        <v>0</v>
      </c>
      <c r="AC520" s="49"/>
      <c r="AD520" s="49"/>
      <c r="AE520" s="50"/>
      <c r="AF520" s="1"/>
      <c r="AG520" s="2"/>
      <c r="AH520" s="277">
        <f>ROUNDDOWN(+BB520+BB521+BB522+BB523+BB524+BB525,2)</f>
        <v>0</v>
      </c>
      <c r="AI520" s="49"/>
      <c r="AJ520" s="49"/>
      <c r="AK520" s="50"/>
      <c r="AL520" s="1"/>
      <c r="AM520" s="2"/>
      <c r="AN520" s="198">
        <f>ROUNDDOWN(+BC520+BC521+BC522+BC523+BC524+BC525,2)</f>
        <v>0</v>
      </c>
      <c r="AO520" s="200">
        <f>+AN520+AH520+AB520+V520+P520</f>
        <v>0</v>
      </c>
      <c r="AP520" s="202">
        <f>IF(J520=0,0,ROUNDDOWN(+AO520/+J520,2))</f>
        <v>0</v>
      </c>
      <c r="AQ520" s="194" t="str">
        <f>IF(P520=0,"-",ROUNDDOWN(+P520/+AO520,2))</f>
        <v>-</v>
      </c>
      <c r="AR520" s="196" t="str">
        <f>IF(V520=0,"-",ROUNDDOWN(+V520/+AO520,2))</f>
        <v>-</v>
      </c>
      <c r="AS520" s="196" t="str">
        <f>IF(AB520=0,"-",ROUNDDOWN(+AB520/+AO520,2))</f>
        <v>-</v>
      </c>
      <c r="AT520" s="196" t="str">
        <f>IF(AH520=0,"-",ROUNDDOWN(+AH520/+AO520,2))</f>
        <v>-</v>
      </c>
      <c r="AU520" s="204" t="str">
        <f>IF(AN520=0,"-",ROUNDDOWN(+AN520/+AO520,2))</f>
        <v>-</v>
      </c>
      <c r="AV520" s="51"/>
      <c r="AW520" s="52"/>
      <c r="AY520" s="54">
        <f t="shared" si="70"/>
        <v>0</v>
      </c>
      <c r="AZ520" s="54">
        <f t="shared" si="71"/>
        <v>0</v>
      </c>
      <c r="BA520" s="54">
        <f t="shared" si="72"/>
        <v>0</v>
      </c>
      <c r="BB520" s="54">
        <f t="shared" si="73"/>
        <v>0</v>
      </c>
      <c r="BC520" s="54">
        <f t="shared" si="74"/>
        <v>0</v>
      </c>
      <c r="BE520" s="54">
        <f t="shared" si="75"/>
        <v>0</v>
      </c>
      <c r="BF520" s="54">
        <f t="shared" si="76"/>
        <v>0</v>
      </c>
      <c r="BG520" s="54">
        <f t="shared" si="77"/>
        <v>0</v>
      </c>
      <c r="BH520" s="54">
        <f t="shared" si="78"/>
        <v>0</v>
      </c>
      <c r="BI520" s="54">
        <f t="shared" si="79"/>
        <v>0</v>
      </c>
    </row>
    <row r="521" spans="1:61" s="53" customFormat="1" ht="12.95" customHeight="1">
      <c r="A521" s="179"/>
      <c r="B521" s="262"/>
      <c r="C521" s="265"/>
      <c r="D521" s="268"/>
      <c r="E521" s="270"/>
      <c r="F521" s="270"/>
      <c r="G521" s="270"/>
      <c r="H521" s="270"/>
      <c r="I521" s="270"/>
      <c r="J521" s="276"/>
      <c r="K521" s="48"/>
      <c r="L521" s="50"/>
      <c r="M521" s="50"/>
      <c r="N521" s="2"/>
      <c r="O521" s="2"/>
      <c r="P521" s="208"/>
      <c r="Q521" s="49"/>
      <c r="R521" s="49"/>
      <c r="S521" s="50"/>
      <c r="T521" s="2"/>
      <c r="U521" s="2"/>
      <c r="V521" s="208"/>
      <c r="W521" s="55"/>
      <c r="X521" s="55"/>
      <c r="Y521" s="56"/>
      <c r="Z521" s="2"/>
      <c r="AA521" s="2"/>
      <c r="AB521" s="208"/>
      <c r="AC521" s="55"/>
      <c r="AD521" s="55"/>
      <c r="AE521" s="56"/>
      <c r="AF521" s="2"/>
      <c r="AG521" s="2"/>
      <c r="AH521" s="208"/>
      <c r="AI521" s="56"/>
      <c r="AJ521" s="56"/>
      <c r="AK521" s="56"/>
      <c r="AL521" s="2"/>
      <c r="AM521" s="2"/>
      <c r="AN521" s="199"/>
      <c r="AO521" s="201"/>
      <c r="AP521" s="203"/>
      <c r="AQ521" s="195"/>
      <c r="AR521" s="197"/>
      <c r="AS521" s="197"/>
      <c r="AT521" s="197"/>
      <c r="AU521" s="193"/>
      <c r="AV521" s="57"/>
      <c r="AW521" s="52"/>
      <c r="AY521" s="54">
        <f t="shared" si="70"/>
        <v>0</v>
      </c>
      <c r="AZ521" s="54">
        <f t="shared" si="71"/>
        <v>0</v>
      </c>
      <c r="BA521" s="54">
        <f t="shared" si="72"/>
        <v>0</v>
      </c>
      <c r="BB521" s="54">
        <f t="shared" si="73"/>
        <v>0</v>
      </c>
      <c r="BC521" s="54">
        <f t="shared" si="74"/>
        <v>0</v>
      </c>
      <c r="BE521" s="54">
        <f t="shared" si="75"/>
        <v>0</v>
      </c>
      <c r="BF521" s="54">
        <f t="shared" si="76"/>
        <v>0</v>
      </c>
      <c r="BG521" s="54">
        <f t="shared" si="77"/>
        <v>0</v>
      </c>
      <c r="BH521" s="54">
        <f t="shared" si="78"/>
        <v>0</v>
      </c>
      <c r="BI521" s="54">
        <f t="shared" si="79"/>
        <v>0</v>
      </c>
    </row>
    <row r="522" spans="1:61" s="53" customFormat="1" ht="12.95" customHeight="1">
      <c r="A522" s="179"/>
      <c r="B522" s="262"/>
      <c r="C522" s="265"/>
      <c r="D522" s="268"/>
      <c r="E522" s="270"/>
      <c r="F522" s="270"/>
      <c r="G522" s="270"/>
      <c r="H522" s="270"/>
      <c r="I522" s="270"/>
      <c r="J522" s="276"/>
      <c r="K522" s="48"/>
      <c r="L522" s="49"/>
      <c r="M522" s="50"/>
      <c r="N522" s="1"/>
      <c r="O522" s="2"/>
      <c r="P522" s="208"/>
      <c r="Q522" s="49"/>
      <c r="R522" s="49"/>
      <c r="S522" s="50"/>
      <c r="T522" s="1"/>
      <c r="U522" s="2"/>
      <c r="V522" s="208"/>
      <c r="W522" s="49"/>
      <c r="X522" s="49"/>
      <c r="Y522" s="50"/>
      <c r="Z522" s="1"/>
      <c r="AA522" s="2"/>
      <c r="AB522" s="208"/>
      <c r="AC522" s="49"/>
      <c r="AD522" s="49"/>
      <c r="AE522" s="50"/>
      <c r="AF522" s="1"/>
      <c r="AG522" s="2"/>
      <c r="AH522" s="208"/>
      <c r="AI522" s="56"/>
      <c r="AJ522" s="50"/>
      <c r="AK522" s="50"/>
      <c r="AL522" s="1"/>
      <c r="AM522" s="2"/>
      <c r="AN522" s="199"/>
      <c r="AO522" s="201"/>
      <c r="AP522" s="218">
        <f>IF(AP520-$AT$3/100&lt;0,0,AP520-$AT$3/100)</f>
        <v>0</v>
      </c>
      <c r="AQ522" s="220" t="str">
        <f>IF(AQ520="-","-",IF(AQ520-$AT$3/100&lt;0,0,IF(AQ520=1,1,AQ520-$AT$3/100)))</f>
        <v>-</v>
      </c>
      <c r="AR522" s="205" t="str">
        <f>IF(AR520="-","-",IF(AR520-$AT$3/100&lt;0,0,IF(AR520=1,1,AR520-$AT$3/100)))</f>
        <v>-</v>
      </c>
      <c r="AS522" s="205" t="str">
        <f>IF(AS520="-","-",IF(AS520-$AT$3/100&lt;0,0,IF(AS520=1,1,AS520-$AT$3/100)))</f>
        <v>-</v>
      </c>
      <c r="AT522" s="205" t="str">
        <f>IF(AT520="-","-",IF(AT520-$AT$3/100&lt;0,0,IF(AT520=1,1,AT520-$AT$3/100)))</f>
        <v>-</v>
      </c>
      <c r="AU522" s="192" t="str">
        <f>IF(AU520="-","-",IF(AU520-$AT$3/100&lt;0,0,IF(AU520=1,1,AU520-$AT$3/100)))</f>
        <v>-</v>
      </c>
      <c r="AV522" s="57"/>
      <c r="AW522" s="52"/>
      <c r="AY522" s="54">
        <f t="shared" ref="AY522:AY585" si="80">ROUNDDOWN(+L522*M522,3)</f>
        <v>0</v>
      </c>
      <c r="AZ522" s="54">
        <f t="shared" ref="AZ522:AZ585" si="81">ROUNDDOWN(+R522*+S522,3)</f>
        <v>0</v>
      </c>
      <c r="BA522" s="54">
        <f t="shared" ref="BA522:BA585" si="82">ROUNDDOWN(+X522*+Y522,3)</f>
        <v>0</v>
      </c>
      <c r="BB522" s="54">
        <f t="shared" ref="BB522:BB585" si="83">ROUNDDOWN(+AD522*+AE522,3)</f>
        <v>0</v>
      </c>
      <c r="BC522" s="54">
        <f t="shared" ref="BC522:BC585" si="84">ROUNDDOWN(+AJ522*+AK522,3)</f>
        <v>0</v>
      </c>
      <c r="BE522" s="54">
        <f t="shared" ref="BE522:BE585" si="85">ROUNDDOWN(+N522*O522,3)</f>
        <v>0</v>
      </c>
      <c r="BF522" s="54">
        <f t="shared" ref="BF522:BF585" si="86">ROUNDDOWN(+T522*+U522,3)</f>
        <v>0</v>
      </c>
      <c r="BG522" s="54">
        <f t="shared" ref="BG522:BG585" si="87">ROUNDDOWN(+Z522*+AA522,3)</f>
        <v>0</v>
      </c>
      <c r="BH522" s="54">
        <f t="shared" ref="BH522:BH585" si="88">ROUNDDOWN(+AF522*+AG522,3)</f>
        <v>0</v>
      </c>
      <c r="BI522" s="54">
        <f t="shared" ref="BI522:BI585" si="89">ROUNDDOWN(+AL522*+AM522,3)</f>
        <v>0</v>
      </c>
    </row>
    <row r="523" spans="1:61" s="53" customFormat="1" ht="12.95" customHeight="1">
      <c r="A523" s="179"/>
      <c r="B523" s="262"/>
      <c r="C523" s="265"/>
      <c r="D523" s="271"/>
      <c r="E523" s="273"/>
      <c r="F523" s="273"/>
      <c r="G523" s="273"/>
      <c r="H523" s="273"/>
      <c r="I523" s="273"/>
      <c r="J523" s="278">
        <f>SUM(D523:I525)</f>
        <v>0</v>
      </c>
      <c r="K523" s="48"/>
      <c r="L523" s="49"/>
      <c r="M523" s="50"/>
      <c r="N523" s="1"/>
      <c r="O523" s="2"/>
      <c r="P523" s="207">
        <f>ROUNDDOWN(+BE520+BE521+BE522+BE523+BE524+BE525,2)</f>
        <v>0</v>
      </c>
      <c r="Q523" s="49"/>
      <c r="R523" s="49"/>
      <c r="S523" s="50"/>
      <c r="T523" s="1"/>
      <c r="U523" s="2"/>
      <c r="V523" s="207">
        <f>ROUNDDOWN(+BF520+BF521+BF522+BF523+BF524+BF525,2)</f>
        <v>0</v>
      </c>
      <c r="W523" s="49"/>
      <c r="X523" s="49"/>
      <c r="Y523" s="50"/>
      <c r="Z523" s="1"/>
      <c r="AA523" s="2"/>
      <c r="AB523" s="207">
        <f>ROUNDDOWN(+BG520+BG521+BG522+BG523+BG524+BG525,2)</f>
        <v>0</v>
      </c>
      <c r="AC523" s="49"/>
      <c r="AD523" s="49"/>
      <c r="AE523" s="50"/>
      <c r="AF523" s="1"/>
      <c r="AG523" s="2"/>
      <c r="AH523" s="207">
        <f>ROUNDDOWN(+BH520+BH521+BH522+BH523+BH524+BH525,2)</f>
        <v>0</v>
      </c>
      <c r="AI523" s="56"/>
      <c r="AJ523" s="50"/>
      <c r="AK523" s="50"/>
      <c r="AL523" s="1"/>
      <c r="AM523" s="2"/>
      <c r="AN523" s="207">
        <f>ROUNDDOWN(+BI520+BI521+BI522+BI523+BI524+BI525,2)</f>
        <v>0</v>
      </c>
      <c r="AO523" s="225">
        <f>+AN523+AH523+AB523+V523+P523</f>
        <v>0</v>
      </c>
      <c r="AP523" s="219"/>
      <c r="AQ523" s="195"/>
      <c r="AR523" s="197"/>
      <c r="AS523" s="197"/>
      <c r="AT523" s="197"/>
      <c r="AU523" s="193"/>
      <c r="AV523" s="51"/>
      <c r="AW523" s="52"/>
      <c r="AY523" s="54">
        <f t="shared" si="80"/>
        <v>0</v>
      </c>
      <c r="AZ523" s="54">
        <f t="shared" si="81"/>
        <v>0</v>
      </c>
      <c r="BA523" s="54">
        <f t="shared" si="82"/>
        <v>0</v>
      </c>
      <c r="BB523" s="54">
        <f t="shared" si="83"/>
        <v>0</v>
      </c>
      <c r="BC523" s="54">
        <f t="shared" si="84"/>
        <v>0</v>
      </c>
      <c r="BE523" s="54">
        <f t="shared" si="85"/>
        <v>0</v>
      </c>
      <c r="BF523" s="54">
        <f t="shared" si="86"/>
        <v>0</v>
      </c>
      <c r="BG523" s="54">
        <f t="shared" si="87"/>
        <v>0</v>
      </c>
      <c r="BH523" s="54">
        <f t="shared" si="88"/>
        <v>0</v>
      </c>
      <c r="BI523" s="54">
        <f t="shared" si="89"/>
        <v>0</v>
      </c>
    </row>
    <row r="524" spans="1:61" s="53" customFormat="1" ht="12.95" customHeight="1">
      <c r="A524" s="179"/>
      <c r="B524" s="262"/>
      <c r="C524" s="265"/>
      <c r="D524" s="272"/>
      <c r="E524" s="274"/>
      <c r="F524" s="274"/>
      <c r="G524" s="274"/>
      <c r="H524" s="274"/>
      <c r="I524" s="274"/>
      <c r="J524" s="276"/>
      <c r="K524" s="48"/>
      <c r="L524" s="49"/>
      <c r="M524" s="50"/>
      <c r="N524" s="1"/>
      <c r="O524" s="2"/>
      <c r="P524" s="208"/>
      <c r="Q524" s="49"/>
      <c r="R524" s="49"/>
      <c r="S524" s="50"/>
      <c r="T524" s="1"/>
      <c r="U524" s="2"/>
      <c r="V524" s="208"/>
      <c r="W524" s="49"/>
      <c r="X524" s="49"/>
      <c r="Y524" s="50"/>
      <c r="Z524" s="1"/>
      <c r="AA524" s="2"/>
      <c r="AB524" s="208"/>
      <c r="AC524" s="49"/>
      <c r="AD524" s="49"/>
      <c r="AE524" s="50"/>
      <c r="AF524" s="1"/>
      <c r="AG524" s="2"/>
      <c r="AH524" s="208"/>
      <c r="AI524" s="58"/>
      <c r="AJ524" s="50"/>
      <c r="AK524" s="50"/>
      <c r="AL524" s="1"/>
      <c r="AM524" s="2"/>
      <c r="AN524" s="208"/>
      <c r="AO524" s="226"/>
      <c r="AP524" s="214">
        <f>IF(J523=0,0,ROUNDDOWN(+AO523/+J523,2))</f>
        <v>0</v>
      </c>
      <c r="AQ524" s="216" t="str">
        <f>IF(P523=0,"-",ROUNDDOWN(+P523/+AO523,2))</f>
        <v>-</v>
      </c>
      <c r="AR524" s="210" t="str">
        <f>IF(V523=0,"-",ROUNDDOWN(+V523/+AO523,2))</f>
        <v>-</v>
      </c>
      <c r="AS524" s="210" t="str">
        <f>IF(AB523=0,"-",ROUNDDOWN(+AB523/+AO523,2))</f>
        <v>-</v>
      </c>
      <c r="AT524" s="210" t="str">
        <f>IF(AH523=0,"-",ROUNDDOWN(+AH523/+AO523,2))</f>
        <v>-</v>
      </c>
      <c r="AU524" s="212" t="str">
        <f>IF(AN523=0,"-",ROUNDDOWN(+AN523/+AO523,2))</f>
        <v>-</v>
      </c>
      <c r="AV524" s="57"/>
      <c r="AW524" s="52"/>
      <c r="AY524" s="54">
        <f t="shared" si="80"/>
        <v>0</v>
      </c>
      <c r="AZ524" s="54">
        <f t="shared" si="81"/>
        <v>0</v>
      </c>
      <c r="BA524" s="54">
        <f t="shared" si="82"/>
        <v>0</v>
      </c>
      <c r="BB524" s="54">
        <f t="shared" si="83"/>
        <v>0</v>
      </c>
      <c r="BC524" s="54">
        <f t="shared" si="84"/>
        <v>0</v>
      </c>
      <c r="BE524" s="54">
        <f t="shared" si="85"/>
        <v>0</v>
      </c>
      <c r="BF524" s="54">
        <f t="shared" si="86"/>
        <v>0</v>
      </c>
      <c r="BG524" s="54">
        <f t="shared" si="87"/>
        <v>0</v>
      </c>
      <c r="BH524" s="54">
        <f t="shared" si="88"/>
        <v>0</v>
      </c>
      <c r="BI524" s="54">
        <f t="shared" si="89"/>
        <v>0</v>
      </c>
    </row>
    <row r="525" spans="1:61" s="53" customFormat="1" ht="12.95" customHeight="1" thickBot="1">
      <c r="A525" s="180"/>
      <c r="B525" s="263"/>
      <c r="C525" s="266"/>
      <c r="D525" s="272"/>
      <c r="E525" s="274"/>
      <c r="F525" s="274"/>
      <c r="G525" s="274"/>
      <c r="H525" s="274"/>
      <c r="I525" s="274"/>
      <c r="J525" s="276"/>
      <c r="K525" s="59"/>
      <c r="L525" s="60"/>
      <c r="M525" s="61"/>
      <c r="N525" s="9"/>
      <c r="O525" s="10"/>
      <c r="P525" s="208"/>
      <c r="Q525" s="60"/>
      <c r="R525" s="60"/>
      <c r="S525" s="61"/>
      <c r="T525" s="9"/>
      <c r="U525" s="10"/>
      <c r="V525" s="208"/>
      <c r="W525" s="60"/>
      <c r="X525" s="60"/>
      <c r="Y525" s="61"/>
      <c r="Z525" s="9"/>
      <c r="AA525" s="10"/>
      <c r="AB525" s="208"/>
      <c r="AC525" s="60"/>
      <c r="AD525" s="60"/>
      <c r="AE525" s="61"/>
      <c r="AF525" s="9"/>
      <c r="AG525" s="10"/>
      <c r="AH525" s="208"/>
      <c r="AI525" s="62"/>
      <c r="AJ525" s="61"/>
      <c r="AK525" s="61"/>
      <c r="AL525" s="9"/>
      <c r="AM525" s="10"/>
      <c r="AN525" s="208"/>
      <c r="AO525" s="226"/>
      <c r="AP525" s="215"/>
      <c r="AQ525" s="217"/>
      <c r="AR525" s="211"/>
      <c r="AS525" s="211"/>
      <c r="AT525" s="211"/>
      <c r="AU525" s="213"/>
      <c r="AV525" s="57"/>
      <c r="AW525" s="52"/>
      <c r="AY525" s="54">
        <f t="shared" si="80"/>
        <v>0</v>
      </c>
      <c r="AZ525" s="54">
        <f t="shared" si="81"/>
        <v>0</v>
      </c>
      <c r="BA525" s="54">
        <f t="shared" si="82"/>
        <v>0</v>
      </c>
      <c r="BB525" s="54">
        <f t="shared" si="83"/>
        <v>0</v>
      </c>
      <c r="BC525" s="54">
        <f t="shared" si="84"/>
        <v>0</v>
      </c>
      <c r="BE525" s="54">
        <f t="shared" si="85"/>
        <v>0</v>
      </c>
      <c r="BF525" s="54">
        <f t="shared" si="86"/>
        <v>0</v>
      </c>
      <c r="BG525" s="54">
        <f t="shared" si="87"/>
        <v>0</v>
      </c>
      <c r="BH525" s="54">
        <f t="shared" si="88"/>
        <v>0</v>
      </c>
      <c r="BI525" s="54">
        <f t="shared" si="89"/>
        <v>0</v>
      </c>
    </row>
    <row r="526" spans="1:61" s="53" customFormat="1" ht="12.95" customHeight="1" thickTop="1">
      <c r="A526" s="221">
        <f>A520+1</f>
        <v>87</v>
      </c>
      <c r="B526" s="279"/>
      <c r="C526" s="280"/>
      <c r="D526" s="281"/>
      <c r="E526" s="282"/>
      <c r="F526" s="282"/>
      <c r="G526" s="282"/>
      <c r="H526" s="282"/>
      <c r="I526" s="282"/>
      <c r="J526" s="283">
        <f>SUM(D526:I528)</f>
        <v>0</v>
      </c>
      <c r="K526" s="63"/>
      <c r="L526" s="64"/>
      <c r="M526" s="65"/>
      <c r="N526" s="5"/>
      <c r="O526" s="6"/>
      <c r="P526" s="284">
        <f>ROUNDDOWN(+AY526+AY527+AY528+AY529+AY530+AY531,2)</f>
        <v>0</v>
      </c>
      <c r="Q526" s="64"/>
      <c r="R526" s="64"/>
      <c r="S526" s="65"/>
      <c r="T526" s="5"/>
      <c r="U526" s="6"/>
      <c r="V526" s="284">
        <f>ROUNDDOWN(+AZ526+AZ527+AZ528+AZ529+AZ530+AZ531,2)</f>
        <v>0</v>
      </c>
      <c r="W526" s="64"/>
      <c r="X526" s="64"/>
      <c r="Y526" s="65"/>
      <c r="Z526" s="5"/>
      <c r="AA526" s="6"/>
      <c r="AB526" s="284">
        <f>ROUNDDOWN(+BA526+BA527+BA528+BA529+BA530+BA531,2)</f>
        <v>0</v>
      </c>
      <c r="AC526" s="64"/>
      <c r="AD526" s="64"/>
      <c r="AE526" s="65"/>
      <c r="AF526" s="5"/>
      <c r="AG526" s="6"/>
      <c r="AH526" s="284">
        <f>ROUNDDOWN(+BB526+BB527+BB528+BB529+BB530+BB531,2)</f>
        <v>0</v>
      </c>
      <c r="AI526" s="64"/>
      <c r="AJ526" s="64"/>
      <c r="AK526" s="65"/>
      <c r="AL526" s="5"/>
      <c r="AM526" s="6"/>
      <c r="AN526" s="227">
        <f>ROUNDDOWN(+BC526+BC527+BC528+BC529+BC530+BC531,2)</f>
        <v>0</v>
      </c>
      <c r="AO526" s="234">
        <f>+AN526+AH526+AB526+V526+P526</f>
        <v>0</v>
      </c>
      <c r="AP526" s="202">
        <f>IF(J526=0,0,ROUNDDOWN(+AO526/+J526,2))</f>
        <v>0</v>
      </c>
      <c r="AQ526" s="232" t="str">
        <f>IF(P526=0,"-",ROUNDDOWN(+P526/+AO526,2))</f>
        <v>-</v>
      </c>
      <c r="AR526" s="233" t="str">
        <f>IF(V526=0,"-",ROUNDDOWN(+V526/+AO526,2))</f>
        <v>-</v>
      </c>
      <c r="AS526" s="233" t="str">
        <f>IF(AB526=0,"-",ROUNDDOWN(+AB526/+AO526,2))</f>
        <v>-</v>
      </c>
      <c r="AT526" s="233" t="str">
        <f>IF(AH526=0,"-",ROUNDDOWN(+AH526/+AO526,2))</f>
        <v>-</v>
      </c>
      <c r="AU526" s="230" t="str">
        <f>IF(AN526=0,"-",ROUNDDOWN(+AN526/+AO526,2))</f>
        <v>-</v>
      </c>
      <c r="AV526" s="51"/>
      <c r="AW526" s="52"/>
      <c r="AY526" s="54">
        <f t="shared" si="80"/>
        <v>0</v>
      </c>
      <c r="AZ526" s="54">
        <f t="shared" si="81"/>
        <v>0</v>
      </c>
      <c r="BA526" s="54">
        <f t="shared" si="82"/>
        <v>0</v>
      </c>
      <c r="BB526" s="54">
        <f t="shared" si="83"/>
        <v>0</v>
      </c>
      <c r="BC526" s="54">
        <f t="shared" si="84"/>
        <v>0</v>
      </c>
      <c r="BE526" s="54">
        <f t="shared" si="85"/>
        <v>0</v>
      </c>
      <c r="BF526" s="54">
        <f t="shared" si="86"/>
        <v>0</v>
      </c>
      <c r="BG526" s="54">
        <f t="shared" si="87"/>
        <v>0</v>
      </c>
      <c r="BH526" s="54">
        <f t="shared" si="88"/>
        <v>0</v>
      </c>
      <c r="BI526" s="54">
        <f t="shared" si="89"/>
        <v>0</v>
      </c>
    </row>
    <row r="527" spans="1:61" s="53" customFormat="1" ht="12.95" customHeight="1">
      <c r="A527" s="179"/>
      <c r="B527" s="262"/>
      <c r="C527" s="265"/>
      <c r="D527" s="268"/>
      <c r="E527" s="270"/>
      <c r="F527" s="270"/>
      <c r="G527" s="270"/>
      <c r="H527" s="270"/>
      <c r="I527" s="270"/>
      <c r="J527" s="276"/>
      <c r="K527" s="48"/>
      <c r="L527" s="50"/>
      <c r="M527" s="50"/>
      <c r="N527" s="2"/>
      <c r="O527" s="2"/>
      <c r="P527" s="208"/>
      <c r="Q527" s="49"/>
      <c r="R527" s="49"/>
      <c r="S527" s="50"/>
      <c r="T527" s="2"/>
      <c r="U527" s="2"/>
      <c r="V527" s="208"/>
      <c r="W527" s="55"/>
      <c r="X527" s="55"/>
      <c r="Y527" s="56"/>
      <c r="Z527" s="2"/>
      <c r="AA527" s="2"/>
      <c r="AB527" s="208"/>
      <c r="AC527" s="55"/>
      <c r="AD527" s="55"/>
      <c r="AE527" s="56"/>
      <c r="AF527" s="2"/>
      <c r="AG527" s="2"/>
      <c r="AH527" s="208"/>
      <c r="AI527" s="56"/>
      <c r="AJ527" s="56"/>
      <c r="AK527" s="56"/>
      <c r="AL527" s="2"/>
      <c r="AM527" s="2"/>
      <c r="AN527" s="199"/>
      <c r="AO527" s="201"/>
      <c r="AP527" s="203"/>
      <c r="AQ527" s="195"/>
      <c r="AR527" s="197"/>
      <c r="AS527" s="197"/>
      <c r="AT527" s="197"/>
      <c r="AU527" s="193"/>
      <c r="AV527" s="57"/>
      <c r="AW527" s="52"/>
      <c r="AY527" s="54">
        <f t="shared" si="80"/>
        <v>0</v>
      </c>
      <c r="AZ527" s="54">
        <f t="shared" si="81"/>
        <v>0</v>
      </c>
      <c r="BA527" s="54">
        <f t="shared" si="82"/>
        <v>0</v>
      </c>
      <c r="BB527" s="54">
        <f t="shared" si="83"/>
        <v>0</v>
      </c>
      <c r="BC527" s="54">
        <f t="shared" si="84"/>
        <v>0</v>
      </c>
      <c r="BE527" s="54">
        <f t="shared" si="85"/>
        <v>0</v>
      </c>
      <c r="BF527" s="54">
        <f t="shared" si="86"/>
        <v>0</v>
      </c>
      <c r="BG527" s="54">
        <f t="shared" si="87"/>
        <v>0</v>
      </c>
      <c r="BH527" s="54">
        <f t="shared" si="88"/>
        <v>0</v>
      </c>
      <c r="BI527" s="54">
        <f t="shared" si="89"/>
        <v>0</v>
      </c>
    </row>
    <row r="528" spans="1:61" s="53" customFormat="1" ht="12.95" customHeight="1">
      <c r="A528" s="179"/>
      <c r="B528" s="262"/>
      <c r="C528" s="265"/>
      <c r="D528" s="268"/>
      <c r="E528" s="270"/>
      <c r="F528" s="270"/>
      <c r="G528" s="270"/>
      <c r="H528" s="270"/>
      <c r="I528" s="270"/>
      <c r="J528" s="276"/>
      <c r="K528" s="48"/>
      <c r="L528" s="49"/>
      <c r="M528" s="50"/>
      <c r="N528" s="1"/>
      <c r="O528" s="2"/>
      <c r="P528" s="208"/>
      <c r="Q528" s="49"/>
      <c r="R528" s="49"/>
      <c r="S528" s="50"/>
      <c r="T528" s="1"/>
      <c r="U528" s="2"/>
      <c r="V528" s="208"/>
      <c r="W528" s="49"/>
      <c r="X528" s="49"/>
      <c r="Y528" s="50"/>
      <c r="Z528" s="1"/>
      <c r="AA528" s="2"/>
      <c r="AB528" s="208"/>
      <c r="AC528" s="49"/>
      <c r="AD528" s="49"/>
      <c r="AE528" s="50"/>
      <c r="AF528" s="1"/>
      <c r="AG528" s="2"/>
      <c r="AH528" s="208"/>
      <c r="AI528" s="56"/>
      <c r="AJ528" s="50"/>
      <c r="AK528" s="50"/>
      <c r="AL528" s="1"/>
      <c r="AM528" s="2"/>
      <c r="AN528" s="199"/>
      <c r="AO528" s="201"/>
      <c r="AP528" s="218">
        <f>IF(AP526-$AT$3/100&lt;0,0,AP526-$AT$3/100)</f>
        <v>0</v>
      </c>
      <c r="AQ528" s="220" t="str">
        <f>IF(AQ526="-","-",IF(AQ526-$AT$3/100&lt;0,0,IF(AQ526=1,1,AQ526-$AT$3/100)))</f>
        <v>-</v>
      </c>
      <c r="AR528" s="205" t="str">
        <f>IF(AR526="-","-",IF(AR526-$AT$3/100&lt;0,0,IF(AR526=1,1,AR526-$AT$3/100)))</f>
        <v>-</v>
      </c>
      <c r="AS528" s="205" t="str">
        <f>IF(AS526="-","-",IF(AS526-$AT$3/100&lt;0,0,IF(AS526=1,1,AS526-$AT$3/100)))</f>
        <v>-</v>
      </c>
      <c r="AT528" s="205" t="str">
        <f>IF(AT526="-","-",IF(AT526-$AT$3/100&lt;0,0,IF(AT526=1,1,AT526-$AT$3/100)))</f>
        <v>-</v>
      </c>
      <c r="AU528" s="192" t="str">
        <f>IF(AU526="-","-",IF(AU526-$AT$3/100&lt;0,0,IF(AU526=1,1,AU526-$AT$3/100)))</f>
        <v>-</v>
      </c>
      <c r="AV528" s="57"/>
      <c r="AW528" s="52"/>
      <c r="AY528" s="54">
        <f t="shared" si="80"/>
        <v>0</v>
      </c>
      <c r="AZ528" s="54">
        <f t="shared" si="81"/>
        <v>0</v>
      </c>
      <c r="BA528" s="54">
        <f t="shared" si="82"/>
        <v>0</v>
      </c>
      <c r="BB528" s="54">
        <f t="shared" si="83"/>
        <v>0</v>
      </c>
      <c r="BC528" s="54">
        <f t="shared" si="84"/>
        <v>0</v>
      </c>
      <c r="BE528" s="54">
        <f t="shared" si="85"/>
        <v>0</v>
      </c>
      <c r="BF528" s="54">
        <f t="shared" si="86"/>
        <v>0</v>
      </c>
      <c r="BG528" s="54">
        <f t="shared" si="87"/>
        <v>0</v>
      </c>
      <c r="BH528" s="54">
        <f t="shared" si="88"/>
        <v>0</v>
      </c>
      <c r="BI528" s="54">
        <f t="shared" si="89"/>
        <v>0</v>
      </c>
    </row>
    <row r="529" spans="1:61" s="53" customFormat="1" ht="12.95" customHeight="1">
      <c r="A529" s="179"/>
      <c r="B529" s="262"/>
      <c r="C529" s="265"/>
      <c r="D529" s="271"/>
      <c r="E529" s="273"/>
      <c r="F529" s="273"/>
      <c r="G529" s="273"/>
      <c r="H529" s="273"/>
      <c r="I529" s="273"/>
      <c r="J529" s="278">
        <f>SUM(D529:I531)</f>
        <v>0</v>
      </c>
      <c r="K529" s="48"/>
      <c r="L529" s="49"/>
      <c r="M529" s="50"/>
      <c r="N529" s="1"/>
      <c r="O529" s="2"/>
      <c r="P529" s="207">
        <f>ROUNDDOWN(+BE526+BE527+BE528+BE529+BE530+BE531,2)</f>
        <v>0</v>
      </c>
      <c r="Q529" s="49"/>
      <c r="R529" s="49"/>
      <c r="S529" s="50"/>
      <c r="T529" s="1"/>
      <c r="U529" s="2"/>
      <c r="V529" s="207">
        <f>ROUNDDOWN(+BF526+BF527+BF528+BF529+BF530+BF531,2)</f>
        <v>0</v>
      </c>
      <c r="W529" s="49"/>
      <c r="X529" s="49"/>
      <c r="Y529" s="50"/>
      <c r="Z529" s="1"/>
      <c r="AA529" s="2"/>
      <c r="AB529" s="207">
        <f>ROUNDDOWN(+BG526+BG527+BG528+BG529+BG530+BG531,2)</f>
        <v>0</v>
      </c>
      <c r="AC529" s="49"/>
      <c r="AD529" s="49"/>
      <c r="AE529" s="50"/>
      <c r="AF529" s="1"/>
      <c r="AG529" s="2"/>
      <c r="AH529" s="207">
        <f>ROUNDDOWN(+BH526+BH527+BH528+BH529+BH530+BH531,2)</f>
        <v>0</v>
      </c>
      <c r="AI529" s="56"/>
      <c r="AJ529" s="50"/>
      <c r="AK529" s="50"/>
      <c r="AL529" s="1"/>
      <c r="AM529" s="2"/>
      <c r="AN529" s="207">
        <f>ROUNDDOWN(+BI526+BI527+BI528+BI529+BI530+BI531,2)</f>
        <v>0</v>
      </c>
      <c r="AO529" s="225">
        <f>+AN529+AH529+AB529+V529+P529</f>
        <v>0</v>
      </c>
      <c r="AP529" s="219"/>
      <c r="AQ529" s="195"/>
      <c r="AR529" s="197"/>
      <c r="AS529" s="197"/>
      <c r="AT529" s="197"/>
      <c r="AU529" s="193"/>
      <c r="AV529" s="51"/>
      <c r="AW529" s="52"/>
      <c r="AY529" s="54">
        <f t="shared" si="80"/>
        <v>0</v>
      </c>
      <c r="AZ529" s="54">
        <f t="shared" si="81"/>
        <v>0</v>
      </c>
      <c r="BA529" s="54">
        <f t="shared" si="82"/>
        <v>0</v>
      </c>
      <c r="BB529" s="54">
        <f t="shared" si="83"/>
        <v>0</v>
      </c>
      <c r="BC529" s="54">
        <f t="shared" si="84"/>
        <v>0</v>
      </c>
      <c r="BE529" s="54">
        <f t="shared" si="85"/>
        <v>0</v>
      </c>
      <c r="BF529" s="54">
        <f t="shared" si="86"/>
        <v>0</v>
      </c>
      <c r="BG529" s="54">
        <f t="shared" si="87"/>
        <v>0</v>
      </c>
      <c r="BH529" s="54">
        <f t="shared" si="88"/>
        <v>0</v>
      </c>
      <c r="BI529" s="54">
        <f t="shared" si="89"/>
        <v>0</v>
      </c>
    </row>
    <row r="530" spans="1:61" s="53" customFormat="1" ht="12.95" customHeight="1">
      <c r="A530" s="179"/>
      <c r="B530" s="262"/>
      <c r="C530" s="265"/>
      <c r="D530" s="272"/>
      <c r="E530" s="274"/>
      <c r="F530" s="274"/>
      <c r="G530" s="274"/>
      <c r="H530" s="274"/>
      <c r="I530" s="274"/>
      <c r="J530" s="276"/>
      <c r="K530" s="48"/>
      <c r="L530" s="49"/>
      <c r="M530" s="50"/>
      <c r="N530" s="1"/>
      <c r="O530" s="2"/>
      <c r="P530" s="208"/>
      <c r="Q530" s="49"/>
      <c r="R530" s="49"/>
      <c r="S530" s="50"/>
      <c r="T530" s="1"/>
      <c r="U530" s="2"/>
      <c r="V530" s="208"/>
      <c r="W530" s="49"/>
      <c r="X530" s="49"/>
      <c r="Y530" s="50"/>
      <c r="Z530" s="1"/>
      <c r="AA530" s="2"/>
      <c r="AB530" s="208"/>
      <c r="AC530" s="49"/>
      <c r="AD530" s="49"/>
      <c r="AE530" s="50"/>
      <c r="AF530" s="1"/>
      <c r="AG530" s="2"/>
      <c r="AH530" s="208"/>
      <c r="AI530" s="58"/>
      <c r="AJ530" s="50"/>
      <c r="AK530" s="50"/>
      <c r="AL530" s="1"/>
      <c r="AM530" s="2"/>
      <c r="AN530" s="208"/>
      <c r="AO530" s="226"/>
      <c r="AP530" s="214">
        <f>IF(J529=0,0,ROUNDDOWN(+AO529/+J529,2))</f>
        <v>0</v>
      </c>
      <c r="AQ530" s="216" t="str">
        <f>IF(P529=0,"-",ROUNDDOWN(+P529/+AO529,2))</f>
        <v>-</v>
      </c>
      <c r="AR530" s="210" t="str">
        <f>IF(V529=0,"-",ROUNDDOWN(+V529/+AO529,2))</f>
        <v>-</v>
      </c>
      <c r="AS530" s="210" t="str">
        <f>IF(AB529=0,"-",ROUNDDOWN(+AB529/+AO529,2))</f>
        <v>-</v>
      </c>
      <c r="AT530" s="210" t="str">
        <f>IF(AH529=0,"-",ROUNDDOWN(+AH529/+AO529,2))</f>
        <v>-</v>
      </c>
      <c r="AU530" s="212" t="str">
        <f>IF(AN529=0,"-",ROUNDDOWN(+AN529/+AO529,2))</f>
        <v>-</v>
      </c>
      <c r="AV530" s="57"/>
      <c r="AW530" s="52"/>
      <c r="AY530" s="54">
        <f t="shared" si="80"/>
        <v>0</v>
      </c>
      <c r="AZ530" s="54">
        <f t="shared" si="81"/>
        <v>0</v>
      </c>
      <c r="BA530" s="54">
        <f t="shared" si="82"/>
        <v>0</v>
      </c>
      <c r="BB530" s="54">
        <f t="shared" si="83"/>
        <v>0</v>
      </c>
      <c r="BC530" s="54">
        <f t="shared" si="84"/>
        <v>0</v>
      </c>
      <c r="BE530" s="54">
        <f t="shared" si="85"/>
        <v>0</v>
      </c>
      <c r="BF530" s="54">
        <f t="shared" si="86"/>
        <v>0</v>
      </c>
      <c r="BG530" s="54">
        <f t="shared" si="87"/>
        <v>0</v>
      </c>
      <c r="BH530" s="54">
        <f t="shared" si="88"/>
        <v>0</v>
      </c>
      <c r="BI530" s="54">
        <f t="shared" si="89"/>
        <v>0</v>
      </c>
    </row>
    <row r="531" spans="1:61" s="53" customFormat="1" ht="12.95" customHeight="1" thickBot="1">
      <c r="A531" s="179"/>
      <c r="B531" s="262"/>
      <c r="C531" s="265"/>
      <c r="D531" s="272"/>
      <c r="E531" s="274"/>
      <c r="F531" s="274"/>
      <c r="G531" s="274"/>
      <c r="H531" s="274"/>
      <c r="I531" s="274"/>
      <c r="J531" s="285"/>
      <c r="K531" s="66"/>
      <c r="L531" s="67"/>
      <c r="M531" s="68"/>
      <c r="N531" s="3"/>
      <c r="O531" s="4"/>
      <c r="P531" s="236"/>
      <c r="Q531" s="67"/>
      <c r="R531" s="67"/>
      <c r="S531" s="68"/>
      <c r="T531" s="3"/>
      <c r="U531" s="4"/>
      <c r="V531" s="236"/>
      <c r="W531" s="67"/>
      <c r="X531" s="67"/>
      <c r="Y531" s="68"/>
      <c r="Z531" s="3"/>
      <c r="AA531" s="4"/>
      <c r="AB531" s="236"/>
      <c r="AC531" s="67"/>
      <c r="AD531" s="67"/>
      <c r="AE531" s="68"/>
      <c r="AF531" s="3"/>
      <c r="AG531" s="4"/>
      <c r="AH531" s="236"/>
      <c r="AI531" s="69"/>
      <c r="AJ531" s="68"/>
      <c r="AK531" s="68"/>
      <c r="AL531" s="3"/>
      <c r="AM531" s="4"/>
      <c r="AN531" s="236"/>
      <c r="AO531" s="239"/>
      <c r="AP531" s="215"/>
      <c r="AQ531" s="217"/>
      <c r="AR531" s="211"/>
      <c r="AS531" s="211"/>
      <c r="AT531" s="211"/>
      <c r="AU531" s="213"/>
      <c r="AV531" s="57"/>
      <c r="AW531" s="52"/>
      <c r="AY531" s="54">
        <f t="shared" si="80"/>
        <v>0</v>
      </c>
      <c r="AZ531" s="54">
        <f t="shared" si="81"/>
        <v>0</v>
      </c>
      <c r="BA531" s="54">
        <f t="shared" si="82"/>
        <v>0</v>
      </c>
      <c r="BB531" s="54">
        <f t="shared" si="83"/>
        <v>0</v>
      </c>
      <c r="BC531" s="54">
        <f t="shared" si="84"/>
        <v>0</v>
      </c>
      <c r="BE531" s="54">
        <f t="shared" si="85"/>
        <v>0</v>
      </c>
      <c r="BF531" s="54">
        <f t="shared" si="86"/>
        <v>0</v>
      </c>
      <c r="BG531" s="54">
        <f t="shared" si="87"/>
        <v>0</v>
      </c>
      <c r="BH531" s="54">
        <f t="shared" si="88"/>
        <v>0</v>
      </c>
      <c r="BI531" s="54">
        <f t="shared" si="89"/>
        <v>0</v>
      </c>
    </row>
    <row r="532" spans="1:61" s="53" customFormat="1" ht="12.95" customHeight="1" thickTop="1">
      <c r="A532" s="221">
        <f>A526+1</f>
        <v>88</v>
      </c>
      <c r="B532" s="279"/>
      <c r="C532" s="280"/>
      <c r="D532" s="281"/>
      <c r="E532" s="282"/>
      <c r="F532" s="282"/>
      <c r="G532" s="282"/>
      <c r="H532" s="282"/>
      <c r="I532" s="282"/>
      <c r="J532" s="283">
        <f>SUM(D532:I534)</f>
        <v>0</v>
      </c>
      <c r="K532" s="63"/>
      <c r="L532" s="64"/>
      <c r="M532" s="65"/>
      <c r="N532" s="5"/>
      <c r="O532" s="6"/>
      <c r="P532" s="284">
        <f>ROUNDDOWN(+AY532+AY533+AY534+AY535+AY536+AY537,2)</f>
        <v>0</v>
      </c>
      <c r="Q532" s="64"/>
      <c r="R532" s="64"/>
      <c r="S532" s="65"/>
      <c r="T532" s="5"/>
      <c r="U532" s="6"/>
      <c r="V532" s="284">
        <f>ROUNDDOWN(+AZ532+AZ533+AZ534+AZ535+AZ536+AZ537,2)</f>
        <v>0</v>
      </c>
      <c r="W532" s="64"/>
      <c r="X532" s="64"/>
      <c r="Y532" s="65"/>
      <c r="Z532" s="5"/>
      <c r="AA532" s="6"/>
      <c r="AB532" s="284">
        <f>ROUNDDOWN(+BA532+BA533+BA534+BA535+BA536+BA537,2)</f>
        <v>0</v>
      </c>
      <c r="AC532" s="64"/>
      <c r="AD532" s="64"/>
      <c r="AE532" s="65"/>
      <c r="AF532" s="5"/>
      <c r="AG532" s="6"/>
      <c r="AH532" s="284">
        <f>ROUNDDOWN(+BB532+BB533+BB534+BB535+BB536+BB537,2)</f>
        <v>0</v>
      </c>
      <c r="AI532" s="64"/>
      <c r="AJ532" s="64"/>
      <c r="AK532" s="65"/>
      <c r="AL532" s="5"/>
      <c r="AM532" s="6"/>
      <c r="AN532" s="227">
        <f>ROUNDDOWN(+BC532+BC533+BC534+BC535+BC536+BC537,2)</f>
        <v>0</v>
      </c>
      <c r="AO532" s="234">
        <f>+AN532+AH532+AB532+V532+P532</f>
        <v>0</v>
      </c>
      <c r="AP532" s="202">
        <f>IF(J532=0,0,ROUNDDOWN(+AO532/+J532,2))</f>
        <v>0</v>
      </c>
      <c r="AQ532" s="232" t="str">
        <f>IF(P532=0,"-",ROUNDDOWN(+P532/+AO532,2))</f>
        <v>-</v>
      </c>
      <c r="AR532" s="233" t="str">
        <f>IF(V532=0,"-",ROUNDDOWN(+V532/+AO532,2))</f>
        <v>-</v>
      </c>
      <c r="AS532" s="233" t="str">
        <f>IF(AB532=0,"-",ROUNDDOWN(+AB532/+AO532,2))</f>
        <v>-</v>
      </c>
      <c r="AT532" s="233" t="str">
        <f>IF(AH532=0,"-",ROUNDDOWN(+AH532/+AO532,2))</f>
        <v>-</v>
      </c>
      <c r="AU532" s="230" t="str">
        <f>IF(AN532=0,"-",ROUNDDOWN(+AN532/+AO532,2))</f>
        <v>-</v>
      </c>
      <c r="AV532" s="51"/>
      <c r="AW532" s="52"/>
      <c r="AY532" s="54">
        <f t="shared" si="80"/>
        <v>0</v>
      </c>
      <c r="AZ532" s="54">
        <f t="shared" si="81"/>
        <v>0</v>
      </c>
      <c r="BA532" s="54">
        <f t="shared" si="82"/>
        <v>0</v>
      </c>
      <c r="BB532" s="54">
        <f t="shared" si="83"/>
        <v>0</v>
      </c>
      <c r="BC532" s="54">
        <f t="shared" si="84"/>
        <v>0</v>
      </c>
      <c r="BE532" s="54">
        <f t="shared" si="85"/>
        <v>0</v>
      </c>
      <c r="BF532" s="54">
        <f t="shared" si="86"/>
        <v>0</v>
      </c>
      <c r="BG532" s="54">
        <f t="shared" si="87"/>
        <v>0</v>
      </c>
      <c r="BH532" s="54">
        <f t="shared" si="88"/>
        <v>0</v>
      </c>
      <c r="BI532" s="54">
        <f t="shared" si="89"/>
        <v>0</v>
      </c>
    </row>
    <row r="533" spans="1:61" s="53" customFormat="1" ht="12.95" customHeight="1">
      <c r="A533" s="179"/>
      <c r="B533" s="262"/>
      <c r="C533" s="265"/>
      <c r="D533" s="268"/>
      <c r="E533" s="270"/>
      <c r="F533" s="270"/>
      <c r="G533" s="270"/>
      <c r="H533" s="270"/>
      <c r="I533" s="270"/>
      <c r="J533" s="276"/>
      <c r="K533" s="48"/>
      <c r="L533" s="50"/>
      <c r="M533" s="50"/>
      <c r="N533" s="2"/>
      <c r="O533" s="2"/>
      <c r="P533" s="208"/>
      <c r="Q533" s="49"/>
      <c r="R533" s="49"/>
      <c r="S533" s="50"/>
      <c r="T533" s="2"/>
      <c r="U533" s="2"/>
      <c r="V533" s="208"/>
      <c r="W533" s="55"/>
      <c r="X533" s="55"/>
      <c r="Y533" s="56"/>
      <c r="Z533" s="2"/>
      <c r="AA533" s="2"/>
      <c r="AB533" s="208"/>
      <c r="AC533" s="55"/>
      <c r="AD533" s="55"/>
      <c r="AE533" s="56"/>
      <c r="AF533" s="2"/>
      <c r="AG533" s="2"/>
      <c r="AH533" s="208"/>
      <c r="AI533" s="56"/>
      <c r="AJ533" s="56"/>
      <c r="AK533" s="56"/>
      <c r="AL533" s="2"/>
      <c r="AM533" s="2"/>
      <c r="AN533" s="199"/>
      <c r="AO533" s="201"/>
      <c r="AP533" s="203"/>
      <c r="AQ533" s="195"/>
      <c r="AR533" s="197"/>
      <c r="AS533" s="197"/>
      <c r="AT533" s="197"/>
      <c r="AU533" s="193"/>
      <c r="AV533" s="57"/>
      <c r="AW533" s="52"/>
      <c r="AY533" s="54">
        <f t="shared" si="80"/>
        <v>0</v>
      </c>
      <c r="AZ533" s="54">
        <f t="shared" si="81"/>
        <v>0</v>
      </c>
      <c r="BA533" s="54">
        <f t="shared" si="82"/>
        <v>0</v>
      </c>
      <c r="BB533" s="54">
        <f t="shared" si="83"/>
        <v>0</v>
      </c>
      <c r="BC533" s="54">
        <f t="shared" si="84"/>
        <v>0</v>
      </c>
      <c r="BE533" s="54">
        <f t="shared" si="85"/>
        <v>0</v>
      </c>
      <c r="BF533" s="54">
        <f t="shared" si="86"/>
        <v>0</v>
      </c>
      <c r="BG533" s="54">
        <f t="shared" si="87"/>
        <v>0</v>
      </c>
      <c r="BH533" s="54">
        <f t="shared" si="88"/>
        <v>0</v>
      </c>
      <c r="BI533" s="54">
        <f t="shared" si="89"/>
        <v>0</v>
      </c>
    </row>
    <row r="534" spans="1:61" s="53" customFormat="1" ht="12.95" customHeight="1">
      <c r="A534" s="179"/>
      <c r="B534" s="262"/>
      <c r="C534" s="265"/>
      <c r="D534" s="268"/>
      <c r="E534" s="270"/>
      <c r="F534" s="270"/>
      <c r="G534" s="270"/>
      <c r="H534" s="270"/>
      <c r="I534" s="270"/>
      <c r="J534" s="276"/>
      <c r="K534" s="48"/>
      <c r="L534" s="49"/>
      <c r="M534" s="50"/>
      <c r="N534" s="1"/>
      <c r="O534" s="2"/>
      <c r="P534" s="208"/>
      <c r="Q534" s="49"/>
      <c r="R534" s="49"/>
      <c r="S534" s="50"/>
      <c r="T534" s="1"/>
      <c r="U534" s="2"/>
      <c r="V534" s="208"/>
      <c r="W534" s="49"/>
      <c r="X534" s="49"/>
      <c r="Y534" s="50"/>
      <c r="Z534" s="1"/>
      <c r="AA534" s="2"/>
      <c r="AB534" s="208"/>
      <c r="AC534" s="49"/>
      <c r="AD534" s="49"/>
      <c r="AE534" s="50"/>
      <c r="AF534" s="1"/>
      <c r="AG534" s="2"/>
      <c r="AH534" s="208"/>
      <c r="AI534" s="56"/>
      <c r="AJ534" s="50"/>
      <c r="AK534" s="50"/>
      <c r="AL534" s="1"/>
      <c r="AM534" s="2"/>
      <c r="AN534" s="199"/>
      <c r="AO534" s="201"/>
      <c r="AP534" s="218">
        <f>IF(AP532-$AT$3/100&lt;0,0,AP532-$AT$3/100)</f>
        <v>0</v>
      </c>
      <c r="AQ534" s="220" t="str">
        <f>IF(AQ532="-","-",IF(AQ532-$AT$3/100&lt;0,0,IF(AQ532=1,1,AQ532-$AT$3/100)))</f>
        <v>-</v>
      </c>
      <c r="AR534" s="205" t="str">
        <f>IF(AR532="-","-",IF(AR532-$AT$3/100&lt;0,0,IF(AR532=1,1,AR532-$AT$3/100)))</f>
        <v>-</v>
      </c>
      <c r="AS534" s="205" t="str">
        <f>IF(AS532="-","-",IF(AS532-$AT$3/100&lt;0,0,IF(AS532=1,1,AS532-$AT$3/100)))</f>
        <v>-</v>
      </c>
      <c r="AT534" s="205" t="str">
        <f>IF(AT532="-","-",IF(AT532-$AT$3/100&lt;0,0,IF(AT532=1,1,AT532-$AT$3/100)))</f>
        <v>-</v>
      </c>
      <c r="AU534" s="192" t="str">
        <f>IF(AU532="-","-",IF(AU532-$AT$3/100&lt;0,0,IF(AU532=1,1,AU532-$AT$3/100)))</f>
        <v>-</v>
      </c>
      <c r="AV534" s="57"/>
      <c r="AW534" s="52"/>
      <c r="AY534" s="54">
        <f t="shared" si="80"/>
        <v>0</v>
      </c>
      <c r="AZ534" s="54">
        <f t="shared" si="81"/>
        <v>0</v>
      </c>
      <c r="BA534" s="54">
        <f t="shared" si="82"/>
        <v>0</v>
      </c>
      <c r="BB534" s="54">
        <f t="shared" si="83"/>
        <v>0</v>
      </c>
      <c r="BC534" s="54">
        <f t="shared" si="84"/>
        <v>0</v>
      </c>
      <c r="BE534" s="54">
        <f t="shared" si="85"/>
        <v>0</v>
      </c>
      <c r="BF534" s="54">
        <f t="shared" si="86"/>
        <v>0</v>
      </c>
      <c r="BG534" s="54">
        <f t="shared" si="87"/>
        <v>0</v>
      </c>
      <c r="BH534" s="54">
        <f t="shared" si="88"/>
        <v>0</v>
      </c>
      <c r="BI534" s="54">
        <f t="shared" si="89"/>
        <v>0</v>
      </c>
    </row>
    <row r="535" spans="1:61" s="53" customFormat="1" ht="12.95" customHeight="1">
      <c r="A535" s="179"/>
      <c r="B535" s="262"/>
      <c r="C535" s="265"/>
      <c r="D535" s="271"/>
      <c r="E535" s="273"/>
      <c r="F535" s="273"/>
      <c r="G535" s="273"/>
      <c r="H535" s="273"/>
      <c r="I535" s="273"/>
      <c r="J535" s="278">
        <f>SUM(D535:I537)</f>
        <v>0</v>
      </c>
      <c r="K535" s="48"/>
      <c r="L535" s="49"/>
      <c r="M535" s="50"/>
      <c r="N535" s="1"/>
      <c r="O535" s="2"/>
      <c r="P535" s="207">
        <f>ROUNDDOWN(+BE532+BE533+BE534+BE535+BE536+BE537,2)</f>
        <v>0</v>
      </c>
      <c r="Q535" s="49"/>
      <c r="R535" s="49"/>
      <c r="S535" s="50"/>
      <c r="T535" s="1"/>
      <c r="U535" s="2"/>
      <c r="V535" s="207">
        <f>ROUNDDOWN(+BF532+BF533+BF534+BF535+BF536+BF537,2)</f>
        <v>0</v>
      </c>
      <c r="W535" s="49"/>
      <c r="X535" s="49"/>
      <c r="Y535" s="50"/>
      <c r="Z535" s="1"/>
      <c r="AA535" s="2"/>
      <c r="AB535" s="207">
        <f>ROUNDDOWN(+BG532+BG533+BG534+BG535+BG536+BG537,2)</f>
        <v>0</v>
      </c>
      <c r="AC535" s="49"/>
      <c r="AD535" s="49"/>
      <c r="AE535" s="50"/>
      <c r="AF535" s="1"/>
      <c r="AG535" s="2"/>
      <c r="AH535" s="207">
        <f>ROUNDDOWN(+BH532+BH533+BH534+BH535+BH536+BH537,2)</f>
        <v>0</v>
      </c>
      <c r="AI535" s="56"/>
      <c r="AJ535" s="50"/>
      <c r="AK535" s="50"/>
      <c r="AL535" s="1"/>
      <c r="AM535" s="2"/>
      <c r="AN535" s="207">
        <f>ROUNDDOWN(+BI532+BI533+BI534+BI535+BI536+BI537,2)</f>
        <v>0</v>
      </c>
      <c r="AO535" s="225">
        <f>+AN535+AH535+AB535+V535+P535</f>
        <v>0</v>
      </c>
      <c r="AP535" s="219"/>
      <c r="AQ535" s="195"/>
      <c r="AR535" s="197"/>
      <c r="AS535" s="197"/>
      <c r="AT535" s="197"/>
      <c r="AU535" s="193"/>
      <c r="AV535" s="51"/>
      <c r="AW535" s="52"/>
      <c r="AY535" s="54">
        <f t="shared" si="80"/>
        <v>0</v>
      </c>
      <c r="AZ535" s="54">
        <f t="shared" si="81"/>
        <v>0</v>
      </c>
      <c r="BA535" s="54">
        <f t="shared" si="82"/>
        <v>0</v>
      </c>
      <c r="BB535" s="54">
        <f t="shared" si="83"/>
        <v>0</v>
      </c>
      <c r="BC535" s="54">
        <f t="shared" si="84"/>
        <v>0</v>
      </c>
      <c r="BE535" s="54">
        <f t="shared" si="85"/>
        <v>0</v>
      </c>
      <c r="BF535" s="54">
        <f t="shared" si="86"/>
        <v>0</v>
      </c>
      <c r="BG535" s="54">
        <f t="shared" si="87"/>
        <v>0</v>
      </c>
      <c r="BH535" s="54">
        <f t="shared" si="88"/>
        <v>0</v>
      </c>
      <c r="BI535" s="54">
        <f t="shared" si="89"/>
        <v>0</v>
      </c>
    </row>
    <row r="536" spans="1:61" s="53" customFormat="1" ht="12.95" customHeight="1">
      <c r="A536" s="179"/>
      <c r="B536" s="262"/>
      <c r="C536" s="265"/>
      <c r="D536" s="272"/>
      <c r="E536" s="274"/>
      <c r="F536" s="274"/>
      <c r="G536" s="274"/>
      <c r="H536" s="274"/>
      <c r="I536" s="274"/>
      <c r="J536" s="276"/>
      <c r="K536" s="48"/>
      <c r="L536" s="49"/>
      <c r="M536" s="50"/>
      <c r="N536" s="1"/>
      <c r="O536" s="2"/>
      <c r="P536" s="208"/>
      <c r="Q536" s="49"/>
      <c r="R536" s="49"/>
      <c r="S536" s="50"/>
      <c r="T536" s="1"/>
      <c r="U536" s="2"/>
      <c r="V536" s="208"/>
      <c r="W536" s="49"/>
      <c r="X536" s="49"/>
      <c r="Y536" s="50"/>
      <c r="Z536" s="1"/>
      <c r="AA536" s="2"/>
      <c r="AB536" s="208"/>
      <c r="AC536" s="49"/>
      <c r="AD536" s="49"/>
      <c r="AE536" s="50"/>
      <c r="AF536" s="1"/>
      <c r="AG536" s="2"/>
      <c r="AH536" s="208"/>
      <c r="AI536" s="58"/>
      <c r="AJ536" s="50"/>
      <c r="AK536" s="50"/>
      <c r="AL536" s="1"/>
      <c r="AM536" s="2"/>
      <c r="AN536" s="208"/>
      <c r="AO536" s="226"/>
      <c r="AP536" s="214">
        <f>IF(J535=0,0,ROUNDDOWN(+AO535/+J535,2))</f>
        <v>0</v>
      </c>
      <c r="AQ536" s="216" t="str">
        <f>IF(P535=0,"-",ROUNDDOWN(+P535/+AO535,2))</f>
        <v>-</v>
      </c>
      <c r="AR536" s="210" t="str">
        <f>IF(V535=0,"-",ROUNDDOWN(+V535/+AO535,2))</f>
        <v>-</v>
      </c>
      <c r="AS536" s="210" t="str">
        <f>IF(AB535=0,"-",ROUNDDOWN(+AB535/+AO535,2))</f>
        <v>-</v>
      </c>
      <c r="AT536" s="210" t="str">
        <f>IF(AH535=0,"-",ROUNDDOWN(+AH535/+AO535,2))</f>
        <v>-</v>
      </c>
      <c r="AU536" s="212" t="str">
        <f>IF(AN535=0,"-",ROUNDDOWN(+AN535/+AO535,2))</f>
        <v>-</v>
      </c>
      <c r="AV536" s="57"/>
      <c r="AW536" s="52"/>
      <c r="AY536" s="54">
        <f t="shared" si="80"/>
        <v>0</v>
      </c>
      <c r="AZ536" s="54">
        <f t="shared" si="81"/>
        <v>0</v>
      </c>
      <c r="BA536" s="54">
        <f t="shared" si="82"/>
        <v>0</v>
      </c>
      <c r="BB536" s="54">
        <f t="shared" si="83"/>
        <v>0</v>
      </c>
      <c r="BC536" s="54">
        <f t="shared" si="84"/>
        <v>0</v>
      </c>
      <c r="BE536" s="54">
        <f t="shared" si="85"/>
        <v>0</v>
      </c>
      <c r="BF536" s="54">
        <f t="shared" si="86"/>
        <v>0</v>
      </c>
      <c r="BG536" s="54">
        <f t="shared" si="87"/>
        <v>0</v>
      </c>
      <c r="BH536" s="54">
        <f t="shared" si="88"/>
        <v>0</v>
      </c>
      <c r="BI536" s="54">
        <f t="shared" si="89"/>
        <v>0</v>
      </c>
    </row>
    <row r="537" spans="1:61" s="53" customFormat="1" ht="12.95" customHeight="1" thickBot="1">
      <c r="A537" s="179"/>
      <c r="B537" s="262"/>
      <c r="C537" s="265"/>
      <c r="D537" s="272"/>
      <c r="E537" s="274"/>
      <c r="F537" s="274"/>
      <c r="G537" s="274"/>
      <c r="H537" s="274"/>
      <c r="I537" s="274"/>
      <c r="J537" s="285"/>
      <c r="K537" s="66"/>
      <c r="L537" s="67"/>
      <c r="M537" s="68"/>
      <c r="N537" s="3"/>
      <c r="O537" s="4"/>
      <c r="P537" s="236"/>
      <c r="Q537" s="67"/>
      <c r="R537" s="67"/>
      <c r="S537" s="68"/>
      <c r="T537" s="3"/>
      <c r="U537" s="4"/>
      <c r="V537" s="236"/>
      <c r="W537" s="67"/>
      <c r="X537" s="67"/>
      <c r="Y537" s="68"/>
      <c r="Z537" s="3"/>
      <c r="AA537" s="4"/>
      <c r="AB537" s="236"/>
      <c r="AC537" s="67"/>
      <c r="AD537" s="67"/>
      <c r="AE537" s="68"/>
      <c r="AF537" s="3"/>
      <c r="AG537" s="4"/>
      <c r="AH537" s="236"/>
      <c r="AI537" s="69"/>
      <c r="AJ537" s="68"/>
      <c r="AK537" s="68"/>
      <c r="AL537" s="3"/>
      <c r="AM537" s="4"/>
      <c r="AN537" s="236"/>
      <c r="AO537" s="239"/>
      <c r="AP537" s="215"/>
      <c r="AQ537" s="217"/>
      <c r="AR537" s="211"/>
      <c r="AS537" s="211"/>
      <c r="AT537" s="211"/>
      <c r="AU537" s="213"/>
      <c r="AV537" s="57"/>
      <c r="AW537" s="52"/>
      <c r="AY537" s="54">
        <f t="shared" si="80"/>
        <v>0</v>
      </c>
      <c r="AZ537" s="54">
        <f t="shared" si="81"/>
        <v>0</v>
      </c>
      <c r="BA537" s="54">
        <f t="shared" si="82"/>
        <v>0</v>
      </c>
      <c r="BB537" s="54">
        <f t="shared" si="83"/>
        <v>0</v>
      </c>
      <c r="BC537" s="54">
        <f t="shared" si="84"/>
        <v>0</v>
      </c>
      <c r="BE537" s="54">
        <f t="shared" si="85"/>
        <v>0</v>
      </c>
      <c r="BF537" s="54">
        <f t="shared" si="86"/>
        <v>0</v>
      </c>
      <c r="BG537" s="54">
        <f t="shared" si="87"/>
        <v>0</v>
      </c>
      <c r="BH537" s="54">
        <f t="shared" si="88"/>
        <v>0</v>
      </c>
      <c r="BI537" s="54">
        <f t="shared" si="89"/>
        <v>0</v>
      </c>
    </row>
    <row r="538" spans="1:61" s="53" customFormat="1" ht="12.95" customHeight="1" thickTop="1">
      <c r="A538" s="221">
        <f>A532+1</f>
        <v>89</v>
      </c>
      <c r="B538" s="279"/>
      <c r="C538" s="280"/>
      <c r="D538" s="281"/>
      <c r="E538" s="282"/>
      <c r="F538" s="282"/>
      <c r="G538" s="282"/>
      <c r="H538" s="282"/>
      <c r="I538" s="282"/>
      <c r="J538" s="283">
        <f>SUM(D538:I540)</f>
        <v>0</v>
      </c>
      <c r="K538" s="63"/>
      <c r="L538" s="64"/>
      <c r="M538" s="65"/>
      <c r="N538" s="5"/>
      <c r="O538" s="6"/>
      <c r="P538" s="284">
        <f>ROUNDDOWN(+AY538+AY539+AY540+AY541+AY542+AY543,2)</f>
        <v>0</v>
      </c>
      <c r="Q538" s="64"/>
      <c r="R538" s="64"/>
      <c r="S538" s="65"/>
      <c r="T538" s="5"/>
      <c r="U538" s="6"/>
      <c r="V538" s="284">
        <f>ROUNDDOWN(+AZ538+AZ539+AZ540+AZ541+AZ542+AZ543,2)</f>
        <v>0</v>
      </c>
      <c r="W538" s="64"/>
      <c r="X538" s="64"/>
      <c r="Y538" s="65"/>
      <c r="Z538" s="5"/>
      <c r="AA538" s="6"/>
      <c r="AB538" s="284">
        <f>ROUNDDOWN(+BA538+BA539+BA540+BA541+BA542+BA543,2)</f>
        <v>0</v>
      </c>
      <c r="AC538" s="64"/>
      <c r="AD538" s="64"/>
      <c r="AE538" s="65"/>
      <c r="AF538" s="5"/>
      <c r="AG538" s="6"/>
      <c r="AH538" s="284">
        <f>ROUNDDOWN(+BB538+BB539+BB540+BB541+BB542+BB543,2)</f>
        <v>0</v>
      </c>
      <c r="AI538" s="64"/>
      <c r="AJ538" s="64"/>
      <c r="AK538" s="65"/>
      <c r="AL538" s="5"/>
      <c r="AM538" s="6"/>
      <c r="AN538" s="227">
        <f>ROUNDDOWN(+BC538+BC539+BC540+BC541+BC542+BC543,2)</f>
        <v>0</v>
      </c>
      <c r="AO538" s="234">
        <f>+AN538+AH538+AB538+V538+P538</f>
        <v>0</v>
      </c>
      <c r="AP538" s="202">
        <f>IF(J538=0,0,ROUNDDOWN(+AO538/+J538,2))</f>
        <v>0</v>
      </c>
      <c r="AQ538" s="232" t="str">
        <f>IF(P538=0,"-",ROUNDDOWN(+P538/+AO538,2))</f>
        <v>-</v>
      </c>
      <c r="AR538" s="233" t="str">
        <f>IF(V538=0,"-",ROUNDDOWN(+V538/+AO538,2))</f>
        <v>-</v>
      </c>
      <c r="AS538" s="233" t="str">
        <f>IF(AB538=0,"-",ROUNDDOWN(+AB538/+AO538,2))</f>
        <v>-</v>
      </c>
      <c r="AT538" s="233" t="str">
        <f>IF(AH538=0,"-",ROUNDDOWN(+AH538/+AO538,2))</f>
        <v>-</v>
      </c>
      <c r="AU538" s="230" t="str">
        <f>IF(AN538=0,"-",ROUNDDOWN(+AN538/+AO538,2))</f>
        <v>-</v>
      </c>
      <c r="AV538" s="51"/>
      <c r="AW538" s="52"/>
      <c r="AY538" s="54">
        <f t="shared" si="80"/>
        <v>0</v>
      </c>
      <c r="AZ538" s="54">
        <f t="shared" si="81"/>
        <v>0</v>
      </c>
      <c r="BA538" s="54">
        <f t="shared" si="82"/>
        <v>0</v>
      </c>
      <c r="BB538" s="54">
        <f t="shared" si="83"/>
        <v>0</v>
      </c>
      <c r="BC538" s="54">
        <f t="shared" si="84"/>
        <v>0</v>
      </c>
      <c r="BE538" s="54">
        <f t="shared" si="85"/>
        <v>0</v>
      </c>
      <c r="BF538" s="54">
        <f t="shared" si="86"/>
        <v>0</v>
      </c>
      <c r="BG538" s="54">
        <f t="shared" si="87"/>
        <v>0</v>
      </c>
      <c r="BH538" s="54">
        <f t="shared" si="88"/>
        <v>0</v>
      </c>
      <c r="BI538" s="54">
        <f t="shared" si="89"/>
        <v>0</v>
      </c>
    </row>
    <row r="539" spans="1:61" s="53" customFormat="1" ht="12.95" customHeight="1">
      <c r="A539" s="179"/>
      <c r="B539" s="262"/>
      <c r="C539" s="265"/>
      <c r="D539" s="268"/>
      <c r="E539" s="270"/>
      <c r="F539" s="270"/>
      <c r="G539" s="270"/>
      <c r="H539" s="270"/>
      <c r="I539" s="270"/>
      <c r="J539" s="276"/>
      <c r="K539" s="48"/>
      <c r="L539" s="50"/>
      <c r="M539" s="50"/>
      <c r="N539" s="2"/>
      <c r="O539" s="2"/>
      <c r="P539" s="208"/>
      <c r="Q539" s="49"/>
      <c r="R539" s="49"/>
      <c r="S539" s="50"/>
      <c r="T539" s="2"/>
      <c r="U539" s="2"/>
      <c r="V539" s="208"/>
      <c r="W539" s="55"/>
      <c r="X539" s="55"/>
      <c r="Y539" s="56"/>
      <c r="Z539" s="2"/>
      <c r="AA539" s="2"/>
      <c r="AB539" s="208"/>
      <c r="AC539" s="55"/>
      <c r="AD539" s="55"/>
      <c r="AE539" s="56"/>
      <c r="AF539" s="2"/>
      <c r="AG539" s="2"/>
      <c r="AH539" s="208"/>
      <c r="AI539" s="56"/>
      <c r="AJ539" s="56"/>
      <c r="AK539" s="56"/>
      <c r="AL539" s="2"/>
      <c r="AM539" s="2"/>
      <c r="AN539" s="199"/>
      <c r="AO539" s="201"/>
      <c r="AP539" s="203"/>
      <c r="AQ539" s="195"/>
      <c r="AR539" s="197"/>
      <c r="AS539" s="197"/>
      <c r="AT539" s="197"/>
      <c r="AU539" s="193"/>
      <c r="AV539" s="57"/>
      <c r="AW539" s="52"/>
      <c r="AY539" s="54">
        <f t="shared" si="80"/>
        <v>0</v>
      </c>
      <c r="AZ539" s="54">
        <f t="shared" si="81"/>
        <v>0</v>
      </c>
      <c r="BA539" s="54">
        <f t="shared" si="82"/>
        <v>0</v>
      </c>
      <c r="BB539" s="54">
        <f t="shared" si="83"/>
        <v>0</v>
      </c>
      <c r="BC539" s="54">
        <f t="shared" si="84"/>
        <v>0</v>
      </c>
      <c r="BE539" s="54">
        <f t="shared" si="85"/>
        <v>0</v>
      </c>
      <c r="BF539" s="54">
        <f t="shared" si="86"/>
        <v>0</v>
      </c>
      <c r="BG539" s="54">
        <f t="shared" si="87"/>
        <v>0</v>
      </c>
      <c r="BH539" s="54">
        <f t="shared" si="88"/>
        <v>0</v>
      </c>
      <c r="BI539" s="54">
        <f t="shared" si="89"/>
        <v>0</v>
      </c>
    </row>
    <row r="540" spans="1:61" s="53" customFormat="1" ht="12.95" customHeight="1">
      <c r="A540" s="179"/>
      <c r="B540" s="262"/>
      <c r="C540" s="265"/>
      <c r="D540" s="268"/>
      <c r="E540" s="270"/>
      <c r="F540" s="270"/>
      <c r="G540" s="270"/>
      <c r="H540" s="270"/>
      <c r="I540" s="270"/>
      <c r="J540" s="276"/>
      <c r="K540" s="48"/>
      <c r="L540" s="49"/>
      <c r="M540" s="50"/>
      <c r="N540" s="1"/>
      <c r="O540" s="2"/>
      <c r="P540" s="208"/>
      <c r="Q540" s="49"/>
      <c r="R540" s="49"/>
      <c r="S540" s="50"/>
      <c r="T540" s="1"/>
      <c r="U540" s="2"/>
      <c r="V540" s="208"/>
      <c r="W540" s="49"/>
      <c r="X540" s="49"/>
      <c r="Y540" s="50"/>
      <c r="Z540" s="1"/>
      <c r="AA540" s="2"/>
      <c r="AB540" s="208"/>
      <c r="AC540" s="49"/>
      <c r="AD540" s="49"/>
      <c r="AE540" s="50"/>
      <c r="AF540" s="1"/>
      <c r="AG540" s="2"/>
      <c r="AH540" s="208"/>
      <c r="AI540" s="56"/>
      <c r="AJ540" s="50"/>
      <c r="AK540" s="50"/>
      <c r="AL540" s="1"/>
      <c r="AM540" s="2"/>
      <c r="AN540" s="199"/>
      <c r="AO540" s="201"/>
      <c r="AP540" s="218">
        <f>IF(AP538-$AT$3/100&lt;0,0,AP538-$AT$3/100)</f>
        <v>0</v>
      </c>
      <c r="AQ540" s="220" t="str">
        <f>IF(AQ538="-","-",IF(AQ538-$AT$3/100&lt;0,0,IF(AQ538=1,1,AQ538-$AT$3/100)))</f>
        <v>-</v>
      </c>
      <c r="AR540" s="205" t="str">
        <f>IF(AR538="-","-",IF(AR538-$AT$3/100&lt;0,0,IF(AR538=1,1,AR538-$AT$3/100)))</f>
        <v>-</v>
      </c>
      <c r="AS540" s="205" t="str">
        <f>IF(AS538="-","-",IF(AS538-$AT$3/100&lt;0,0,IF(AS538=1,1,AS538-$AT$3/100)))</f>
        <v>-</v>
      </c>
      <c r="AT540" s="205" t="str">
        <f>IF(AT538="-","-",IF(AT538-$AT$3/100&lt;0,0,IF(AT538=1,1,AT538-$AT$3/100)))</f>
        <v>-</v>
      </c>
      <c r="AU540" s="192" t="str">
        <f>IF(AU538="-","-",IF(AU538-$AT$3/100&lt;0,0,IF(AU538=1,1,AU538-$AT$3/100)))</f>
        <v>-</v>
      </c>
      <c r="AV540" s="57"/>
      <c r="AW540" s="52"/>
      <c r="AY540" s="54">
        <f t="shared" si="80"/>
        <v>0</v>
      </c>
      <c r="AZ540" s="54">
        <f t="shared" si="81"/>
        <v>0</v>
      </c>
      <c r="BA540" s="54">
        <f t="shared" si="82"/>
        <v>0</v>
      </c>
      <c r="BB540" s="54">
        <f t="shared" si="83"/>
        <v>0</v>
      </c>
      <c r="BC540" s="54">
        <f t="shared" si="84"/>
        <v>0</v>
      </c>
      <c r="BE540" s="54">
        <f t="shared" si="85"/>
        <v>0</v>
      </c>
      <c r="BF540" s="54">
        <f t="shared" si="86"/>
        <v>0</v>
      </c>
      <c r="BG540" s="54">
        <f t="shared" si="87"/>
        <v>0</v>
      </c>
      <c r="BH540" s="54">
        <f t="shared" si="88"/>
        <v>0</v>
      </c>
      <c r="BI540" s="54">
        <f t="shared" si="89"/>
        <v>0</v>
      </c>
    </row>
    <row r="541" spans="1:61" s="53" customFormat="1" ht="12.95" customHeight="1">
      <c r="A541" s="179"/>
      <c r="B541" s="262"/>
      <c r="C541" s="265"/>
      <c r="D541" s="271"/>
      <c r="E541" s="273"/>
      <c r="F541" s="273"/>
      <c r="G541" s="273"/>
      <c r="H541" s="273"/>
      <c r="I541" s="273"/>
      <c r="J541" s="278">
        <f>SUM(D541:I543)</f>
        <v>0</v>
      </c>
      <c r="K541" s="48"/>
      <c r="L541" s="49"/>
      <c r="M541" s="50"/>
      <c r="N541" s="1"/>
      <c r="O541" s="2"/>
      <c r="P541" s="207">
        <f>ROUNDDOWN(+BE538+BE539+BE540+BE541+BE542+BE543,2)</f>
        <v>0</v>
      </c>
      <c r="Q541" s="49"/>
      <c r="R541" s="49"/>
      <c r="S541" s="50"/>
      <c r="T541" s="1"/>
      <c r="U541" s="2"/>
      <c r="V541" s="207">
        <f>ROUNDDOWN(+BF538+BF539+BF540+BF541+BF542+BF543,2)</f>
        <v>0</v>
      </c>
      <c r="W541" s="49"/>
      <c r="X541" s="49"/>
      <c r="Y541" s="50"/>
      <c r="Z541" s="1"/>
      <c r="AA541" s="2"/>
      <c r="AB541" s="207">
        <f>ROUNDDOWN(+BG538+BG539+BG540+BG541+BG542+BG543,2)</f>
        <v>0</v>
      </c>
      <c r="AC541" s="49"/>
      <c r="AD541" s="49"/>
      <c r="AE541" s="50"/>
      <c r="AF541" s="1"/>
      <c r="AG541" s="2"/>
      <c r="AH541" s="207">
        <f>ROUNDDOWN(+BH538+BH539+BH540+BH541+BH542+BH543,2)</f>
        <v>0</v>
      </c>
      <c r="AI541" s="56"/>
      <c r="AJ541" s="50"/>
      <c r="AK541" s="50"/>
      <c r="AL541" s="1"/>
      <c r="AM541" s="2"/>
      <c r="AN541" s="207">
        <f>ROUNDDOWN(+BI538+BI539+BI540+BI541+BI542+BI543,2)</f>
        <v>0</v>
      </c>
      <c r="AO541" s="225">
        <f>+AN541+AH541+AB541+V541+P541</f>
        <v>0</v>
      </c>
      <c r="AP541" s="219"/>
      <c r="AQ541" s="195"/>
      <c r="AR541" s="197"/>
      <c r="AS541" s="197"/>
      <c r="AT541" s="197"/>
      <c r="AU541" s="193"/>
      <c r="AV541" s="51"/>
      <c r="AW541" s="52"/>
      <c r="AY541" s="54">
        <f t="shared" si="80"/>
        <v>0</v>
      </c>
      <c r="AZ541" s="54">
        <f t="shared" si="81"/>
        <v>0</v>
      </c>
      <c r="BA541" s="54">
        <f t="shared" si="82"/>
        <v>0</v>
      </c>
      <c r="BB541" s="54">
        <f t="shared" si="83"/>
        <v>0</v>
      </c>
      <c r="BC541" s="54">
        <f t="shared" si="84"/>
        <v>0</v>
      </c>
      <c r="BE541" s="54">
        <f t="shared" si="85"/>
        <v>0</v>
      </c>
      <c r="BF541" s="54">
        <f t="shared" si="86"/>
        <v>0</v>
      </c>
      <c r="BG541" s="54">
        <f t="shared" si="87"/>
        <v>0</v>
      </c>
      <c r="BH541" s="54">
        <f t="shared" si="88"/>
        <v>0</v>
      </c>
      <c r="BI541" s="54">
        <f t="shared" si="89"/>
        <v>0</v>
      </c>
    </row>
    <row r="542" spans="1:61" s="53" customFormat="1" ht="12.95" customHeight="1">
      <c r="A542" s="179"/>
      <c r="B542" s="262"/>
      <c r="C542" s="265"/>
      <c r="D542" s="272"/>
      <c r="E542" s="274"/>
      <c r="F542" s="274"/>
      <c r="G542" s="274"/>
      <c r="H542" s="274"/>
      <c r="I542" s="274"/>
      <c r="J542" s="276"/>
      <c r="K542" s="48"/>
      <c r="L542" s="49"/>
      <c r="M542" s="50"/>
      <c r="N542" s="1"/>
      <c r="O542" s="2"/>
      <c r="P542" s="208"/>
      <c r="Q542" s="49"/>
      <c r="R542" s="49"/>
      <c r="S542" s="50"/>
      <c r="T542" s="1"/>
      <c r="U542" s="2"/>
      <c r="V542" s="208"/>
      <c r="W542" s="49"/>
      <c r="X542" s="49"/>
      <c r="Y542" s="50"/>
      <c r="Z542" s="1"/>
      <c r="AA542" s="2"/>
      <c r="AB542" s="208"/>
      <c r="AC542" s="49"/>
      <c r="AD542" s="49"/>
      <c r="AE542" s="50"/>
      <c r="AF542" s="1"/>
      <c r="AG542" s="2"/>
      <c r="AH542" s="208"/>
      <c r="AI542" s="58"/>
      <c r="AJ542" s="50"/>
      <c r="AK542" s="50"/>
      <c r="AL542" s="1"/>
      <c r="AM542" s="2"/>
      <c r="AN542" s="208"/>
      <c r="AO542" s="226"/>
      <c r="AP542" s="214">
        <f>IF(J541=0,0,ROUNDDOWN(+AO541/+J541,2))</f>
        <v>0</v>
      </c>
      <c r="AQ542" s="216" t="str">
        <f>IF(P541=0,"-",ROUNDDOWN(+P541/+AO541,2))</f>
        <v>-</v>
      </c>
      <c r="AR542" s="210" t="str">
        <f>IF(V541=0,"-",ROUNDDOWN(+V541/+AO541,2))</f>
        <v>-</v>
      </c>
      <c r="AS542" s="210" t="str">
        <f>IF(AB541=0,"-",ROUNDDOWN(+AB541/+AO541,2))</f>
        <v>-</v>
      </c>
      <c r="AT542" s="210" t="str">
        <f>IF(AH541=0,"-",ROUNDDOWN(+AH541/+AO541,2))</f>
        <v>-</v>
      </c>
      <c r="AU542" s="212" t="str">
        <f>IF(AN541=0,"-",ROUNDDOWN(+AN541/+AO541,2))</f>
        <v>-</v>
      </c>
      <c r="AV542" s="57"/>
      <c r="AW542" s="52"/>
      <c r="AY542" s="54">
        <f t="shared" si="80"/>
        <v>0</v>
      </c>
      <c r="AZ542" s="54">
        <f t="shared" si="81"/>
        <v>0</v>
      </c>
      <c r="BA542" s="54">
        <f t="shared" si="82"/>
        <v>0</v>
      </c>
      <c r="BB542" s="54">
        <f t="shared" si="83"/>
        <v>0</v>
      </c>
      <c r="BC542" s="54">
        <f t="shared" si="84"/>
        <v>0</v>
      </c>
      <c r="BE542" s="54">
        <f t="shared" si="85"/>
        <v>0</v>
      </c>
      <c r="BF542" s="54">
        <f t="shared" si="86"/>
        <v>0</v>
      </c>
      <c r="BG542" s="54">
        <f t="shared" si="87"/>
        <v>0</v>
      </c>
      <c r="BH542" s="54">
        <f t="shared" si="88"/>
        <v>0</v>
      </c>
      <c r="BI542" s="54">
        <f t="shared" si="89"/>
        <v>0</v>
      </c>
    </row>
    <row r="543" spans="1:61" s="53" customFormat="1" ht="12.95" customHeight="1" thickBot="1">
      <c r="A543" s="179"/>
      <c r="B543" s="262"/>
      <c r="C543" s="265"/>
      <c r="D543" s="272"/>
      <c r="E543" s="274"/>
      <c r="F543" s="274"/>
      <c r="G543" s="274"/>
      <c r="H543" s="274"/>
      <c r="I543" s="274"/>
      <c r="J543" s="285"/>
      <c r="K543" s="66"/>
      <c r="L543" s="67"/>
      <c r="M543" s="68"/>
      <c r="N543" s="3"/>
      <c r="O543" s="4"/>
      <c r="P543" s="236"/>
      <c r="Q543" s="67"/>
      <c r="R543" s="67"/>
      <c r="S543" s="68"/>
      <c r="T543" s="3"/>
      <c r="U543" s="4"/>
      <c r="V543" s="236"/>
      <c r="W543" s="67"/>
      <c r="X543" s="67"/>
      <c r="Y543" s="68"/>
      <c r="Z543" s="3"/>
      <c r="AA543" s="4"/>
      <c r="AB543" s="236"/>
      <c r="AC543" s="67"/>
      <c r="AD543" s="67"/>
      <c r="AE543" s="68"/>
      <c r="AF543" s="3"/>
      <c r="AG543" s="4"/>
      <c r="AH543" s="236"/>
      <c r="AI543" s="69"/>
      <c r="AJ543" s="68"/>
      <c r="AK543" s="68"/>
      <c r="AL543" s="3"/>
      <c r="AM543" s="4"/>
      <c r="AN543" s="236"/>
      <c r="AO543" s="239"/>
      <c r="AP543" s="215"/>
      <c r="AQ543" s="217"/>
      <c r="AR543" s="211"/>
      <c r="AS543" s="211"/>
      <c r="AT543" s="211"/>
      <c r="AU543" s="213"/>
      <c r="AV543" s="57"/>
      <c r="AW543" s="52"/>
      <c r="AY543" s="54">
        <f t="shared" si="80"/>
        <v>0</v>
      </c>
      <c r="AZ543" s="54">
        <f t="shared" si="81"/>
        <v>0</v>
      </c>
      <c r="BA543" s="54">
        <f t="shared" si="82"/>
        <v>0</v>
      </c>
      <c r="BB543" s="54">
        <f t="shared" si="83"/>
        <v>0</v>
      </c>
      <c r="BC543" s="54">
        <f t="shared" si="84"/>
        <v>0</v>
      </c>
      <c r="BE543" s="54">
        <f t="shared" si="85"/>
        <v>0</v>
      </c>
      <c r="BF543" s="54">
        <f t="shared" si="86"/>
        <v>0</v>
      </c>
      <c r="BG543" s="54">
        <f t="shared" si="87"/>
        <v>0</v>
      </c>
      <c r="BH543" s="54">
        <f t="shared" si="88"/>
        <v>0</v>
      </c>
      <c r="BI543" s="54">
        <f t="shared" si="89"/>
        <v>0</v>
      </c>
    </row>
    <row r="544" spans="1:61" s="53" customFormat="1" ht="12.95" customHeight="1" thickTop="1">
      <c r="A544" s="221">
        <f>A538+1</f>
        <v>90</v>
      </c>
      <c r="B544" s="279"/>
      <c r="C544" s="280"/>
      <c r="D544" s="281"/>
      <c r="E544" s="282"/>
      <c r="F544" s="282"/>
      <c r="G544" s="282"/>
      <c r="H544" s="282"/>
      <c r="I544" s="282"/>
      <c r="J544" s="283">
        <f>SUM(D544:I546)</f>
        <v>0</v>
      </c>
      <c r="K544" s="63"/>
      <c r="L544" s="64"/>
      <c r="M544" s="65"/>
      <c r="N544" s="5"/>
      <c r="O544" s="6"/>
      <c r="P544" s="284">
        <f>ROUNDDOWN(+AY544+AY545+AY546+AY547+AY548+AY549,2)</f>
        <v>0</v>
      </c>
      <c r="Q544" s="64"/>
      <c r="R544" s="64"/>
      <c r="S544" s="65"/>
      <c r="T544" s="5"/>
      <c r="U544" s="6"/>
      <c r="V544" s="284">
        <f>ROUNDDOWN(+AZ544+AZ545+AZ546+AZ547+AZ548+AZ549,2)</f>
        <v>0</v>
      </c>
      <c r="W544" s="64"/>
      <c r="X544" s="64"/>
      <c r="Y544" s="65"/>
      <c r="Z544" s="5"/>
      <c r="AA544" s="6"/>
      <c r="AB544" s="284">
        <f>ROUNDDOWN(+BA544+BA545+BA546+BA547+BA548+BA549,2)</f>
        <v>0</v>
      </c>
      <c r="AC544" s="64"/>
      <c r="AD544" s="64"/>
      <c r="AE544" s="65"/>
      <c r="AF544" s="5"/>
      <c r="AG544" s="6"/>
      <c r="AH544" s="284">
        <f>ROUNDDOWN(+BB544+BB545+BB546+BB547+BB548+BB549,2)</f>
        <v>0</v>
      </c>
      <c r="AI544" s="64"/>
      <c r="AJ544" s="64"/>
      <c r="AK544" s="65"/>
      <c r="AL544" s="5"/>
      <c r="AM544" s="6"/>
      <c r="AN544" s="227">
        <f>ROUNDDOWN(+BC544+BC545+BC546+BC547+BC548+BC549,2)</f>
        <v>0</v>
      </c>
      <c r="AO544" s="234">
        <f>+AN544+AH544+AB544+V544+P544</f>
        <v>0</v>
      </c>
      <c r="AP544" s="202">
        <f>IF(J544=0,0,ROUNDDOWN(+AO544/+J544,2))</f>
        <v>0</v>
      </c>
      <c r="AQ544" s="232" t="str">
        <f>IF(P544=0,"-",ROUNDDOWN(+P544/+AO544,2))</f>
        <v>-</v>
      </c>
      <c r="AR544" s="233" t="str">
        <f>IF(V544=0,"-",ROUNDDOWN(+V544/+AO544,2))</f>
        <v>-</v>
      </c>
      <c r="AS544" s="233" t="str">
        <f>IF(AB544=0,"-",ROUNDDOWN(+AB544/+AO544,2))</f>
        <v>-</v>
      </c>
      <c r="AT544" s="233" t="str">
        <f>IF(AH544=0,"-",ROUNDDOWN(+AH544/+AO544,2))</f>
        <v>-</v>
      </c>
      <c r="AU544" s="230" t="str">
        <f>IF(AN544=0,"-",ROUNDDOWN(+AN544/+AO544,2))</f>
        <v>-</v>
      </c>
      <c r="AV544" s="51"/>
      <c r="AW544" s="52"/>
      <c r="AY544" s="54">
        <f t="shared" si="80"/>
        <v>0</v>
      </c>
      <c r="AZ544" s="54">
        <f t="shared" si="81"/>
        <v>0</v>
      </c>
      <c r="BA544" s="54">
        <f t="shared" si="82"/>
        <v>0</v>
      </c>
      <c r="BB544" s="54">
        <f t="shared" si="83"/>
        <v>0</v>
      </c>
      <c r="BC544" s="54">
        <f t="shared" si="84"/>
        <v>0</v>
      </c>
      <c r="BE544" s="54">
        <f t="shared" si="85"/>
        <v>0</v>
      </c>
      <c r="BF544" s="54">
        <f t="shared" si="86"/>
        <v>0</v>
      </c>
      <c r="BG544" s="54">
        <f t="shared" si="87"/>
        <v>0</v>
      </c>
      <c r="BH544" s="54">
        <f t="shared" si="88"/>
        <v>0</v>
      </c>
      <c r="BI544" s="54">
        <f t="shared" si="89"/>
        <v>0</v>
      </c>
    </row>
    <row r="545" spans="1:61" s="53" customFormat="1" ht="12.95" customHeight="1">
      <c r="A545" s="179"/>
      <c r="B545" s="262"/>
      <c r="C545" s="265"/>
      <c r="D545" s="268"/>
      <c r="E545" s="270"/>
      <c r="F545" s="270"/>
      <c r="G545" s="270"/>
      <c r="H545" s="270"/>
      <c r="I545" s="270"/>
      <c r="J545" s="276"/>
      <c r="K545" s="48"/>
      <c r="L545" s="50"/>
      <c r="M545" s="50"/>
      <c r="N545" s="2"/>
      <c r="O545" s="2"/>
      <c r="P545" s="208"/>
      <c r="Q545" s="49"/>
      <c r="R545" s="49"/>
      <c r="S545" s="50"/>
      <c r="T545" s="2"/>
      <c r="U545" s="2"/>
      <c r="V545" s="208"/>
      <c r="W545" s="55"/>
      <c r="X545" s="55"/>
      <c r="Y545" s="56"/>
      <c r="Z545" s="2"/>
      <c r="AA545" s="2"/>
      <c r="AB545" s="208"/>
      <c r="AC545" s="55"/>
      <c r="AD545" s="55"/>
      <c r="AE545" s="56"/>
      <c r="AF545" s="2"/>
      <c r="AG545" s="2"/>
      <c r="AH545" s="208"/>
      <c r="AI545" s="56"/>
      <c r="AJ545" s="56"/>
      <c r="AK545" s="56"/>
      <c r="AL545" s="2"/>
      <c r="AM545" s="2"/>
      <c r="AN545" s="199"/>
      <c r="AO545" s="201"/>
      <c r="AP545" s="203"/>
      <c r="AQ545" s="195"/>
      <c r="AR545" s="197"/>
      <c r="AS545" s="197"/>
      <c r="AT545" s="197"/>
      <c r="AU545" s="193"/>
      <c r="AV545" s="57"/>
      <c r="AW545" s="52"/>
      <c r="AY545" s="54">
        <f t="shared" si="80"/>
        <v>0</v>
      </c>
      <c r="AZ545" s="54">
        <f t="shared" si="81"/>
        <v>0</v>
      </c>
      <c r="BA545" s="54">
        <f t="shared" si="82"/>
        <v>0</v>
      </c>
      <c r="BB545" s="54">
        <f t="shared" si="83"/>
        <v>0</v>
      </c>
      <c r="BC545" s="54">
        <f t="shared" si="84"/>
        <v>0</v>
      </c>
      <c r="BE545" s="54">
        <f t="shared" si="85"/>
        <v>0</v>
      </c>
      <c r="BF545" s="54">
        <f t="shared" si="86"/>
        <v>0</v>
      </c>
      <c r="BG545" s="54">
        <f t="shared" si="87"/>
        <v>0</v>
      </c>
      <c r="BH545" s="54">
        <f t="shared" si="88"/>
        <v>0</v>
      </c>
      <c r="BI545" s="54">
        <f t="shared" si="89"/>
        <v>0</v>
      </c>
    </row>
    <row r="546" spans="1:61" s="53" customFormat="1" ht="12.95" customHeight="1">
      <c r="A546" s="179"/>
      <c r="B546" s="262"/>
      <c r="C546" s="265"/>
      <c r="D546" s="268"/>
      <c r="E546" s="270"/>
      <c r="F546" s="270"/>
      <c r="G546" s="270"/>
      <c r="H546" s="270"/>
      <c r="I546" s="270"/>
      <c r="J546" s="276"/>
      <c r="K546" s="48"/>
      <c r="L546" s="49"/>
      <c r="M546" s="50"/>
      <c r="N546" s="1"/>
      <c r="O546" s="2"/>
      <c r="P546" s="208"/>
      <c r="Q546" s="49"/>
      <c r="R546" s="49"/>
      <c r="S546" s="50"/>
      <c r="T546" s="1"/>
      <c r="U546" s="2"/>
      <c r="V546" s="208"/>
      <c r="W546" s="49"/>
      <c r="X546" s="49"/>
      <c r="Y546" s="50"/>
      <c r="Z546" s="1"/>
      <c r="AA546" s="2"/>
      <c r="AB546" s="208"/>
      <c r="AC546" s="49"/>
      <c r="AD546" s="49"/>
      <c r="AE546" s="50"/>
      <c r="AF546" s="1"/>
      <c r="AG546" s="2"/>
      <c r="AH546" s="208"/>
      <c r="AI546" s="56"/>
      <c r="AJ546" s="50"/>
      <c r="AK546" s="50"/>
      <c r="AL546" s="1"/>
      <c r="AM546" s="2"/>
      <c r="AN546" s="199"/>
      <c r="AO546" s="201"/>
      <c r="AP546" s="218">
        <f>IF(AP544-$AT$3/100&lt;0,0,AP544-$AT$3/100)</f>
        <v>0</v>
      </c>
      <c r="AQ546" s="220" t="str">
        <f>IF(AQ544="-","-",IF(AQ544-$AT$3/100&lt;0,0,IF(AQ544=1,1,AQ544-$AT$3/100)))</f>
        <v>-</v>
      </c>
      <c r="AR546" s="205" t="str">
        <f>IF(AR544="-","-",IF(AR544-$AT$3/100&lt;0,0,IF(AR544=1,1,AR544-$AT$3/100)))</f>
        <v>-</v>
      </c>
      <c r="AS546" s="205" t="str">
        <f>IF(AS544="-","-",IF(AS544-$AT$3/100&lt;0,0,IF(AS544=1,1,AS544-$AT$3/100)))</f>
        <v>-</v>
      </c>
      <c r="AT546" s="205" t="str">
        <f>IF(AT544="-","-",IF(AT544-$AT$3/100&lt;0,0,IF(AT544=1,1,AT544-$AT$3/100)))</f>
        <v>-</v>
      </c>
      <c r="AU546" s="192" t="str">
        <f>IF(AU544="-","-",IF(AU544-$AT$3/100&lt;0,0,IF(AU544=1,1,AU544-$AT$3/100)))</f>
        <v>-</v>
      </c>
      <c r="AV546" s="57"/>
      <c r="AW546" s="52"/>
      <c r="AY546" s="54">
        <f t="shared" si="80"/>
        <v>0</v>
      </c>
      <c r="AZ546" s="54">
        <f t="shared" si="81"/>
        <v>0</v>
      </c>
      <c r="BA546" s="54">
        <f t="shared" si="82"/>
        <v>0</v>
      </c>
      <c r="BB546" s="54">
        <f t="shared" si="83"/>
        <v>0</v>
      </c>
      <c r="BC546" s="54">
        <f t="shared" si="84"/>
        <v>0</v>
      </c>
      <c r="BE546" s="54">
        <f t="shared" si="85"/>
        <v>0</v>
      </c>
      <c r="BF546" s="54">
        <f t="shared" si="86"/>
        <v>0</v>
      </c>
      <c r="BG546" s="54">
        <f t="shared" si="87"/>
        <v>0</v>
      </c>
      <c r="BH546" s="54">
        <f t="shared" si="88"/>
        <v>0</v>
      </c>
      <c r="BI546" s="54">
        <f t="shared" si="89"/>
        <v>0</v>
      </c>
    </row>
    <row r="547" spans="1:61" s="53" customFormat="1" ht="12.95" customHeight="1">
      <c r="A547" s="179"/>
      <c r="B547" s="262"/>
      <c r="C547" s="265"/>
      <c r="D547" s="271"/>
      <c r="E547" s="273"/>
      <c r="F547" s="273"/>
      <c r="G547" s="273"/>
      <c r="H547" s="273"/>
      <c r="I547" s="273"/>
      <c r="J547" s="278">
        <f>SUM(D547:I549)</f>
        <v>0</v>
      </c>
      <c r="K547" s="48"/>
      <c r="L547" s="49"/>
      <c r="M547" s="50"/>
      <c r="N547" s="1"/>
      <c r="O547" s="2"/>
      <c r="P547" s="207">
        <f>ROUNDDOWN(+BE544+BE545+BE546+BE547+BE548+BE549,2)</f>
        <v>0</v>
      </c>
      <c r="Q547" s="49"/>
      <c r="R547" s="49"/>
      <c r="S547" s="50"/>
      <c r="T547" s="1"/>
      <c r="U547" s="2"/>
      <c r="V547" s="207">
        <f>ROUNDDOWN(+BF544+BF545+BF546+BF547+BF548+BF549,2)</f>
        <v>0</v>
      </c>
      <c r="W547" s="49"/>
      <c r="X547" s="49"/>
      <c r="Y547" s="50"/>
      <c r="Z547" s="1"/>
      <c r="AA547" s="2"/>
      <c r="AB547" s="207">
        <f>ROUNDDOWN(+BG544+BG545+BG546+BG547+BG548+BG549,2)</f>
        <v>0</v>
      </c>
      <c r="AC547" s="49"/>
      <c r="AD547" s="49"/>
      <c r="AE547" s="50"/>
      <c r="AF547" s="1"/>
      <c r="AG547" s="2"/>
      <c r="AH547" s="207">
        <f>ROUNDDOWN(+BH544+BH545+BH546+BH547+BH548+BH549,2)</f>
        <v>0</v>
      </c>
      <c r="AI547" s="56"/>
      <c r="AJ547" s="50"/>
      <c r="AK547" s="50"/>
      <c r="AL547" s="1"/>
      <c r="AM547" s="2"/>
      <c r="AN547" s="207">
        <f>ROUNDDOWN(+BI544+BI545+BI546+BI547+BI548+BI549,2)</f>
        <v>0</v>
      </c>
      <c r="AO547" s="225">
        <f>+AN547+AH547+AB547+V547+P547</f>
        <v>0</v>
      </c>
      <c r="AP547" s="219"/>
      <c r="AQ547" s="195"/>
      <c r="AR547" s="197"/>
      <c r="AS547" s="197"/>
      <c r="AT547" s="197"/>
      <c r="AU547" s="193"/>
      <c r="AV547" s="51"/>
      <c r="AW547" s="52"/>
      <c r="AY547" s="54">
        <f t="shared" si="80"/>
        <v>0</v>
      </c>
      <c r="AZ547" s="54">
        <f t="shared" si="81"/>
        <v>0</v>
      </c>
      <c r="BA547" s="54">
        <f t="shared" si="82"/>
        <v>0</v>
      </c>
      <c r="BB547" s="54">
        <f t="shared" si="83"/>
        <v>0</v>
      </c>
      <c r="BC547" s="54">
        <f t="shared" si="84"/>
        <v>0</v>
      </c>
      <c r="BE547" s="54">
        <f t="shared" si="85"/>
        <v>0</v>
      </c>
      <c r="BF547" s="54">
        <f t="shared" si="86"/>
        <v>0</v>
      </c>
      <c r="BG547" s="54">
        <f t="shared" si="87"/>
        <v>0</v>
      </c>
      <c r="BH547" s="54">
        <f t="shared" si="88"/>
        <v>0</v>
      </c>
      <c r="BI547" s="54">
        <f t="shared" si="89"/>
        <v>0</v>
      </c>
    </row>
    <row r="548" spans="1:61" s="53" customFormat="1" ht="12.95" customHeight="1">
      <c r="A548" s="179"/>
      <c r="B548" s="262"/>
      <c r="C548" s="265"/>
      <c r="D548" s="272"/>
      <c r="E548" s="274"/>
      <c r="F548" s="274"/>
      <c r="G548" s="274"/>
      <c r="H548" s="274"/>
      <c r="I548" s="274"/>
      <c r="J548" s="276"/>
      <c r="K548" s="48"/>
      <c r="L548" s="49"/>
      <c r="M548" s="50"/>
      <c r="N548" s="1"/>
      <c r="O548" s="2"/>
      <c r="P548" s="208"/>
      <c r="Q548" s="49"/>
      <c r="R548" s="49"/>
      <c r="S548" s="50"/>
      <c r="T548" s="1"/>
      <c r="U548" s="2"/>
      <c r="V548" s="208"/>
      <c r="W548" s="49"/>
      <c r="X548" s="49"/>
      <c r="Y548" s="50"/>
      <c r="Z548" s="1"/>
      <c r="AA548" s="2"/>
      <c r="AB548" s="208"/>
      <c r="AC548" s="49"/>
      <c r="AD548" s="49"/>
      <c r="AE548" s="50"/>
      <c r="AF548" s="1"/>
      <c r="AG548" s="2"/>
      <c r="AH548" s="208"/>
      <c r="AI548" s="58"/>
      <c r="AJ548" s="50"/>
      <c r="AK548" s="50"/>
      <c r="AL548" s="1"/>
      <c r="AM548" s="2"/>
      <c r="AN548" s="208"/>
      <c r="AO548" s="226"/>
      <c r="AP548" s="214">
        <f>IF(J547=0,0,ROUNDDOWN(+AO547/+J547,2))</f>
        <v>0</v>
      </c>
      <c r="AQ548" s="216" t="str">
        <f>IF(P547=0,"-",ROUNDDOWN(+P547/+AO547,2))</f>
        <v>-</v>
      </c>
      <c r="AR548" s="210" t="str">
        <f>IF(V547=0,"-",ROUNDDOWN(+V547/+AO547,2))</f>
        <v>-</v>
      </c>
      <c r="AS548" s="210" t="str">
        <f>IF(AB547=0,"-",ROUNDDOWN(+AB547/+AO547,2))</f>
        <v>-</v>
      </c>
      <c r="AT548" s="210" t="str">
        <f>IF(AH547=0,"-",ROUNDDOWN(+AH547/+AO547,2))</f>
        <v>-</v>
      </c>
      <c r="AU548" s="212" t="str">
        <f>IF(AN547=0,"-",ROUNDDOWN(+AN547/+AO547,2))</f>
        <v>-</v>
      </c>
      <c r="AV548" s="57"/>
      <c r="AW548" s="52"/>
      <c r="AY548" s="54">
        <f t="shared" si="80"/>
        <v>0</v>
      </c>
      <c r="AZ548" s="54">
        <f t="shared" si="81"/>
        <v>0</v>
      </c>
      <c r="BA548" s="54">
        <f t="shared" si="82"/>
        <v>0</v>
      </c>
      <c r="BB548" s="54">
        <f t="shared" si="83"/>
        <v>0</v>
      </c>
      <c r="BC548" s="54">
        <f t="shared" si="84"/>
        <v>0</v>
      </c>
      <c r="BE548" s="54">
        <f t="shared" si="85"/>
        <v>0</v>
      </c>
      <c r="BF548" s="54">
        <f t="shared" si="86"/>
        <v>0</v>
      </c>
      <c r="BG548" s="54">
        <f t="shared" si="87"/>
        <v>0</v>
      </c>
      <c r="BH548" s="54">
        <f t="shared" si="88"/>
        <v>0</v>
      </c>
      <c r="BI548" s="54">
        <f t="shared" si="89"/>
        <v>0</v>
      </c>
    </row>
    <row r="549" spans="1:61" s="53" customFormat="1" ht="12.95" customHeight="1" thickBot="1">
      <c r="A549" s="242"/>
      <c r="B549" s="286"/>
      <c r="C549" s="287"/>
      <c r="D549" s="289"/>
      <c r="E549" s="290"/>
      <c r="F549" s="290"/>
      <c r="G549" s="290"/>
      <c r="H549" s="290"/>
      <c r="I549" s="290"/>
      <c r="J549" s="288"/>
      <c r="K549" s="70"/>
      <c r="L549" s="71"/>
      <c r="M549" s="72"/>
      <c r="N549" s="7"/>
      <c r="O549" s="8"/>
      <c r="P549" s="248"/>
      <c r="Q549" s="71"/>
      <c r="R549" s="71"/>
      <c r="S549" s="72"/>
      <c r="T549" s="7"/>
      <c r="U549" s="8"/>
      <c r="V549" s="248"/>
      <c r="W549" s="71"/>
      <c r="X549" s="71"/>
      <c r="Y549" s="72"/>
      <c r="Z549" s="7"/>
      <c r="AA549" s="8"/>
      <c r="AB549" s="248"/>
      <c r="AC549" s="71"/>
      <c r="AD549" s="71"/>
      <c r="AE549" s="72"/>
      <c r="AF549" s="7"/>
      <c r="AG549" s="8"/>
      <c r="AH549" s="248"/>
      <c r="AI549" s="73"/>
      <c r="AJ549" s="72"/>
      <c r="AK549" s="72"/>
      <c r="AL549" s="7"/>
      <c r="AM549" s="8"/>
      <c r="AN549" s="248"/>
      <c r="AO549" s="254"/>
      <c r="AP549" s="215"/>
      <c r="AQ549" s="253"/>
      <c r="AR549" s="250"/>
      <c r="AS549" s="250"/>
      <c r="AT549" s="250"/>
      <c r="AU549" s="251"/>
      <c r="AV549" s="57"/>
      <c r="AW549" s="52"/>
      <c r="AY549" s="54">
        <f t="shared" si="80"/>
        <v>0</v>
      </c>
      <c r="AZ549" s="54">
        <f t="shared" si="81"/>
        <v>0</v>
      </c>
      <c r="BA549" s="54">
        <f t="shared" si="82"/>
        <v>0</v>
      </c>
      <c r="BB549" s="54">
        <f t="shared" si="83"/>
        <v>0</v>
      </c>
      <c r="BC549" s="54">
        <f t="shared" si="84"/>
        <v>0</v>
      </c>
      <c r="BE549" s="54">
        <f t="shared" si="85"/>
        <v>0</v>
      </c>
      <c r="BF549" s="54">
        <f t="shared" si="86"/>
        <v>0</v>
      </c>
      <c r="BG549" s="54">
        <f t="shared" si="87"/>
        <v>0</v>
      </c>
      <c r="BH549" s="54">
        <f t="shared" si="88"/>
        <v>0</v>
      </c>
      <c r="BI549" s="54">
        <f t="shared" si="89"/>
        <v>0</v>
      </c>
    </row>
    <row r="550" spans="1:61" s="53" customFormat="1" ht="12.95" customHeight="1" thickTop="1">
      <c r="A550" s="178">
        <f>A544+1</f>
        <v>91</v>
      </c>
      <c r="B550" s="261"/>
      <c r="C550" s="264"/>
      <c r="D550" s="267"/>
      <c r="E550" s="269"/>
      <c r="F550" s="269"/>
      <c r="G550" s="269"/>
      <c r="H550" s="269"/>
      <c r="I550" s="269"/>
      <c r="J550" s="275">
        <f>SUM(D550:I552)</f>
        <v>0</v>
      </c>
      <c r="K550" s="48"/>
      <c r="L550" s="49"/>
      <c r="M550" s="50"/>
      <c r="N550" s="1"/>
      <c r="O550" s="2"/>
      <c r="P550" s="277">
        <f>ROUNDDOWN(+AY550+AY551+AY552+AY553+AY554+AY555,2)</f>
        <v>0</v>
      </c>
      <c r="Q550" s="49"/>
      <c r="R550" s="49"/>
      <c r="S550" s="50"/>
      <c r="T550" s="1"/>
      <c r="U550" s="2"/>
      <c r="V550" s="277">
        <f>ROUNDDOWN(+AZ550+AZ551+AZ552+AZ553+AZ554+AZ555,2)</f>
        <v>0</v>
      </c>
      <c r="W550" s="49"/>
      <c r="X550" s="49"/>
      <c r="Y550" s="50"/>
      <c r="Z550" s="1"/>
      <c r="AA550" s="2"/>
      <c r="AB550" s="277">
        <f>ROUNDDOWN(+BA550+BA551+BA552+BA553+BA554+BA555,2)</f>
        <v>0</v>
      </c>
      <c r="AC550" s="49"/>
      <c r="AD550" s="49"/>
      <c r="AE550" s="50"/>
      <c r="AF550" s="1"/>
      <c r="AG550" s="2"/>
      <c r="AH550" s="277">
        <f>ROUNDDOWN(+BB550+BB551+BB552+BB553+BB554+BB555,2)</f>
        <v>0</v>
      </c>
      <c r="AI550" s="49"/>
      <c r="AJ550" s="49"/>
      <c r="AK550" s="50"/>
      <c r="AL550" s="1"/>
      <c r="AM550" s="2"/>
      <c r="AN550" s="198">
        <f>ROUNDDOWN(+BC550+BC551+BC552+BC553+BC554+BC555,2)</f>
        <v>0</v>
      </c>
      <c r="AO550" s="200">
        <f>+AN550+AH550+AB550+V550+P550</f>
        <v>0</v>
      </c>
      <c r="AP550" s="202">
        <f>IF(J550=0,0,ROUNDDOWN(+AO550/+J550,2))</f>
        <v>0</v>
      </c>
      <c r="AQ550" s="194" t="str">
        <f>IF(P550=0,"-",ROUNDDOWN(+P550/+AO550,2))</f>
        <v>-</v>
      </c>
      <c r="AR550" s="196" t="str">
        <f>IF(V550=0,"-",ROUNDDOWN(+V550/+AO550,2))</f>
        <v>-</v>
      </c>
      <c r="AS550" s="196" t="str">
        <f>IF(AB550=0,"-",ROUNDDOWN(+AB550/+AO550,2))</f>
        <v>-</v>
      </c>
      <c r="AT550" s="196" t="str">
        <f>IF(AH550=0,"-",ROUNDDOWN(+AH550/+AO550,2))</f>
        <v>-</v>
      </c>
      <c r="AU550" s="204" t="str">
        <f>IF(AN550=0,"-",ROUNDDOWN(+AN550/+AO550,2))</f>
        <v>-</v>
      </c>
      <c r="AV550" s="51"/>
      <c r="AW550" s="52"/>
      <c r="AY550" s="54">
        <f t="shared" si="80"/>
        <v>0</v>
      </c>
      <c r="AZ550" s="54">
        <f t="shared" si="81"/>
        <v>0</v>
      </c>
      <c r="BA550" s="54">
        <f t="shared" si="82"/>
        <v>0</v>
      </c>
      <c r="BB550" s="54">
        <f t="shared" si="83"/>
        <v>0</v>
      </c>
      <c r="BC550" s="54">
        <f t="shared" si="84"/>
        <v>0</v>
      </c>
      <c r="BE550" s="54">
        <f t="shared" si="85"/>
        <v>0</v>
      </c>
      <c r="BF550" s="54">
        <f t="shared" si="86"/>
        <v>0</v>
      </c>
      <c r="BG550" s="54">
        <f t="shared" si="87"/>
        <v>0</v>
      </c>
      <c r="BH550" s="54">
        <f t="shared" si="88"/>
        <v>0</v>
      </c>
      <c r="BI550" s="54">
        <f t="shared" si="89"/>
        <v>0</v>
      </c>
    </row>
    <row r="551" spans="1:61" s="53" customFormat="1" ht="12.95" customHeight="1">
      <c r="A551" s="179"/>
      <c r="B551" s="262"/>
      <c r="C551" s="265"/>
      <c r="D551" s="268"/>
      <c r="E551" s="270"/>
      <c r="F551" s="270"/>
      <c r="G551" s="270"/>
      <c r="H551" s="270"/>
      <c r="I551" s="270"/>
      <c r="J551" s="276"/>
      <c r="K551" s="48"/>
      <c r="L551" s="50"/>
      <c r="M551" s="50"/>
      <c r="N551" s="2"/>
      <c r="O551" s="2"/>
      <c r="P551" s="208"/>
      <c r="Q551" s="49"/>
      <c r="R551" s="49"/>
      <c r="S551" s="50"/>
      <c r="T551" s="2"/>
      <c r="U551" s="2"/>
      <c r="V551" s="208"/>
      <c r="W551" s="55"/>
      <c r="X551" s="55"/>
      <c r="Y551" s="56"/>
      <c r="Z551" s="2"/>
      <c r="AA551" s="2"/>
      <c r="AB551" s="208"/>
      <c r="AC551" s="55"/>
      <c r="AD551" s="55"/>
      <c r="AE551" s="56"/>
      <c r="AF551" s="2"/>
      <c r="AG551" s="2"/>
      <c r="AH551" s="208"/>
      <c r="AI551" s="56"/>
      <c r="AJ551" s="56"/>
      <c r="AK551" s="56"/>
      <c r="AL551" s="2"/>
      <c r="AM551" s="2"/>
      <c r="AN551" s="199"/>
      <c r="AO551" s="201"/>
      <c r="AP551" s="203"/>
      <c r="AQ551" s="195"/>
      <c r="AR551" s="197"/>
      <c r="AS551" s="197"/>
      <c r="AT551" s="197"/>
      <c r="AU551" s="193"/>
      <c r="AV551" s="57"/>
      <c r="AW551" s="52"/>
      <c r="AY551" s="54">
        <f t="shared" si="80"/>
        <v>0</v>
      </c>
      <c r="AZ551" s="54">
        <f t="shared" si="81"/>
        <v>0</v>
      </c>
      <c r="BA551" s="54">
        <f t="shared" si="82"/>
        <v>0</v>
      </c>
      <c r="BB551" s="54">
        <f t="shared" si="83"/>
        <v>0</v>
      </c>
      <c r="BC551" s="54">
        <f t="shared" si="84"/>
        <v>0</v>
      </c>
      <c r="BE551" s="54">
        <f t="shared" si="85"/>
        <v>0</v>
      </c>
      <c r="BF551" s="54">
        <f t="shared" si="86"/>
        <v>0</v>
      </c>
      <c r="BG551" s="54">
        <f t="shared" si="87"/>
        <v>0</v>
      </c>
      <c r="BH551" s="54">
        <f t="shared" si="88"/>
        <v>0</v>
      </c>
      <c r="BI551" s="54">
        <f t="shared" si="89"/>
        <v>0</v>
      </c>
    </row>
    <row r="552" spans="1:61" s="53" customFormat="1" ht="12.95" customHeight="1">
      <c r="A552" s="179"/>
      <c r="B552" s="262"/>
      <c r="C552" s="265"/>
      <c r="D552" s="268"/>
      <c r="E552" s="270"/>
      <c r="F552" s="270"/>
      <c r="G552" s="270"/>
      <c r="H552" s="270"/>
      <c r="I552" s="270"/>
      <c r="J552" s="276"/>
      <c r="K552" s="48"/>
      <c r="L552" s="49"/>
      <c r="M552" s="50"/>
      <c r="N552" s="1"/>
      <c r="O552" s="2"/>
      <c r="P552" s="208"/>
      <c r="Q552" s="49"/>
      <c r="R552" s="49"/>
      <c r="S552" s="50"/>
      <c r="T552" s="1"/>
      <c r="U552" s="2"/>
      <c r="V552" s="208"/>
      <c r="W552" s="49"/>
      <c r="X552" s="49"/>
      <c r="Y552" s="50"/>
      <c r="Z552" s="1"/>
      <c r="AA552" s="2"/>
      <c r="AB552" s="208"/>
      <c r="AC552" s="49"/>
      <c r="AD552" s="49"/>
      <c r="AE552" s="50"/>
      <c r="AF552" s="1"/>
      <c r="AG552" s="2"/>
      <c r="AH552" s="208"/>
      <c r="AI552" s="56"/>
      <c r="AJ552" s="50"/>
      <c r="AK552" s="50"/>
      <c r="AL552" s="1"/>
      <c r="AM552" s="2"/>
      <c r="AN552" s="199"/>
      <c r="AO552" s="201"/>
      <c r="AP552" s="218">
        <f>IF(AP550-$AT$3/100&lt;0,0,AP550-$AT$3/100)</f>
        <v>0</v>
      </c>
      <c r="AQ552" s="220" t="str">
        <f>IF(AQ550="-","-",IF(AQ550-$AT$3/100&lt;0,0,IF(AQ550=1,1,AQ550-$AT$3/100)))</f>
        <v>-</v>
      </c>
      <c r="AR552" s="205" t="str">
        <f>IF(AR550="-","-",IF(AR550-$AT$3/100&lt;0,0,IF(AR550=1,1,AR550-$AT$3/100)))</f>
        <v>-</v>
      </c>
      <c r="AS552" s="205" t="str">
        <f>IF(AS550="-","-",IF(AS550-$AT$3/100&lt;0,0,IF(AS550=1,1,AS550-$AT$3/100)))</f>
        <v>-</v>
      </c>
      <c r="AT552" s="205" t="str">
        <f>IF(AT550="-","-",IF(AT550-$AT$3/100&lt;0,0,IF(AT550=1,1,AT550-$AT$3/100)))</f>
        <v>-</v>
      </c>
      <c r="AU552" s="192" t="str">
        <f>IF(AU550="-","-",IF(AU550-$AT$3/100&lt;0,0,IF(AU550=1,1,AU550-$AT$3/100)))</f>
        <v>-</v>
      </c>
      <c r="AV552" s="57"/>
      <c r="AW552" s="52"/>
      <c r="AY552" s="54">
        <f t="shared" si="80"/>
        <v>0</v>
      </c>
      <c r="AZ552" s="54">
        <f t="shared" si="81"/>
        <v>0</v>
      </c>
      <c r="BA552" s="54">
        <f t="shared" si="82"/>
        <v>0</v>
      </c>
      <c r="BB552" s="54">
        <f t="shared" si="83"/>
        <v>0</v>
      </c>
      <c r="BC552" s="54">
        <f t="shared" si="84"/>
        <v>0</v>
      </c>
      <c r="BE552" s="54">
        <f t="shared" si="85"/>
        <v>0</v>
      </c>
      <c r="BF552" s="54">
        <f t="shared" si="86"/>
        <v>0</v>
      </c>
      <c r="BG552" s="54">
        <f t="shared" si="87"/>
        <v>0</v>
      </c>
      <c r="BH552" s="54">
        <f t="shared" si="88"/>
        <v>0</v>
      </c>
      <c r="BI552" s="54">
        <f t="shared" si="89"/>
        <v>0</v>
      </c>
    </row>
    <row r="553" spans="1:61" s="53" customFormat="1" ht="12.95" customHeight="1">
      <c r="A553" s="179"/>
      <c r="B553" s="262"/>
      <c r="C553" s="265"/>
      <c r="D553" s="271"/>
      <c r="E553" s="273"/>
      <c r="F553" s="273"/>
      <c r="G553" s="273"/>
      <c r="H553" s="273"/>
      <c r="I553" s="273"/>
      <c r="J553" s="278">
        <f>SUM(D553:I555)</f>
        <v>0</v>
      </c>
      <c r="K553" s="48"/>
      <c r="L553" s="49"/>
      <c r="M553" s="50"/>
      <c r="N553" s="1"/>
      <c r="O553" s="2"/>
      <c r="P553" s="207">
        <f>ROUNDDOWN(+BE550+BE551+BE552+BE553+BE554+BE555,2)</f>
        <v>0</v>
      </c>
      <c r="Q553" s="49"/>
      <c r="R553" s="49"/>
      <c r="S553" s="50"/>
      <c r="T553" s="1"/>
      <c r="U553" s="2"/>
      <c r="V553" s="207">
        <f>ROUNDDOWN(+BF550+BF551+BF552+BF553+BF554+BF555,2)</f>
        <v>0</v>
      </c>
      <c r="W553" s="49"/>
      <c r="X553" s="49"/>
      <c r="Y553" s="50"/>
      <c r="Z553" s="1"/>
      <c r="AA553" s="2"/>
      <c r="AB553" s="207">
        <f>ROUNDDOWN(+BG550+BG551+BG552+BG553+BG554+BG555,2)</f>
        <v>0</v>
      </c>
      <c r="AC553" s="49"/>
      <c r="AD553" s="49"/>
      <c r="AE553" s="50"/>
      <c r="AF553" s="1"/>
      <c r="AG553" s="2"/>
      <c r="AH553" s="207">
        <f>ROUNDDOWN(+BH550+BH551+BH552+BH553+BH554+BH555,2)</f>
        <v>0</v>
      </c>
      <c r="AI553" s="56"/>
      <c r="AJ553" s="50"/>
      <c r="AK553" s="50"/>
      <c r="AL553" s="1"/>
      <c r="AM553" s="2"/>
      <c r="AN553" s="207">
        <f>ROUNDDOWN(+BI550+BI551+BI552+BI553+BI554+BI555,2)</f>
        <v>0</v>
      </c>
      <c r="AO553" s="225">
        <f>+AN553+AH553+AB553+V553+P553</f>
        <v>0</v>
      </c>
      <c r="AP553" s="219"/>
      <c r="AQ553" s="195"/>
      <c r="AR553" s="197"/>
      <c r="AS553" s="197"/>
      <c r="AT553" s="197"/>
      <c r="AU553" s="193"/>
      <c r="AV553" s="51"/>
      <c r="AW553" s="52"/>
      <c r="AY553" s="54">
        <f t="shared" si="80"/>
        <v>0</v>
      </c>
      <c r="AZ553" s="54">
        <f t="shared" si="81"/>
        <v>0</v>
      </c>
      <c r="BA553" s="54">
        <f t="shared" si="82"/>
        <v>0</v>
      </c>
      <c r="BB553" s="54">
        <f t="shared" si="83"/>
        <v>0</v>
      </c>
      <c r="BC553" s="54">
        <f t="shared" si="84"/>
        <v>0</v>
      </c>
      <c r="BE553" s="54">
        <f t="shared" si="85"/>
        <v>0</v>
      </c>
      <c r="BF553" s="54">
        <f t="shared" si="86"/>
        <v>0</v>
      </c>
      <c r="BG553" s="54">
        <f t="shared" si="87"/>
        <v>0</v>
      </c>
      <c r="BH553" s="54">
        <f t="shared" si="88"/>
        <v>0</v>
      </c>
      <c r="BI553" s="54">
        <f t="shared" si="89"/>
        <v>0</v>
      </c>
    </row>
    <row r="554" spans="1:61" s="53" customFormat="1" ht="12.95" customHeight="1">
      <c r="A554" s="179"/>
      <c r="B554" s="262"/>
      <c r="C554" s="265"/>
      <c r="D554" s="272"/>
      <c r="E554" s="274"/>
      <c r="F554" s="274"/>
      <c r="G554" s="274"/>
      <c r="H554" s="274"/>
      <c r="I554" s="274"/>
      <c r="J554" s="276"/>
      <c r="K554" s="48"/>
      <c r="L554" s="49"/>
      <c r="M554" s="50"/>
      <c r="N554" s="1"/>
      <c r="O554" s="2"/>
      <c r="P554" s="208"/>
      <c r="Q554" s="49"/>
      <c r="R554" s="49"/>
      <c r="S554" s="50"/>
      <c r="T554" s="1"/>
      <c r="U554" s="2"/>
      <c r="V554" s="208"/>
      <c r="W554" s="49"/>
      <c r="X554" s="49"/>
      <c r="Y554" s="50"/>
      <c r="Z554" s="1"/>
      <c r="AA554" s="2"/>
      <c r="AB554" s="208"/>
      <c r="AC554" s="49"/>
      <c r="AD554" s="49"/>
      <c r="AE554" s="50"/>
      <c r="AF554" s="1"/>
      <c r="AG554" s="2"/>
      <c r="AH554" s="208"/>
      <c r="AI554" s="58"/>
      <c r="AJ554" s="50"/>
      <c r="AK554" s="50"/>
      <c r="AL554" s="1"/>
      <c r="AM554" s="2"/>
      <c r="AN554" s="208"/>
      <c r="AO554" s="226"/>
      <c r="AP554" s="214">
        <f>IF(J553=0,0,ROUNDDOWN(+AO553/+J553,2))</f>
        <v>0</v>
      </c>
      <c r="AQ554" s="216" t="str">
        <f>IF(P553=0,"-",ROUNDDOWN(+P553/+AO553,2))</f>
        <v>-</v>
      </c>
      <c r="AR554" s="210" t="str">
        <f>IF(V553=0,"-",ROUNDDOWN(+V553/+AO553,2))</f>
        <v>-</v>
      </c>
      <c r="AS554" s="210" t="str">
        <f>IF(AB553=0,"-",ROUNDDOWN(+AB553/+AO553,2))</f>
        <v>-</v>
      </c>
      <c r="AT554" s="210" t="str">
        <f>IF(AH553=0,"-",ROUNDDOWN(+AH553/+AO553,2))</f>
        <v>-</v>
      </c>
      <c r="AU554" s="212" t="str">
        <f>IF(AN553=0,"-",ROUNDDOWN(+AN553/+AO553,2))</f>
        <v>-</v>
      </c>
      <c r="AV554" s="57"/>
      <c r="AW554" s="52"/>
      <c r="AY554" s="54">
        <f t="shared" si="80"/>
        <v>0</v>
      </c>
      <c r="AZ554" s="54">
        <f t="shared" si="81"/>
        <v>0</v>
      </c>
      <c r="BA554" s="54">
        <f t="shared" si="82"/>
        <v>0</v>
      </c>
      <c r="BB554" s="54">
        <f t="shared" si="83"/>
        <v>0</v>
      </c>
      <c r="BC554" s="54">
        <f t="shared" si="84"/>
        <v>0</v>
      </c>
      <c r="BE554" s="54">
        <f t="shared" si="85"/>
        <v>0</v>
      </c>
      <c r="BF554" s="54">
        <f t="shared" si="86"/>
        <v>0</v>
      </c>
      <c r="BG554" s="54">
        <f t="shared" si="87"/>
        <v>0</v>
      </c>
      <c r="BH554" s="54">
        <f t="shared" si="88"/>
        <v>0</v>
      </c>
      <c r="BI554" s="54">
        <f t="shared" si="89"/>
        <v>0</v>
      </c>
    </row>
    <row r="555" spans="1:61" s="53" customFormat="1" ht="12.95" customHeight="1" thickBot="1">
      <c r="A555" s="180"/>
      <c r="B555" s="263"/>
      <c r="C555" s="266"/>
      <c r="D555" s="272"/>
      <c r="E555" s="274"/>
      <c r="F555" s="274"/>
      <c r="G555" s="274"/>
      <c r="H555" s="274"/>
      <c r="I555" s="274"/>
      <c r="J555" s="276"/>
      <c r="K555" s="59"/>
      <c r="L555" s="60"/>
      <c r="M555" s="61"/>
      <c r="N555" s="9"/>
      <c r="O555" s="10"/>
      <c r="P555" s="208"/>
      <c r="Q555" s="60"/>
      <c r="R555" s="60"/>
      <c r="S555" s="61"/>
      <c r="T555" s="9"/>
      <c r="U555" s="10"/>
      <c r="V555" s="208"/>
      <c r="W555" s="60"/>
      <c r="X555" s="60"/>
      <c r="Y555" s="61"/>
      <c r="Z555" s="9"/>
      <c r="AA555" s="10"/>
      <c r="AB555" s="208"/>
      <c r="AC555" s="60"/>
      <c r="AD555" s="60"/>
      <c r="AE555" s="61"/>
      <c r="AF555" s="9"/>
      <c r="AG555" s="10"/>
      <c r="AH555" s="208"/>
      <c r="AI555" s="62"/>
      <c r="AJ555" s="61"/>
      <c r="AK555" s="61"/>
      <c r="AL555" s="9"/>
      <c r="AM555" s="10"/>
      <c r="AN555" s="208"/>
      <c r="AO555" s="226"/>
      <c r="AP555" s="215"/>
      <c r="AQ555" s="217"/>
      <c r="AR555" s="211"/>
      <c r="AS555" s="211"/>
      <c r="AT555" s="211"/>
      <c r="AU555" s="213"/>
      <c r="AV555" s="57"/>
      <c r="AW555" s="52"/>
      <c r="AY555" s="54">
        <f t="shared" si="80"/>
        <v>0</v>
      </c>
      <c r="AZ555" s="54">
        <f t="shared" si="81"/>
        <v>0</v>
      </c>
      <c r="BA555" s="54">
        <f t="shared" si="82"/>
        <v>0</v>
      </c>
      <c r="BB555" s="54">
        <f t="shared" si="83"/>
        <v>0</v>
      </c>
      <c r="BC555" s="54">
        <f t="shared" si="84"/>
        <v>0</v>
      </c>
      <c r="BE555" s="54">
        <f t="shared" si="85"/>
        <v>0</v>
      </c>
      <c r="BF555" s="54">
        <f t="shared" si="86"/>
        <v>0</v>
      </c>
      <c r="BG555" s="54">
        <f t="shared" si="87"/>
        <v>0</v>
      </c>
      <c r="BH555" s="54">
        <f t="shared" si="88"/>
        <v>0</v>
      </c>
      <c r="BI555" s="54">
        <f t="shared" si="89"/>
        <v>0</v>
      </c>
    </row>
    <row r="556" spans="1:61" s="53" customFormat="1" ht="12.95" customHeight="1" thickTop="1">
      <c r="A556" s="221">
        <f>A550+1</f>
        <v>92</v>
      </c>
      <c r="B556" s="279"/>
      <c r="C556" s="280"/>
      <c r="D556" s="281"/>
      <c r="E556" s="282"/>
      <c r="F556" s="282"/>
      <c r="G556" s="282"/>
      <c r="H556" s="282"/>
      <c r="I556" s="282"/>
      <c r="J556" s="283">
        <f>SUM(D556:I558)</f>
        <v>0</v>
      </c>
      <c r="K556" s="63"/>
      <c r="L556" s="64"/>
      <c r="M556" s="65"/>
      <c r="N556" s="5"/>
      <c r="O556" s="6"/>
      <c r="P556" s="284">
        <f>ROUNDDOWN(+AY556+AY557+AY558+AY559+AY560+AY561,2)</f>
        <v>0</v>
      </c>
      <c r="Q556" s="64"/>
      <c r="R556" s="64"/>
      <c r="S556" s="65"/>
      <c r="T556" s="5"/>
      <c r="U556" s="6"/>
      <c r="V556" s="284">
        <f>ROUNDDOWN(+AZ556+AZ557+AZ558+AZ559+AZ560+AZ561,2)</f>
        <v>0</v>
      </c>
      <c r="W556" s="64"/>
      <c r="X556" s="64"/>
      <c r="Y556" s="65"/>
      <c r="Z556" s="5"/>
      <c r="AA556" s="6"/>
      <c r="AB556" s="284">
        <f>ROUNDDOWN(+BA556+BA557+BA558+BA559+BA560+BA561,2)</f>
        <v>0</v>
      </c>
      <c r="AC556" s="64"/>
      <c r="AD556" s="64"/>
      <c r="AE556" s="65"/>
      <c r="AF556" s="5"/>
      <c r="AG556" s="6"/>
      <c r="AH556" s="284">
        <f>ROUNDDOWN(+BB556+BB557+BB558+BB559+BB560+BB561,2)</f>
        <v>0</v>
      </c>
      <c r="AI556" s="64"/>
      <c r="AJ556" s="64"/>
      <c r="AK556" s="65"/>
      <c r="AL556" s="5"/>
      <c r="AM556" s="6"/>
      <c r="AN556" s="227">
        <f>ROUNDDOWN(+BC556+BC557+BC558+BC559+BC560+BC561,2)</f>
        <v>0</v>
      </c>
      <c r="AO556" s="234">
        <f>+AN556+AH556+AB556+V556+P556</f>
        <v>0</v>
      </c>
      <c r="AP556" s="202">
        <f>IF(J556=0,0,ROUNDDOWN(+AO556/+J556,2))</f>
        <v>0</v>
      </c>
      <c r="AQ556" s="232" t="str">
        <f>IF(P556=0,"-",ROUNDDOWN(+P556/+AO556,2))</f>
        <v>-</v>
      </c>
      <c r="AR556" s="233" t="str">
        <f>IF(V556=0,"-",ROUNDDOWN(+V556/+AO556,2))</f>
        <v>-</v>
      </c>
      <c r="AS556" s="233" t="str">
        <f>IF(AB556=0,"-",ROUNDDOWN(+AB556/+AO556,2))</f>
        <v>-</v>
      </c>
      <c r="AT556" s="233" t="str">
        <f>IF(AH556=0,"-",ROUNDDOWN(+AH556/+AO556,2))</f>
        <v>-</v>
      </c>
      <c r="AU556" s="230" t="str">
        <f>IF(AN556=0,"-",ROUNDDOWN(+AN556/+AO556,2))</f>
        <v>-</v>
      </c>
      <c r="AV556" s="51"/>
      <c r="AW556" s="52"/>
      <c r="AY556" s="54">
        <f t="shared" si="80"/>
        <v>0</v>
      </c>
      <c r="AZ556" s="54">
        <f t="shared" si="81"/>
        <v>0</v>
      </c>
      <c r="BA556" s="54">
        <f t="shared" si="82"/>
        <v>0</v>
      </c>
      <c r="BB556" s="54">
        <f t="shared" si="83"/>
        <v>0</v>
      </c>
      <c r="BC556" s="54">
        <f t="shared" si="84"/>
        <v>0</v>
      </c>
      <c r="BE556" s="54">
        <f t="shared" si="85"/>
        <v>0</v>
      </c>
      <c r="BF556" s="54">
        <f t="shared" si="86"/>
        <v>0</v>
      </c>
      <c r="BG556" s="54">
        <f t="shared" si="87"/>
        <v>0</v>
      </c>
      <c r="BH556" s="54">
        <f t="shared" si="88"/>
        <v>0</v>
      </c>
      <c r="BI556" s="54">
        <f t="shared" si="89"/>
        <v>0</v>
      </c>
    </row>
    <row r="557" spans="1:61" s="53" customFormat="1" ht="12.95" customHeight="1">
      <c r="A557" s="179"/>
      <c r="B557" s="262"/>
      <c r="C557" s="265"/>
      <c r="D557" s="268"/>
      <c r="E557" s="270"/>
      <c r="F557" s="270"/>
      <c r="G557" s="270"/>
      <c r="H557" s="270"/>
      <c r="I557" s="270"/>
      <c r="J557" s="276"/>
      <c r="K557" s="48"/>
      <c r="L557" s="50"/>
      <c r="M557" s="50"/>
      <c r="N557" s="2"/>
      <c r="O557" s="2"/>
      <c r="P557" s="208"/>
      <c r="Q557" s="49"/>
      <c r="R557" s="49"/>
      <c r="S557" s="50"/>
      <c r="T557" s="2"/>
      <c r="U557" s="2"/>
      <c r="V557" s="208"/>
      <c r="W557" s="55"/>
      <c r="X557" s="55"/>
      <c r="Y557" s="56"/>
      <c r="Z557" s="2"/>
      <c r="AA557" s="2"/>
      <c r="AB557" s="208"/>
      <c r="AC557" s="55"/>
      <c r="AD557" s="55"/>
      <c r="AE557" s="56"/>
      <c r="AF557" s="2"/>
      <c r="AG557" s="2"/>
      <c r="AH557" s="208"/>
      <c r="AI557" s="56"/>
      <c r="AJ557" s="56"/>
      <c r="AK557" s="56"/>
      <c r="AL557" s="2"/>
      <c r="AM557" s="2"/>
      <c r="AN557" s="199"/>
      <c r="AO557" s="201"/>
      <c r="AP557" s="203"/>
      <c r="AQ557" s="195"/>
      <c r="AR557" s="197"/>
      <c r="AS557" s="197"/>
      <c r="AT557" s="197"/>
      <c r="AU557" s="193"/>
      <c r="AV557" s="57"/>
      <c r="AW557" s="52"/>
      <c r="AY557" s="54">
        <f t="shared" si="80"/>
        <v>0</v>
      </c>
      <c r="AZ557" s="54">
        <f t="shared" si="81"/>
        <v>0</v>
      </c>
      <c r="BA557" s="54">
        <f t="shared" si="82"/>
        <v>0</v>
      </c>
      <c r="BB557" s="54">
        <f t="shared" si="83"/>
        <v>0</v>
      </c>
      <c r="BC557" s="54">
        <f t="shared" si="84"/>
        <v>0</v>
      </c>
      <c r="BE557" s="54">
        <f t="shared" si="85"/>
        <v>0</v>
      </c>
      <c r="BF557" s="54">
        <f t="shared" si="86"/>
        <v>0</v>
      </c>
      <c r="BG557" s="54">
        <f t="shared" si="87"/>
        <v>0</v>
      </c>
      <c r="BH557" s="54">
        <f t="shared" si="88"/>
        <v>0</v>
      </c>
      <c r="BI557" s="54">
        <f t="shared" si="89"/>
        <v>0</v>
      </c>
    </row>
    <row r="558" spans="1:61" s="53" customFormat="1" ht="12.95" customHeight="1">
      <c r="A558" s="179"/>
      <c r="B558" s="262"/>
      <c r="C558" s="265"/>
      <c r="D558" s="268"/>
      <c r="E558" s="270"/>
      <c r="F558" s="270"/>
      <c r="G558" s="270"/>
      <c r="H558" s="270"/>
      <c r="I558" s="270"/>
      <c r="J558" s="276"/>
      <c r="K558" s="48"/>
      <c r="L558" s="49"/>
      <c r="M558" s="50"/>
      <c r="N558" s="1"/>
      <c r="O558" s="2"/>
      <c r="P558" s="208"/>
      <c r="Q558" s="49"/>
      <c r="R558" s="49"/>
      <c r="S558" s="50"/>
      <c r="T558" s="1"/>
      <c r="U558" s="2"/>
      <c r="V558" s="208"/>
      <c r="W558" s="49"/>
      <c r="X558" s="49"/>
      <c r="Y558" s="50"/>
      <c r="Z558" s="1"/>
      <c r="AA558" s="2"/>
      <c r="AB558" s="208"/>
      <c r="AC558" s="49"/>
      <c r="AD558" s="49"/>
      <c r="AE558" s="50"/>
      <c r="AF558" s="1"/>
      <c r="AG558" s="2"/>
      <c r="AH558" s="208"/>
      <c r="AI558" s="56"/>
      <c r="AJ558" s="50"/>
      <c r="AK558" s="50"/>
      <c r="AL558" s="1"/>
      <c r="AM558" s="2"/>
      <c r="AN558" s="199"/>
      <c r="AO558" s="201"/>
      <c r="AP558" s="218">
        <f>IF(AP556-$AT$3/100&lt;0,0,AP556-$AT$3/100)</f>
        <v>0</v>
      </c>
      <c r="AQ558" s="220" t="str">
        <f>IF(AQ556="-","-",IF(AQ556-$AT$3/100&lt;0,0,IF(AQ556=1,1,AQ556-$AT$3/100)))</f>
        <v>-</v>
      </c>
      <c r="AR558" s="205" t="str">
        <f>IF(AR556="-","-",IF(AR556-$AT$3/100&lt;0,0,IF(AR556=1,1,AR556-$AT$3/100)))</f>
        <v>-</v>
      </c>
      <c r="AS558" s="205" t="str">
        <f>IF(AS556="-","-",IF(AS556-$AT$3/100&lt;0,0,IF(AS556=1,1,AS556-$AT$3/100)))</f>
        <v>-</v>
      </c>
      <c r="AT558" s="205" t="str">
        <f>IF(AT556="-","-",IF(AT556-$AT$3/100&lt;0,0,IF(AT556=1,1,AT556-$AT$3/100)))</f>
        <v>-</v>
      </c>
      <c r="AU558" s="192" t="str">
        <f>IF(AU556="-","-",IF(AU556-$AT$3/100&lt;0,0,IF(AU556=1,1,AU556-$AT$3/100)))</f>
        <v>-</v>
      </c>
      <c r="AV558" s="57"/>
      <c r="AW558" s="52"/>
      <c r="AY558" s="54">
        <f t="shared" si="80"/>
        <v>0</v>
      </c>
      <c r="AZ558" s="54">
        <f t="shared" si="81"/>
        <v>0</v>
      </c>
      <c r="BA558" s="54">
        <f t="shared" si="82"/>
        <v>0</v>
      </c>
      <c r="BB558" s="54">
        <f t="shared" si="83"/>
        <v>0</v>
      </c>
      <c r="BC558" s="54">
        <f t="shared" si="84"/>
        <v>0</v>
      </c>
      <c r="BE558" s="54">
        <f t="shared" si="85"/>
        <v>0</v>
      </c>
      <c r="BF558" s="54">
        <f t="shared" si="86"/>
        <v>0</v>
      </c>
      <c r="BG558" s="54">
        <f t="shared" si="87"/>
        <v>0</v>
      </c>
      <c r="BH558" s="54">
        <f t="shared" si="88"/>
        <v>0</v>
      </c>
      <c r="BI558" s="54">
        <f t="shared" si="89"/>
        <v>0</v>
      </c>
    </row>
    <row r="559" spans="1:61" s="53" customFormat="1" ht="12.95" customHeight="1">
      <c r="A559" s="179"/>
      <c r="B559" s="262"/>
      <c r="C559" s="265"/>
      <c r="D559" s="271"/>
      <c r="E559" s="273"/>
      <c r="F559" s="273"/>
      <c r="G559" s="273"/>
      <c r="H559" s="273"/>
      <c r="I559" s="273"/>
      <c r="J559" s="278">
        <f>SUM(D559:I561)</f>
        <v>0</v>
      </c>
      <c r="K559" s="48"/>
      <c r="L559" s="49"/>
      <c r="M559" s="50"/>
      <c r="N559" s="1"/>
      <c r="O559" s="2"/>
      <c r="P559" s="207">
        <f>ROUNDDOWN(+BE556+BE557+BE558+BE559+BE560+BE561,2)</f>
        <v>0</v>
      </c>
      <c r="Q559" s="49"/>
      <c r="R559" s="49"/>
      <c r="S559" s="50"/>
      <c r="T559" s="1"/>
      <c r="U559" s="2"/>
      <c r="V559" s="207">
        <f>ROUNDDOWN(+BF556+BF557+BF558+BF559+BF560+BF561,2)</f>
        <v>0</v>
      </c>
      <c r="W559" s="49"/>
      <c r="X559" s="49"/>
      <c r="Y559" s="50"/>
      <c r="Z559" s="1"/>
      <c r="AA559" s="2"/>
      <c r="AB559" s="207">
        <f>ROUNDDOWN(+BG556+BG557+BG558+BG559+BG560+BG561,2)</f>
        <v>0</v>
      </c>
      <c r="AC559" s="49"/>
      <c r="AD559" s="49"/>
      <c r="AE559" s="50"/>
      <c r="AF559" s="1"/>
      <c r="AG559" s="2"/>
      <c r="AH559" s="207">
        <f>ROUNDDOWN(+BH556+BH557+BH558+BH559+BH560+BH561,2)</f>
        <v>0</v>
      </c>
      <c r="AI559" s="56"/>
      <c r="AJ559" s="50"/>
      <c r="AK559" s="50"/>
      <c r="AL559" s="1"/>
      <c r="AM559" s="2"/>
      <c r="AN559" s="207">
        <f>ROUNDDOWN(+BI556+BI557+BI558+BI559+BI560+BI561,2)</f>
        <v>0</v>
      </c>
      <c r="AO559" s="225">
        <f>+AN559+AH559+AB559+V559+P559</f>
        <v>0</v>
      </c>
      <c r="AP559" s="219"/>
      <c r="AQ559" s="195"/>
      <c r="AR559" s="197"/>
      <c r="AS559" s="197"/>
      <c r="AT559" s="197"/>
      <c r="AU559" s="193"/>
      <c r="AV559" s="51"/>
      <c r="AW559" s="52"/>
      <c r="AY559" s="54">
        <f t="shared" si="80"/>
        <v>0</v>
      </c>
      <c r="AZ559" s="54">
        <f t="shared" si="81"/>
        <v>0</v>
      </c>
      <c r="BA559" s="54">
        <f t="shared" si="82"/>
        <v>0</v>
      </c>
      <c r="BB559" s="54">
        <f t="shared" si="83"/>
        <v>0</v>
      </c>
      <c r="BC559" s="54">
        <f t="shared" si="84"/>
        <v>0</v>
      </c>
      <c r="BE559" s="54">
        <f t="shared" si="85"/>
        <v>0</v>
      </c>
      <c r="BF559" s="54">
        <f t="shared" si="86"/>
        <v>0</v>
      </c>
      <c r="BG559" s="54">
        <f t="shared" si="87"/>
        <v>0</v>
      </c>
      <c r="BH559" s="54">
        <f t="shared" si="88"/>
        <v>0</v>
      </c>
      <c r="BI559" s="54">
        <f t="shared" si="89"/>
        <v>0</v>
      </c>
    </row>
    <row r="560" spans="1:61" s="53" customFormat="1" ht="12.95" customHeight="1">
      <c r="A560" s="179"/>
      <c r="B560" s="262"/>
      <c r="C560" s="265"/>
      <c r="D560" s="272"/>
      <c r="E560" s="274"/>
      <c r="F560" s="274"/>
      <c r="G560" s="274"/>
      <c r="H560" s="274"/>
      <c r="I560" s="274"/>
      <c r="J560" s="276"/>
      <c r="K560" s="48"/>
      <c r="L560" s="49"/>
      <c r="M560" s="50"/>
      <c r="N560" s="1"/>
      <c r="O560" s="2"/>
      <c r="P560" s="208"/>
      <c r="Q560" s="49"/>
      <c r="R560" s="49"/>
      <c r="S560" s="50"/>
      <c r="T560" s="1"/>
      <c r="U560" s="2"/>
      <c r="V560" s="208"/>
      <c r="W560" s="49"/>
      <c r="X560" s="49"/>
      <c r="Y560" s="50"/>
      <c r="Z560" s="1"/>
      <c r="AA560" s="2"/>
      <c r="AB560" s="208"/>
      <c r="AC560" s="49"/>
      <c r="AD560" s="49"/>
      <c r="AE560" s="50"/>
      <c r="AF560" s="1"/>
      <c r="AG560" s="2"/>
      <c r="AH560" s="208"/>
      <c r="AI560" s="58"/>
      <c r="AJ560" s="50"/>
      <c r="AK560" s="50"/>
      <c r="AL560" s="1"/>
      <c r="AM560" s="2"/>
      <c r="AN560" s="208"/>
      <c r="AO560" s="226"/>
      <c r="AP560" s="214">
        <f>IF(J559=0,0,ROUNDDOWN(+AO559/+J559,2))</f>
        <v>0</v>
      </c>
      <c r="AQ560" s="216" t="str">
        <f>IF(P559=0,"-",ROUNDDOWN(+P559/+AO559,2))</f>
        <v>-</v>
      </c>
      <c r="AR560" s="210" t="str">
        <f>IF(V559=0,"-",ROUNDDOWN(+V559/+AO559,2))</f>
        <v>-</v>
      </c>
      <c r="AS560" s="210" t="str">
        <f>IF(AB559=0,"-",ROUNDDOWN(+AB559/+AO559,2))</f>
        <v>-</v>
      </c>
      <c r="AT560" s="210" t="str">
        <f>IF(AH559=0,"-",ROUNDDOWN(+AH559/+AO559,2))</f>
        <v>-</v>
      </c>
      <c r="AU560" s="212" t="str">
        <f>IF(AN559=0,"-",ROUNDDOWN(+AN559/+AO559,2))</f>
        <v>-</v>
      </c>
      <c r="AV560" s="57"/>
      <c r="AW560" s="52"/>
      <c r="AY560" s="54">
        <f t="shared" si="80"/>
        <v>0</v>
      </c>
      <c r="AZ560" s="54">
        <f t="shared" si="81"/>
        <v>0</v>
      </c>
      <c r="BA560" s="54">
        <f t="shared" si="82"/>
        <v>0</v>
      </c>
      <c r="BB560" s="54">
        <f t="shared" si="83"/>
        <v>0</v>
      </c>
      <c r="BC560" s="54">
        <f t="shared" si="84"/>
        <v>0</v>
      </c>
      <c r="BE560" s="54">
        <f t="shared" si="85"/>
        <v>0</v>
      </c>
      <c r="BF560" s="54">
        <f t="shared" si="86"/>
        <v>0</v>
      </c>
      <c r="BG560" s="54">
        <f t="shared" si="87"/>
        <v>0</v>
      </c>
      <c r="BH560" s="54">
        <f t="shared" si="88"/>
        <v>0</v>
      </c>
      <c r="BI560" s="54">
        <f t="shared" si="89"/>
        <v>0</v>
      </c>
    </row>
    <row r="561" spans="1:61" s="53" customFormat="1" ht="12.95" customHeight="1" thickBot="1">
      <c r="A561" s="179"/>
      <c r="B561" s="262"/>
      <c r="C561" s="265"/>
      <c r="D561" s="272"/>
      <c r="E561" s="274"/>
      <c r="F561" s="274"/>
      <c r="G561" s="274"/>
      <c r="H561" s="274"/>
      <c r="I561" s="274"/>
      <c r="J561" s="285"/>
      <c r="K561" s="66"/>
      <c r="L561" s="67"/>
      <c r="M561" s="68"/>
      <c r="N561" s="3"/>
      <c r="O561" s="4"/>
      <c r="P561" s="236"/>
      <c r="Q561" s="67"/>
      <c r="R561" s="67"/>
      <c r="S561" s="68"/>
      <c r="T561" s="3"/>
      <c r="U561" s="4"/>
      <c r="V561" s="236"/>
      <c r="W561" s="67"/>
      <c r="X561" s="67"/>
      <c r="Y561" s="68"/>
      <c r="Z561" s="3"/>
      <c r="AA561" s="4"/>
      <c r="AB561" s="236"/>
      <c r="AC561" s="67"/>
      <c r="AD561" s="67"/>
      <c r="AE561" s="68"/>
      <c r="AF561" s="3"/>
      <c r="AG561" s="4"/>
      <c r="AH561" s="236"/>
      <c r="AI561" s="69"/>
      <c r="AJ561" s="68"/>
      <c r="AK561" s="68"/>
      <c r="AL561" s="3"/>
      <c r="AM561" s="4"/>
      <c r="AN561" s="236"/>
      <c r="AO561" s="239"/>
      <c r="AP561" s="215"/>
      <c r="AQ561" s="217"/>
      <c r="AR561" s="211"/>
      <c r="AS561" s="211"/>
      <c r="AT561" s="211"/>
      <c r="AU561" s="213"/>
      <c r="AV561" s="57"/>
      <c r="AW561" s="52"/>
      <c r="AY561" s="54">
        <f t="shared" si="80"/>
        <v>0</v>
      </c>
      <c r="AZ561" s="54">
        <f t="shared" si="81"/>
        <v>0</v>
      </c>
      <c r="BA561" s="54">
        <f t="shared" si="82"/>
        <v>0</v>
      </c>
      <c r="BB561" s="54">
        <f t="shared" si="83"/>
        <v>0</v>
      </c>
      <c r="BC561" s="54">
        <f t="shared" si="84"/>
        <v>0</v>
      </c>
      <c r="BE561" s="54">
        <f t="shared" si="85"/>
        <v>0</v>
      </c>
      <c r="BF561" s="54">
        <f t="shared" si="86"/>
        <v>0</v>
      </c>
      <c r="BG561" s="54">
        <f t="shared" si="87"/>
        <v>0</v>
      </c>
      <c r="BH561" s="54">
        <f t="shared" si="88"/>
        <v>0</v>
      </c>
      <c r="BI561" s="54">
        <f t="shared" si="89"/>
        <v>0</v>
      </c>
    </row>
    <row r="562" spans="1:61" s="53" customFormat="1" ht="12.95" customHeight="1" thickTop="1">
      <c r="A562" s="221">
        <f>A556+1</f>
        <v>93</v>
      </c>
      <c r="B562" s="279"/>
      <c r="C562" s="280"/>
      <c r="D562" s="281"/>
      <c r="E562" s="282"/>
      <c r="F562" s="282"/>
      <c r="G562" s="282"/>
      <c r="H562" s="282"/>
      <c r="I562" s="282"/>
      <c r="J562" s="283">
        <f>SUM(D562:I564)</f>
        <v>0</v>
      </c>
      <c r="K562" s="63"/>
      <c r="L562" s="64"/>
      <c r="M562" s="65"/>
      <c r="N562" s="5"/>
      <c r="O562" s="6"/>
      <c r="P562" s="284">
        <f>ROUNDDOWN(+AY562+AY563+AY564+AY565+AY566+AY567,2)</f>
        <v>0</v>
      </c>
      <c r="Q562" s="64"/>
      <c r="R562" s="64"/>
      <c r="S562" s="65"/>
      <c r="T562" s="5"/>
      <c r="U562" s="6"/>
      <c r="V562" s="284">
        <f>ROUNDDOWN(+AZ562+AZ563+AZ564+AZ565+AZ566+AZ567,2)</f>
        <v>0</v>
      </c>
      <c r="W562" s="64"/>
      <c r="X562" s="64"/>
      <c r="Y562" s="65"/>
      <c r="Z562" s="5"/>
      <c r="AA562" s="6"/>
      <c r="AB562" s="284">
        <f>ROUNDDOWN(+BA562+BA563+BA564+BA565+BA566+BA567,2)</f>
        <v>0</v>
      </c>
      <c r="AC562" s="64"/>
      <c r="AD562" s="64"/>
      <c r="AE562" s="65"/>
      <c r="AF562" s="5"/>
      <c r="AG562" s="6"/>
      <c r="AH562" s="284">
        <f>ROUNDDOWN(+BB562+BB563+BB564+BB565+BB566+BB567,2)</f>
        <v>0</v>
      </c>
      <c r="AI562" s="64"/>
      <c r="AJ562" s="64"/>
      <c r="AK562" s="65"/>
      <c r="AL562" s="5"/>
      <c r="AM562" s="6"/>
      <c r="AN562" s="227">
        <f>ROUNDDOWN(+BC562+BC563+BC564+BC565+BC566+BC567,2)</f>
        <v>0</v>
      </c>
      <c r="AO562" s="234">
        <f>+AN562+AH562+AB562+V562+P562</f>
        <v>0</v>
      </c>
      <c r="AP562" s="202">
        <f>IF(J562=0,0,ROUNDDOWN(+AO562/+J562,2))</f>
        <v>0</v>
      </c>
      <c r="AQ562" s="232" t="str">
        <f>IF(P562=0,"-",ROUNDDOWN(+P562/+AO562,2))</f>
        <v>-</v>
      </c>
      <c r="AR562" s="233" t="str">
        <f>IF(V562=0,"-",ROUNDDOWN(+V562/+AO562,2))</f>
        <v>-</v>
      </c>
      <c r="AS562" s="233" t="str">
        <f>IF(AB562=0,"-",ROUNDDOWN(+AB562/+AO562,2))</f>
        <v>-</v>
      </c>
      <c r="AT562" s="233" t="str">
        <f>IF(AH562=0,"-",ROUNDDOWN(+AH562/+AO562,2))</f>
        <v>-</v>
      </c>
      <c r="AU562" s="230" t="str">
        <f>IF(AN562=0,"-",ROUNDDOWN(+AN562/+AO562,2))</f>
        <v>-</v>
      </c>
      <c r="AV562" s="51"/>
      <c r="AW562" s="52"/>
      <c r="AY562" s="54">
        <f t="shared" si="80"/>
        <v>0</v>
      </c>
      <c r="AZ562" s="54">
        <f t="shared" si="81"/>
        <v>0</v>
      </c>
      <c r="BA562" s="54">
        <f t="shared" si="82"/>
        <v>0</v>
      </c>
      <c r="BB562" s="54">
        <f t="shared" si="83"/>
        <v>0</v>
      </c>
      <c r="BC562" s="54">
        <f t="shared" si="84"/>
        <v>0</v>
      </c>
      <c r="BE562" s="54">
        <f t="shared" si="85"/>
        <v>0</v>
      </c>
      <c r="BF562" s="54">
        <f t="shared" si="86"/>
        <v>0</v>
      </c>
      <c r="BG562" s="54">
        <f t="shared" si="87"/>
        <v>0</v>
      </c>
      <c r="BH562" s="54">
        <f t="shared" si="88"/>
        <v>0</v>
      </c>
      <c r="BI562" s="54">
        <f t="shared" si="89"/>
        <v>0</v>
      </c>
    </row>
    <row r="563" spans="1:61" s="53" customFormat="1" ht="12.95" customHeight="1">
      <c r="A563" s="179"/>
      <c r="B563" s="262"/>
      <c r="C563" s="265"/>
      <c r="D563" s="268"/>
      <c r="E563" s="270"/>
      <c r="F563" s="270"/>
      <c r="G563" s="270"/>
      <c r="H563" s="270"/>
      <c r="I563" s="270"/>
      <c r="J563" s="276"/>
      <c r="K563" s="48"/>
      <c r="L563" s="50"/>
      <c r="M563" s="50"/>
      <c r="N563" s="2"/>
      <c r="O563" s="2"/>
      <c r="P563" s="208"/>
      <c r="Q563" s="49"/>
      <c r="R563" s="49"/>
      <c r="S563" s="50"/>
      <c r="T563" s="2"/>
      <c r="U563" s="2"/>
      <c r="V563" s="208"/>
      <c r="W563" s="55"/>
      <c r="X563" s="55"/>
      <c r="Y563" s="56"/>
      <c r="Z563" s="2"/>
      <c r="AA563" s="2"/>
      <c r="AB563" s="208"/>
      <c r="AC563" s="55"/>
      <c r="AD563" s="55"/>
      <c r="AE563" s="56"/>
      <c r="AF563" s="2"/>
      <c r="AG563" s="2"/>
      <c r="AH563" s="208"/>
      <c r="AI563" s="56"/>
      <c r="AJ563" s="56"/>
      <c r="AK563" s="56"/>
      <c r="AL563" s="2"/>
      <c r="AM563" s="2"/>
      <c r="AN563" s="199"/>
      <c r="AO563" s="201"/>
      <c r="AP563" s="203"/>
      <c r="AQ563" s="195"/>
      <c r="AR563" s="197"/>
      <c r="AS563" s="197"/>
      <c r="AT563" s="197"/>
      <c r="AU563" s="193"/>
      <c r="AV563" s="57"/>
      <c r="AW563" s="52"/>
      <c r="AY563" s="54">
        <f t="shared" si="80"/>
        <v>0</v>
      </c>
      <c r="AZ563" s="54">
        <f t="shared" si="81"/>
        <v>0</v>
      </c>
      <c r="BA563" s="54">
        <f t="shared" si="82"/>
        <v>0</v>
      </c>
      <c r="BB563" s="54">
        <f t="shared" si="83"/>
        <v>0</v>
      </c>
      <c r="BC563" s="54">
        <f t="shared" si="84"/>
        <v>0</v>
      </c>
      <c r="BE563" s="54">
        <f t="shared" si="85"/>
        <v>0</v>
      </c>
      <c r="BF563" s="54">
        <f t="shared" si="86"/>
        <v>0</v>
      </c>
      <c r="BG563" s="54">
        <f t="shared" si="87"/>
        <v>0</v>
      </c>
      <c r="BH563" s="54">
        <f t="shared" si="88"/>
        <v>0</v>
      </c>
      <c r="BI563" s="54">
        <f t="shared" si="89"/>
        <v>0</v>
      </c>
    </row>
    <row r="564" spans="1:61" s="53" customFormat="1" ht="12.95" customHeight="1">
      <c r="A564" s="179"/>
      <c r="B564" s="262"/>
      <c r="C564" s="265"/>
      <c r="D564" s="268"/>
      <c r="E564" s="270"/>
      <c r="F564" s="270"/>
      <c r="G564" s="270"/>
      <c r="H564" s="270"/>
      <c r="I564" s="270"/>
      <c r="J564" s="276"/>
      <c r="K564" s="48"/>
      <c r="L564" s="49"/>
      <c r="M564" s="50"/>
      <c r="N564" s="1"/>
      <c r="O564" s="2"/>
      <c r="P564" s="208"/>
      <c r="Q564" s="49"/>
      <c r="R564" s="49"/>
      <c r="S564" s="50"/>
      <c r="T564" s="1"/>
      <c r="U564" s="2"/>
      <c r="V564" s="208"/>
      <c r="W564" s="49"/>
      <c r="X564" s="49"/>
      <c r="Y564" s="50"/>
      <c r="Z564" s="1"/>
      <c r="AA564" s="2"/>
      <c r="AB564" s="208"/>
      <c r="AC564" s="49"/>
      <c r="AD564" s="49"/>
      <c r="AE564" s="50"/>
      <c r="AF564" s="1"/>
      <c r="AG564" s="2"/>
      <c r="AH564" s="208"/>
      <c r="AI564" s="56"/>
      <c r="AJ564" s="50"/>
      <c r="AK564" s="50"/>
      <c r="AL564" s="1"/>
      <c r="AM564" s="2"/>
      <c r="AN564" s="199"/>
      <c r="AO564" s="201"/>
      <c r="AP564" s="218">
        <f>IF(AP562-$AT$3/100&lt;0,0,AP562-$AT$3/100)</f>
        <v>0</v>
      </c>
      <c r="AQ564" s="220" t="str">
        <f>IF(AQ562="-","-",IF(AQ562-$AT$3/100&lt;0,0,IF(AQ562=1,1,AQ562-$AT$3/100)))</f>
        <v>-</v>
      </c>
      <c r="AR564" s="205" t="str">
        <f>IF(AR562="-","-",IF(AR562-$AT$3/100&lt;0,0,IF(AR562=1,1,AR562-$AT$3/100)))</f>
        <v>-</v>
      </c>
      <c r="AS564" s="205" t="str">
        <f>IF(AS562="-","-",IF(AS562-$AT$3/100&lt;0,0,IF(AS562=1,1,AS562-$AT$3/100)))</f>
        <v>-</v>
      </c>
      <c r="AT564" s="205" t="str">
        <f>IF(AT562="-","-",IF(AT562-$AT$3/100&lt;0,0,IF(AT562=1,1,AT562-$AT$3/100)))</f>
        <v>-</v>
      </c>
      <c r="AU564" s="192" t="str">
        <f>IF(AU562="-","-",IF(AU562-$AT$3/100&lt;0,0,IF(AU562=1,1,AU562-$AT$3/100)))</f>
        <v>-</v>
      </c>
      <c r="AV564" s="57"/>
      <c r="AW564" s="52"/>
      <c r="AY564" s="54">
        <f t="shared" si="80"/>
        <v>0</v>
      </c>
      <c r="AZ564" s="54">
        <f t="shared" si="81"/>
        <v>0</v>
      </c>
      <c r="BA564" s="54">
        <f t="shared" si="82"/>
        <v>0</v>
      </c>
      <c r="BB564" s="54">
        <f t="shared" si="83"/>
        <v>0</v>
      </c>
      <c r="BC564" s="54">
        <f t="shared" si="84"/>
        <v>0</v>
      </c>
      <c r="BE564" s="54">
        <f t="shared" si="85"/>
        <v>0</v>
      </c>
      <c r="BF564" s="54">
        <f t="shared" si="86"/>
        <v>0</v>
      </c>
      <c r="BG564" s="54">
        <f t="shared" si="87"/>
        <v>0</v>
      </c>
      <c r="BH564" s="54">
        <f t="shared" si="88"/>
        <v>0</v>
      </c>
      <c r="BI564" s="54">
        <f t="shared" si="89"/>
        <v>0</v>
      </c>
    </row>
    <row r="565" spans="1:61" s="53" customFormat="1" ht="12.95" customHeight="1">
      <c r="A565" s="179"/>
      <c r="B565" s="262"/>
      <c r="C565" s="265"/>
      <c r="D565" s="271"/>
      <c r="E565" s="273"/>
      <c r="F565" s="273"/>
      <c r="G565" s="273"/>
      <c r="H565" s="273"/>
      <c r="I565" s="273"/>
      <c r="J565" s="278">
        <f>SUM(D565:I567)</f>
        <v>0</v>
      </c>
      <c r="K565" s="48"/>
      <c r="L565" s="49"/>
      <c r="M565" s="50"/>
      <c r="N565" s="1"/>
      <c r="O565" s="2"/>
      <c r="P565" s="207">
        <f>ROUNDDOWN(+BE562+BE563+BE564+BE565+BE566+BE567,2)</f>
        <v>0</v>
      </c>
      <c r="Q565" s="49"/>
      <c r="R565" s="49"/>
      <c r="S565" s="50"/>
      <c r="T565" s="1"/>
      <c r="U565" s="2"/>
      <c r="V565" s="207">
        <f>ROUNDDOWN(+BF562+BF563+BF564+BF565+BF566+BF567,2)</f>
        <v>0</v>
      </c>
      <c r="W565" s="49"/>
      <c r="X565" s="49"/>
      <c r="Y565" s="50"/>
      <c r="Z565" s="1"/>
      <c r="AA565" s="2"/>
      <c r="AB565" s="207">
        <f>ROUNDDOWN(+BG562+BG563+BG564+BG565+BG566+BG567,2)</f>
        <v>0</v>
      </c>
      <c r="AC565" s="49"/>
      <c r="AD565" s="49"/>
      <c r="AE565" s="50"/>
      <c r="AF565" s="1"/>
      <c r="AG565" s="2"/>
      <c r="AH565" s="207">
        <f>ROUNDDOWN(+BH562+BH563+BH564+BH565+BH566+BH567,2)</f>
        <v>0</v>
      </c>
      <c r="AI565" s="56"/>
      <c r="AJ565" s="50"/>
      <c r="AK565" s="50"/>
      <c r="AL565" s="1"/>
      <c r="AM565" s="2"/>
      <c r="AN565" s="207">
        <f>ROUNDDOWN(+BI562+BI563+BI564+BI565+BI566+BI567,2)</f>
        <v>0</v>
      </c>
      <c r="AO565" s="225">
        <f>+AN565+AH565+AB565+V565+P565</f>
        <v>0</v>
      </c>
      <c r="AP565" s="219"/>
      <c r="AQ565" s="195"/>
      <c r="AR565" s="197"/>
      <c r="AS565" s="197"/>
      <c r="AT565" s="197"/>
      <c r="AU565" s="193"/>
      <c r="AV565" s="51"/>
      <c r="AW565" s="52"/>
      <c r="AY565" s="54">
        <f t="shared" si="80"/>
        <v>0</v>
      </c>
      <c r="AZ565" s="54">
        <f t="shared" si="81"/>
        <v>0</v>
      </c>
      <c r="BA565" s="54">
        <f t="shared" si="82"/>
        <v>0</v>
      </c>
      <c r="BB565" s="54">
        <f t="shared" si="83"/>
        <v>0</v>
      </c>
      <c r="BC565" s="54">
        <f t="shared" si="84"/>
        <v>0</v>
      </c>
      <c r="BE565" s="54">
        <f t="shared" si="85"/>
        <v>0</v>
      </c>
      <c r="BF565" s="54">
        <f t="shared" si="86"/>
        <v>0</v>
      </c>
      <c r="BG565" s="54">
        <f t="shared" si="87"/>
        <v>0</v>
      </c>
      <c r="BH565" s="54">
        <f t="shared" si="88"/>
        <v>0</v>
      </c>
      <c r="BI565" s="54">
        <f t="shared" si="89"/>
        <v>0</v>
      </c>
    </row>
    <row r="566" spans="1:61" s="53" customFormat="1" ht="12.95" customHeight="1">
      <c r="A566" s="179"/>
      <c r="B566" s="262"/>
      <c r="C566" s="265"/>
      <c r="D566" s="272"/>
      <c r="E566" s="274"/>
      <c r="F566" s="274"/>
      <c r="G566" s="274"/>
      <c r="H566" s="274"/>
      <c r="I566" s="274"/>
      <c r="J566" s="276"/>
      <c r="K566" s="48"/>
      <c r="L566" s="49"/>
      <c r="M566" s="50"/>
      <c r="N566" s="1"/>
      <c r="O566" s="2"/>
      <c r="P566" s="208"/>
      <c r="Q566" s="49"/>
      <c r="R566" s="49"/>
      <c r="S566" s="50"/>
      <c r="T566" s="1"/>
      <c r="U566" s="2"/>
      <c r="V566" s="208"/>
      <c r="W566" s="49"/>
      <c r="X566" s="49"/>
      <c r="Y566" s="50"/>
      <c r="Z566" s="1"/>
      <c r="AA566" s="2"/>
      <c r="AB566" s="208"/>
      <c r="AC566" s="49"/>
      <c r="AD566" s="49"/>
      <c r="AE566" s="50"/>
      <c r="AF566" s="1"/>
      <c r="AG566" s="2"/>
      <c r="AH566" s="208"/>
      <c r="AI566" s="58"/>
      <c r="AJ566" s="50"/>
      <c r="AK566" s="50"/>
      <c r="AL566" s="1"/>
      <c r="AM566" s="2"/>
      <c r="AN566" s="208"/>
      <c r="AO566" s="226"/>
      <c r="AP566" s="214">
        <f>IF(J565=0,0,ROUNDDOWN(+AO565/+J565,2))</f>
        <v>0</v>
      </c>
      <c r="AQ566" s="216" t="str">
        <f>IF(P565=0,"-",ROUNDDOWN(+P565/+AO565,2))</f>
        <v>-</v>
      </c>
      <c r="AR566" s="210" t="str">
        <f>IF(V565=0,"-",ROUNDDOWN(+V565/+AO565,2))</f>
        <v>-</v>
      </c>
      <c r="AS566" s="210" t="str">
        <f>IF(AB565=0,"-",ROUNDDOWN(+AB565/+AO565,2))</f>
        <v>-</v>
      </c>
      <c r="AT566" s="210" t="str">
        <f>IF(AH565=0,"-",ROUNDDOWN(+AH565/+AO565,2))</f>
        <v>-</v>
      </c>
      <c r="AU566" s="212" t="str">
        <f>IF(AN565=0,"-",ROUNDDOWN(+AN565/+AO565,2))</f>
        <v>-</v>
      </c>
      <c r="AV566" s="57"/>
      <c r="AW566" s="52"/>
      <c r="AY566" s="54">
        <f t="shared" si="80"/>
        <v>0</v>
      </c>
      <c r="AZ566" s="54">
        <f t="shared" si="81"/>
        <v>0</v>
      </c>
      <c r="BA566" s="54">
        <f t="shared" si="82"/>
        <v>0</v>
      </c>
      <c r="BB566" s="54">
        <f t="shared" si="83"/>
        <v>0</v>
      </c>
      <c r="BC566" s="54">
        <f t="shared" si="84"/>
        <v>0</v>
      </c>
      <c r="BE566" s="54">
        <f t="shared" si="85"/>
        <v>0</v>
      </c>
      <c r="BF566" s="54">
        <f t="shared" si="86"/>
        <v>0</v>
      </c>
      <c r="BG566" s="54">
        <f t="shared" si="87"/>
        <v>0</v>
      </c>
      <c r="BH566" s="54">
        <f t="shared" si="88"/>
        <v>0</v>
      </c>
      <c r="BI566" s="54">
        <f t="shared" si="89"/>
        <v>0</v>
      </c>
    </row>
    <row r="567" spans="1:61" s="53" customFormat="1" ht="12.95" customHeight="1" thickBot="1">
      <c r="A567" s="179"/>
      <c r="B567" s="262"/>
      <c r="C567" s="265"/>
      <c r="D567" s="272"/>
      <c r="E567" s="274"/>
      <c r="F567" s="274"/>
      <c r="G567" s="274"/>
      <c r="H567" s="274"/>
      <c r="I567" s="274"/>
      <c r="J567" s="285"/>
      <c r="K567" s="66"/>
      <c r="L567" s="67"/>
      <c r="M567" s="68"/>
      <c r="N567" s="3"/>
      <c r="O567" s="4"/>
      <c r="P567" s="236"/>
      <c r="Q567" s="67"/>
      <c r="R567" s="67"/>
      <c r="S567" s="68"/>
      <c r="T567" s="3"/>
      <c r="U567" s="4"/>
      <c r="V567" s="236"/>
      <c r="W567" s="67"/>
      <c r="X567" s="67"/>
      <c r="Y567" s="68"/>
      <c r="Z567" s="3"/>
      <c r="AA567" s="4"/>
      <c r="AB567" s="236"/>
      <c r="AC567" s="67"/>
      <c r="AD567" s="67"/>
      <c r="AE567" s="68"/>
      <c r="AF567" s="3"/>
      <c r="AG567" s="4"/>
      <c r="AH567" s="236"/>
      <c r="AI567" s="69"/>
      <c r="AJ567" s="68"/>
      <c r="AK567" s="68"/>
      <c r="AL567" s="3"/>
      <c r="AM567" s="4"/>
      <c r="AN567" s="236"/>
      <c r="AO567" s="239"/>
      <c r="AP567" s="215"/>
      <c r="AQ567" s="217"/>
      <c r="AR567" s="211"/>
      <c r="AS567" s="211"/>
      <c r="AT567" s="211"/>
      <c r="AU567" s="213"/>
      <c r="AV567" s="57"/>
      <c r="AW567" s="52"/>
      <c r="AY567" s="54">
        <f t="shared" si="80"/>
        <v>0</v>
      </c>
      <c r="AZ567" s="54">
        <f t="shared" si="81"/>
        <v>0</v>
      </c>
      <c r="BA567" s="54">
        <f t="shared" si="82"/>
        <v>0</v>
      </c>
      <c r="BB567" s="54">
        <f t="shared" si="83"/>
        <v>0</v>
      </c>
      <c r="BC567" s="54">
        <f t="shared" si="84"/>
        <v>0</v>
      </c>
      <c r="BE567" s="54">
        <f t="shared" si="85"/>
        <v>0</v>
      </c>
      <c r="BF567" s="54">
        <f t="shared" si="86"/>
        <v>0</v>
      </c>
      <c r="BG567" s="54">
        <f t="shared" si="87"/>
        <v>0</v>
      </c>
      <c r="BH567" s="54">
        <f t="shared" si="88"/>
        <v>0</v>
      </c>
      <c r="BI567" s="54">
        <f t="shared" si="89"/>
        <v>0</v>
      </c>
    </row>
    <row r="568" spans="1:61" s="53" customFormat="1" ht="12.95" customHeight="1" thickTop="1">
      <c r="A568" s="221">
        <f>A562+1</f>
        <v>94</v>
      </c>
      <c r="B568" s="279"/>
      <c r="C568" s="280"/>
      <c r="D568" s="281"/>
      <c r="E568" s="282"/>
      <c r="F568" s="282"/>
      <c r="G568" s="282"/>
      <c r="H568" s="282"/>
      <c r="I568" s="282"/>
      <c r="J568" s="283">
        <f>SUM(D568:I570)</f>
        <v>0</v>
      </c>
      <c r="K568" s="63"/>
      <c r="L568" s="64"/>
      <c r="M568" s="65"/>
      <c r="N568" s="5"/>
      <c r="O568" s="6"/>
      <c r="P568" s="284">
        <f>ROUNDDOWN(+AY568+AY569+AY570+AY571+AY572+AY573,2)</f>
        <v>0</v>
      </c>
      <c r="Q568" s="64"/>
      <c r="R568" s="64"/>
      <c r="S568" s="65"/>
      <c r="T568" s="5"/>
      <c r="U568" s="6"/>
      <c r="V568" s="284">
        <f>ROUNDDOWN(+AZ568+AZ569+AZ570+AZ571+AZ572+AZ573,2)</f>
        <v>0</v>
      </c>
      <c r="W568" s="64"/>
      <c r="X568" s="64"/>
      <c r="Y568" s="65"/>
      <c r="Z568" s="5"/>
      <c r="AA568" s="6"/>
      <c r="AB568" s="284">
        <f>ROUNDDOWN(+BA568+BA569+BA570+BA571+BA572+BA573,2)</f>
        <v>0</v>
      </c>
      <c r="AC568" s="64"/>
      <c r="AD568" s="64"/>
      <c r="AE568" s="65"/>
      <c r="AF568" s="5"/>
      <c r="AG568" s="6"/>
      <c r="AH568" s="284">
        <f>ROUNDDOWN(+BB568+BB569+BB570+BB571+BB572+BB573,2)</f>
        <v>0</v>
      </c>
      <c r="AI568" s="64"/>
      <c r="AJ568" s="64"/>
      <c r="AK568" s="65"/>
      <c r="AL568" s="5"/>
      <c r="AM568" s="6"/>
      <c r="AN568" s="227">
        <f>ROUNDDOWN(+BC568+BC569+BC570+BC571+BC572+BC573,2)</f>
        <v>0</v>
      </c>
      <c r="AO568" s="234">
        <f>+AN568+AH568+AB568+V568+P568</f>
        <v>0</v>
      </c>
      <c r="AP568" s="202">
        <f>IF(J568=0,0,ROUNDDOWN(+AO568/+J568,2))</f>
        <v>0</v>
      </c>
      <c r="AQ568" s="232" t="str">
        <f>IF(P568=0,"-",ROUNDDOWN(+P568/+AO568,2))</f>
        <v>-</v>
      </c>
      <c r="AR568" s="233" t="str">
        <f>IF(V568=0,"-",ROUNDDOWN(+V568/+AO568,2))</f>
        <v>-</v>
      </c>
      <c r="AS568" s="233" t="str">
        <f>IF(AB568=0,"-",ROUNDDOWN(+AB568/+AO568,2))</f>
        <v>-</v>
      </c>
      <c r="AT568" s="233" t="str">
        <f>IF(AH568=0,"-",ROUNDDOWN(+AH568/+AO568,2))</f>
        <v>-</v>
      </c>
      <c r="AU568" s="230" t="str">
        <f>IF(AN568=0,"-",ROUNDDOWN(+AN568/+AO568,2))</f>
        <v>-</v>
      </c>
      <c r="AV568" s="51"/>
      <c r="AW568" s="52"/>
      <c r="AY568" s="54">
        <f t="shared" si="80"/>
        <v>0</v>
      </c>
      <c r="AZ568" s="54">
        <f t="shared" si="81"/>
        <v>0</v>
      </c>
      <c r="BA568" s="54">
        <f t="shared" si="82"/>
        <v>0</v>
      </c>
      <c r="BB568" s="54">
        <f t="shared" si="83"/>
        <v>0</v>
      </c>
      <c r="BC568" s="54">
        <f t="shared" si="84"/>
        <v>0</v>
      </c>
      <c r="BE568" s="54">
        <f t="shared" si="85"/>
        <v>0</v>
      </c>
      <c r="BF568" s="54">
        <f t="shared" si="86"/>
        <v>0</v>
      </c>
      <c r="BG568" s="54">
        <f t="shared" si="87"/>
        <v>0</v>
      </c>
      <c r="BH568" s="54">
        <f t="shared" si="88"/>
        <v>0</v>
      </c>
      <c r="BI568" s="54">
        <f t="shared" si="89"/>
        <v>0</v>
      </c>
    </row>
    <row r="569" spans="1:61" s="53" customFormat="1" ht="12.95" customHeight="1">
      <c r="A569" s="179"/>
      <c r="B569" s="262"/>
      <c r="C569" s="265"/>
      <c r="D569" s="268"/>
      <c r="E569" s="270"/>
      <c r="F569" s="270"/>
      <c r="G569" s="270"/>
      <c r="H569" s="270"/>
      <c r="I569" s="270"/>
      <c r="J569" s="276"/>
      <c r="K569" s="48"/>
      <c r="L569" s="50"/>
      <c r="M569" s="50"/>
      <c r="N569" s="2"/>
      <c r="O569" s="2"/>
      <c r="P569" s="208"/>
      <c r="Q569" s="49"/>
      <c r="R569" s="49"/>
      <c r="S569" s="50"/>
      <c r="T569" s="2"/>
      <c r="U569" s="2"/>
      <c r="V569" s="208"/>
      <c r="W569" s="55"/>
      <c r="X569" s="55"/>
      <c r="Y569" s="56"/>
      <c r="Z569" s="2"/>
      <c r="AA569" s="2"/>
      <c r="AB569" s="208"/>
      <c r="AC569" s="55"/>
      <c r="AD569" s="55"/>
      <c r="AE569" s="56"/>
      <c r="AF569" s="2"/>
      <c r="AG569" s="2"/>
      <c r="AH569" s="208"/>
      <c r="AI569" s="56"/>
      <c r="AJ569" s="56"/>
      <c r="AK569" s="56"/>
      <c r="AL569" s="2"/>
      <c r="AM569" s="2"/>
      <c r="AN569" s="199"/>
      <c r="AO569" s="201"/>
      <c r="AP569" s="203"/>
      <c r="AQ569" s="195"/>
      <c r="AR569" s="197"/>
      <c r="AS569" s="197"/>
      <c r="AT569" s="197"/>
      <c r="AU569" s="193"/>
      <c r="AV569" s="57"/>
      <c r="AW569" s="52"/>
      <c r="AY569" s="54">
        <f t="shared" si="80"/>
        <v>0</v>
      </c>
      <c r="AZ569" s="54">
        <f t="shared" si="81"/>
        <v>0</v>
      </c>
      <c r="BA569" s="54">
        <f t="shared" si="82"/>
        <v>0</v>
      </c>
      <c r="BB569" s="54">
        <f t="shared" si="83"/>
        <v>0</v>
      </c>
      <c r="BC569" s="54">
        <f t="shared" si="84"/>
        <v>0</v>
      </c>
      <c r="BE569" s="54">
        <f t="shared" si="85"/>
        <v>0</v>
      </c>
      <c r="BF569" s="54">
        <f t="shared" si="86"/>
        <v>0</v>
      </c>
      <c r="BG569" s="54">
        <f t="shared" si="87"/>
        <v>0</v>
      </c>
      <c r="BH569" s="54">
        <f t="shared" si="88"/>
        <v>0</v>
      </c>
      <c r="BI569" s="54">
        <f t="shared" si="89"/>
        <v>0</v>
      </c>
    </row>
    <row r="570" spans="1:61" s="53" customFormat="1" ht="12.95" customHeight="1">
      <c r="A570" s="179"/>
      <c r="B570" s="262"/>
      <c r="C570" s="265"/>
      <c r="D570" s="268"/>
      <c r="E570" s="270"/>
      <c r="F570" s="270"/>
      <c r="G570" s="270"/>
      <c r="H570" s="270"/>
      <c r="I570" s="270"/>
      <c r="J570" s="276"/>
      <c r="K570" s="48"/>
      <c r="L570" s="49"/>
      <c r="M570" s="50"/>
      <c r="N570" s="1"/>
      <c r="O570" s="2"/>
      <c r="P570" s="208"/>
      <c r="Q570" s="49"/>
      <c r="R570" s="49"/>
      <c r="S570" s="50"/>
      <c r="T570" s="1"/>
      <c r="U570" s="2"/>
      <c r="V570" s="208"/>
      <c r="W570" s="49"/>
      <c r="X570" s="49"/>
      <c r="Y570" s="50"/>
      <c r="Z570" s="1"/>
      <c r="AA570" s="2"/>
      <c r="AB570" s="208"/>
      <c r="AC570" s="49"/>
      <c r="AD570" s="49"/>
      <c r="AE570" s="50"/>
      <c r="AF570" s="1"/>
      <c r="AG570" s="2"/>
      <c r="AH570" s="208"/>
      <c r="AI570" s="56"/>
      <c r="AJ570" s="50"/>
      <c r="AK570" s="50"/>
      <c r="AL570" s="1"/>
      <c r="AM570" s="2"/>
      <c r="AN570" s="199"/>
      <c r="AO570" s="201"/>
      <c r="AP570" s="218">
        <f>IF(AP568-$AT$3/100&lt;0,0,AP568-$AT$3/100)</f>
        <v>0</v>
      </c>
      <c r="AQ570" s="220" t="str">
        <f>IF(AQ568="-","-",IF(AQ568-$AT$3/100&lt;0,0,IF(AQ568=1,1,AQ568-$AT$3/100)))</f>
        <v>-</v>
      </c>
      <c r="AR570" s="205" t="str">
        <f>IF(AR568="-","-",IF(AR568-$AT$3/100&lt;0,0,IF(AR568=1,1,AR568-$AT$3/100)))</f>
        <v>-</v>
      </c>
      <c r="AS570" s="205" t="str">
        <f>IF(AS568="-","-",IF(AS568-$AT$3/100&lt;0,0,IF(AS568=1,1,AS568-$AT$3/100)))</f>
        <v>-</v>
      </c>
      <c r="AT570" s="205" t="str">
        <f>IF(AT568="-","-",IF(AT568-$AT$3/100&lt;0,0,IF(AT568=1,1,AT568-$AT$3/100)))</f>
        <v>-</v>
      </c>
      <c r="AU570" s="192" t="str">
        <f>IF(AU568="-","-",IF(AU568-$AT$3/100&lt;0,0,IF(AU568=1,1,AU568-$AT$3/100)))</f>
        <v>-</v>
      </c>
      <c r="AV570" s="57"/>
      <c r="AW570" s="52"/>
      <c r="AY570" s="54">
        <f t="shared" si="80"/>
        <v>0</v>
      </c>
      <c r="AZ570" s="54">
        <f t="shared" si="81"/>
        <v>0</v>
      </c>
      <c r="BA570" s="54">
        <f t="shared" si="82"/>
        <v>0</v>
      </c>
      <c r="BB570" s="54">
        <f t="shared" si="83"/>
        <v>0</v>
      </c>
      <c r="BC570" s="54">
        <f t="shared" si="84"/>
        <v>0</v>
      </c>
      <c r="BE570" s="54">
        <f t="shared" si="85"/>
        <v>0</v>
      </c>
      <c r="BF570" s="54">
        <f t="shared" si="86"/>
        <v>0</v>
      </c>
      <c r="BG570" s="54">
        <f t="shared" si="87"/>
        <v>0</v>
      </c>
      <c r="BH570" s="54">
        <f t="shared" si="88"/>
        <v>0</v>
      </c>
      <c r="BI570" s="54">
        <f t="shared" si="89"/>
        <v>0</v>
      </c>
    </row>
    <row r="571" spans="1:61" s="53" customFormat="1" ht="12.95" customHeight="1">
      <c r="A571" s="179"/>
      <c r="B571" s="262"/>
      <c r="C571" s="265"/>
      <c r="D571" s="271"/>
      <c r="E571" s="273"/>
      <c r="F571" s="273"/>
      <c r="G571" s="273"/>
      <c r="H571" s="273"/>
      <c r="I571" s="273"/>
      <c r="J571" s="278">
        <f>SUM(D571:I573)</f>
        <v>0</v>
      </c>
      <c r="K571" s="48"/>
      <c r="L571" s="49"/>
      <c r="M571" s="50"/>
      <c r="N571" s="1"/>
      <c r="O571" s="2"/>
      <c r="P571" s="207">
        <f>ROUNDDOWN(+BE568+BE569+BE570+BE571+BE572+BE573,2)</f>
        <v>0</v>
      </c>
      <c r="Q571" s="49"/>
      <c r="R571" s="49"/>
      <c r="S571" s="50"/>
      <c r="T571" s="1"/>
      <c r="U571" s="2"/>
      <c r="V571" s="207">
        <f>ROUNDDOWN(+BF568+BF569+BF570+BF571+BF572+BF573,2)</f>
        <v>0</v>
      </c>
      <c r="W571" s="49"/>
      <c r="X571" s="49"/>
      <c r="Y571" s="50"/>
      <c r="Z571" s="1"/>
      <c r="AA571" s="2"/>
      <c r="AB571" s="207">
        <f>ROUNDDOWN(+BG568+BG569+BG570+BG571+BG572+BG573,2)</f>
        <v>0</v>
      </c>
      <c r="AC571" s="49"/>
      <c r="AD571" s="49"/>
      <c r="AE571" s="50"/>
      <c r="AF571" s="1"/>
      <c r="AG571" s="2"/>
      <c r="AH571" s="207">
        <f>ROUNDDOWN(+BH568+BH569+BH570+BH571+BH572+BH573,2)</f>
        <v>0</v>
      </c>
      <c r="AI571" s="56"/>
      <c r="AJ571" s="50"/>
      <c r="AK571" s="50"/>
      <c r="AL571" s="1"/>
      <c r="AM571" s="2"/>
      <c r="AN571" s="207">
        <f>ROUNDDOWN(+BI568+BI569+BI570+BI571+BI572+BI573,2)</f>
        <v>0</v>
      </c>
      <c r="AO571" s="225">
        <f>+AN571+AH571+AB571+V571+P571</f>
        <v>0</v>
      </c>
      <c r="AP571" s="219"/>
      <c r="AQ571" s="195"/>
      <c r="AR571" s="197"/>
      <c r="AS571" s="197"/>
      <c r="AT571" s="197"/>
      <c r="AU571" s="193"/>
      <c r="AV571" s="51"/>
      <c r="AW571" s="52"/>
      <c r="AY571" s="54">
        <f t="shared" si="80"/>
        <v>0</v>
      </c>
      <c r="AZ571" s="54">
        <f t="shared" si="81"/>
        <v>0</v>
      </c>
      <c r="BA571" s="54">
        <f t="shared" si="82"/>
        <v>0</v>
      </c>
      <c r="BB571" s="54">
        <f t="shared" si="83"/>
        <v>0</v>
      </c>
      <c r="BC571" s="54">
        <f t="shared" si="84"/>
        <v>0</v>
      </c>
      <c r="BE571" s="54">
        <f t="shared" si="85"/>
        <v>0</v>
      </c>
      <c r="BF571" s="54">
        <f t="shared" si="86"/>
        <v>0</v>
      </c>
      <c r="BG571" s="54">
        <f t="shared" si="87"/>
        <v>0</v>
      </c>
      <c r="BH571" s="54">
        <f t="shared" si="88"/>
        <v>0</v>
      </c>
      <c r="BI571" s="54">
        <f t="shared" si="89"/>
        <v>0</v>
      </c>
    </row>
    <row r="572" spans="1:61" s="53" customFormat="1" ht="12.95" customHeight="1">
      <c r="A572" s="179"/>
      <c r="B572" s="262"/>
      <c r="C572" s="265"/>
      <c r="D572" s="272"/>
      <c r="E572" s="274"/>
      <c r="F572" s="274"/>
      <c r="G572" s="274"/>
      <c r="H572" s="274"/>
      <c r="I572" s="274"/>
      <c r="J572" s="276"/>
      <c r="K572" s="48"/>
      <c r="L572" s="49"/>
      <c r="M572" s="50"/>
      <c r="N572" s="1"/>
      <c r="O572" s="2"/>
      <c r="P572" s="208"/>
      <c r="Q572" s="49"/>
      <c r="R572" s="49"/>
      <c r="S572" s="50"/>
      <c r="T572" s="1"/>
      <c r="U572" s="2"/>
      <c r="V572" s="208"/>
      <c r="W572" s="49"/>
      <c r="X572" s="49"/>
      <c r="Y572" s="50"/>
      <c r="Z572" s="1"/>
      <c r="AA572" s="2"/>
      <c r="AB572" s="208"/>
      <c r="AC572" s="49"/>
      <c r="AD572" s="49"/>
      <c r="AE572" s="50"/>
      <c r="AF572" s="1"/>
      <c r="AG572" s="2"/>
      <c r="AH572" s="208"/>
      <c r="AI572" s="58"/>
      <c r="AJ572" s="50"/>
      <c r="AK572" s="50"/>
      <c r="AL572" s="1"/>
      <c r="AM572" s="2"/>
      <c r="AN572" s="208"/>
      <c r="AO572" s="226"/>
      <c r="AP572" s="214">
        <f>IF(J571=0,0,ROUNDDOWN(+AO571/+J571,2))</f>
        <v>0</v>
      </c>
      <c r="AQ572" s="216" t="str">
        <f>IF(P571=0,"-",ROUNDDOWN(+P571/+AO571,2))</f>
        <v>-</v>
      </c>
      <c r="AR572" s="210" t="str">
        <f>IF(V571=0,"-",ROUNDDOWN(+V571/+AO571,2))</f>
        <v>-</v>
      </c>
      <c r="AS572" s="210" t="str">
        <f>IF(AB571=0,"-",ROUNDDOWN(+AB571/+AO571,2))</f>
        <v>-</v>
      </c>
      <c r="AT572" s="210" t="str">
        <f>IF(AH571=0,"-",ROUNDDOWN(+AH571/+AO571,2))</f>
        <v>-</v>
      </c>
      <c r="AU572" s="212" t="str">
        <f>IF(AN571=0,"-",ROUNDDOWN(+AN571/+AO571,2))</f>
        <v>-</v>
      </c>
      <c r="AV572" s="57"/>
      <c r="AW572" s="52"/>
      <c r="AY572" s="54">
        <f t="shared" si="80"/>
        <v>0</v>
      </c>
      <c r="AZ572" s="54">
        <f t="shared" si="81"/>
        <v>0</v>
      </c>
      <c r="BA572" s="54">
        <f t="shared" si="82"/>
        <v>0</v>
      </c>
      <c r="BB572" s="54">
        <f t="shared" si="83"/>
        <v>0</v>
      </c>
      <c r="BC572" s="54">
        <f t="shared" si="84"/>
        <v>0</v>
      </c>
      <c r="BE572" s="54">
        <f t="shared" si="85"/>
        <v>0</v>
      </c>
      <c r="BF572" s="54">
        <f t="shared" si="86"/>
        <v>0</v>
      </c>
      <c r="BG572" s="54">
        <f t="shared" si="87"/>
        <v>0</v>
      </c>
      <c r="BH572" s="54">
        <f t="shared" si="88"/>
        <v>0</v>
      </c>
      <c r="BI572" s="54">
        <f t="shared" si="89"/>
        <v>0</v>
      </c>
    </row>
    <row r="573" spans="1:61" s="53" customFormat="1" ht="12.95" customHeight="1" thickBot="1">
      <c r="A573" s="179"/>
      <c r="B573" s="262"/>
      <c r="C573" s="265"/>
      <c r="D573" s="272"/>
      <c r="E573" s="274"/>
      <c r="F573" s="274"/>
      <c r="G573" s="274"/>
      <c r="H573" s="274"/>
      <c r="I573" s="274"/>
      <c r="J573" s="285"/>
      <c r="K573" s="66"/>
      <c r="L573" s="67"/>
      <c r="M573" s="68"/>
      <c r="N573" s="3"/>
      <c r="O573" s="4"/>
      <c r="P573" s="236"/>
      <c r="Q573" s="67"/>
      <c r="R573" s="67"/>
      <c r="S573" s="68"/>
      <c r="T573" s="3"/>
      <c r="U573" s="4"/>
      <c r="V573" s="236"/>
      <c r="W573" s="67"/>
      <c r="X573" s="67"/>
      <c r="Y573" s="68"/>
      <c r="Z573" s="3"/>
      <c r="AA573" s="4"/>
      <c r="AB573" s="236"/>
      <c r="AC573" s="67"/>
      <c r="AD573" s="67"/>
      <c r="AE573" s="68"/>
      <c r="AF573" s="3"/>
      <c r="AG573" s="4"/>
      <c r="AH573" s="236"/>
      <c r="AI573" s="69"/>
      <c r="AJ573" s="68"/>
      <c r="AK573" s="68"/>
      <c r="AL573" s="3"/>
      <c r="AM573" s="4"/>
      <c r="AN573" s="236"/>
      <c r="AO573" s="239"/>
      <c r="AP573" s="215"/>
      <c r="AQ573" s="217"/>
      <c r="AR573" s="211"/>
      <c r="AS573" s="211"/>
      <c r="AT573" s="211"/>
      <c r="AU573" s="213"/>
      <c r="AV573" s="57"/>
      <c r="AW573" s="52"/>
      <c r="AY573" s="54">
        <f t="shared" si="80"/>
        <v>0</v>
      </c>
      <c r="AZ573" s="54">
        <f t="shared" si="81"/>
        <v>0</v>
      </c>
      <c r="BA573" s="54">
        <f t="shared" si="82"/>
        <v>0</v>
      </c>
      <c r="BB573" s="54">
        <f t="shared" si="83"/>
        <v>0</v>
      </c>
      <c r="BC573" s="54">
        <f t="shared" si="84"/>
        <v>0</v>
      </c>
      <c r="BE573" s="54">
        <f t="shared" si="85"/>
        <v>0</v>
      </c>
      <c r="BF573" s="54">
        <f t="shared" si="86"/>
        <v>0</v>
      </c>
      <c r="BG573" s="54">
        <f t="shared" si="87"/>
        <v>0</v>
      </c>
      <c r="BH573" s="54">
        <f t="shared" si="88"/>
        <v>0</v>
      </c>
      <c r="BI573" s="54">
        <f t="shared" si="89"/>
        <v>0</v>
      </c>
    </row>
    <row r="574" spans="1:61" s="53" customFormat="1" ht="12.95" customHeight="1" thickTop="1">
      <c r="A574" s="221">
        <f>A568+1</f>
        <v>95</v>
      </c>
      <c r="B574" s="279"/>
      <c r="C574" s="280"/>
      <c r="D574" s="281"/>
      <c r="E574" s="282"/>
      <c r="F574" s="282"/>
      <c r="G574" s="282"/>
      <c r="H574" s="282"/>
      <c r="I574" s="282"/>
      <c r="J574" s="283">
        <f>SUM(D574:I576)</f>
        <v>0</v>
      </c>
      <c r="K574" s="63"/>
      <c r="L574" s="64"/>
      <c r="M574" s="65"/>
      <c r="N574" s="5"/>
      <c r="O574" s="6"/>
      <c r="P574" s="284">
        <f>ROUNDDOWN(+AY574+AY575+AY576+AY577+AY578+AY579,2)</f>
        <v>0</v>
      </c>
      <c r="Q574" s="64"/>
      <c r="R574" s="64"/>
      <c r="S574" s="65"/>
      <c r="T574" s="5"/>
      <c r="U574" s="6"/>
      <c r="V574" s="284">
        <f>ROUNDDOWN(+AZ574+AZ575+AZ576+AZ577+AZ578+AZ579,2)</f>
        <v>0</v>
      </c>
      <c r="W574" s="64"/>
      <c r="X574" s="64"/>
      <c r="Y574" s="65"/>
      <c r="Z574" s="5"/>
      <c r="AA574" s="6"/>
      <c r="AB574" s="284">
        <f>ROUNDDOWN(+BA574+BA575+BA576+BA577+BA578+BA579,2)</f>
        <v>0</v>
      </c>
      <c r="AC574" s="64"/>
      <c r="AD574" s="64"/>
      <c r="AE574" s="65"/>
      <c r="AF574" s="5"/>
      <c r="AG574" s="6"/>
      <c r="AH574" s="284">
        <f>ROUNDDOWN(+BB574+BB575+BB576+BB577+BB578+BB579,2)</f>
        <v>0</v>
      </c>
      <c r="AI574" s="64"/>
      <c r="AJ574" s="64"/>
      <c r="AK574" s="65"/>
      <c r="AL574" s="5"/>
      <c r="AM574" s="6"/>
      <c r="AN574" s="227">
        <f>ROUNDDOWN(+BC574+BC575+BC576+BC577+BC578+BC579,2)</f>
        <v>0</v>
      </c>
      <c r="AO574" s="234">
        <f>+AN574+AH574+AB574+V574+P574</f>
        <v>0</v>
      </c>
      <c r="AP574" s="202">
        <f>IF(J574=0,0,ROUNDDOWN(+AO574/+J574,2))</f>
        <v>0</v>
      </c>
      <c r="AQ574" s="232" t="str">
        <f>IF(P574=0,"-",ROUNDDOWN(+P574/+AO574,2))</f>
        <v>-</v>
      </c>
      <c r="AR574" s="233" t="str">
        <f>IF(V574=0,"-",ROUNDDOWN(+V574/+AO574,2))</f>
        <v>-</v>
      </c>
      <c r="AS574" s="233" t="str">
        <f>IF(AB574=0,"-",ROUNDDOWN(+AB574/+AO574,2))</f>
        <v>-</v>
      </c>
      <c r="AT574" s="233" t="str">
        <f>IF(AH574=0,"-",ROUNDDOWN(+AH574/+AO574,2))</f>
        <v>-</v>
      </c>
      <c r="AU574" s="230" t="str">
        <f>IF(AN574=0,"-",ROUNDDOWN(+AN574/+AO574,2))</f>
        <v>-</v>
      </c>
      <c r="AV574" s="51"/>
      <c r="AW574" s="52"/>
      <c r="AY574" s="54">
        <f t="shared" si="80"/>
        <v>0</v>
      </c>
      <c r="AZ574" s="54">
        <f t="shared" si="81"/>
        <v>0</v>
      </c>
      <c r="BA574" s="54">
        <f t="shared" si="82"/>
        <v>0</v>
      </c>
      <c r="BB574" s="54">
        <f t="shared" si="83"/>
        <v>0</v>
      </c>
      <c r="BC574" s="54">
        <f t="shared" si="84"/>
        <v>0</v>
      </c>
      <c r="BE574" s="54">
        <f t="shared" si="85"/>
        <v>0</v>
      </c>
      <c r="BF574" s="54">
        <f t="shared" si="86"/>
        <v>0</v>
      </c>
      <c r="BG574" s="54">
        <f t="shared" si="87"/>
        <v>0</v>
      </c>
      <c r="BH574" s="54">
        <f t="shared" si="88"/>
        <v>0</v>
      </c>
      <c r="BI574" s="54">
        <f t="shared" si="89"/>
        <v>0</v>
      </c>
    </row>
    <row r="575" spans="1:61" s="53" customFormat="1" ht="12.95" customHeight="1">
      <c r="A575" s="179"/>
      <c r="B575" s="262"/>
      <c r="C575" s="265"/>
      <c r="D575" s="268"/>
      <c r="E575" s="270"/>
      <c r="F575" s="270"/>
      <c r="G575" s="270"/>
      <c r="H575" s="270"/>
      <c r="I575" s="270"/>
      <c r="J575" s="276"/>
      <c r="K575" s="48"/>
      <c r="L575" s="50"/>
      <c r="M575" s="50"/>
      <c r="N575" s="2"/>
      <c r="O575" s="2"/>
      <c r="P575" s="208"/>
      <c r="Q575" s="49"/>
      <c r="R575" s="49"/>
      <c r="S575" s="50"/>
      <c r="T575" s="2"/>
      <c r="U575" s="2"/>
      <c r="V575" s="208"/>
      <c r="W575" s="55"/>
      <c r="X575" s="55"/>
      <c r="Y575" s="56"/>
      <c r="Z575" s="2"/>
      <c r="AA575" s="2"/>
      <c r="AB575" s="208"/>
      <c r="AC575" s="55"/>
      <c r="AD575" s="55"/>
      <c r="AE575" s="56"/>
      <c r="AF575" s="2"/>
      <c r="AG575" s="2"/>
      <c r="AH575" s="208"/>
      <c r="AI575" s="56"/>
      <c r="AJ575" s="56"/>
      <c r="AK575" s="56"/>
      <c r="AL575" s="2"/>
      <c r="AM575" s="2"/>
      <c r="AN575" s="199"/>
      <c r="AO575" s="201"/>
      <c r="AP575" s="203"/>
      <c r="AQ575" s="195"/>
      <c r="AR575" s="197"/>
      <c r="AS575" s="197"/>
      <c r="AT575" s="197"/>
      <c r="AU575" s="193"/>
      <c r="AV575" s="57"/>
      <c r="AW575" s="52"/>
      <c r="AY575" s="54">
        <f t="shared" si="80"/>
        <v>0</v>
      </c>
      <c r="AZ575" s="54">
        <f t="shared" si="81"/>
        <v>0</v>
      </c>
      <c r="BA575" s="54">
        <f t="shared" si="82"/>
        <v>0</v>
      </c>
      <c r="BB575" s="54">
        <f t="shared" si="83"/>
        <v>0</v>
      </c>
      <c r="BC575" s="54">
        <f t="shared" si="84"/>
        <v>0</v>
      </c>
      <c r="BE575" s="54">
        <f t="shared" si="85"/>
        <v>0</v>
      </c>
      <c r="BF575" s="54">
        <f t="shared" si="86"/>
        <v>0</v>
      </c>
      <c r="BG575" s="54">
        <f t="shared" si="87"/>
        <v>0</v>
      </c>
      <c r="BH575" s="54">
        <f t="shared" si="88"/>
        <v>0</v>
      </c>
      <c r="BI575" s="54">
        <f t="shared" si="89"/>
        <v>0</v>
      </c>
    </row>
    <row r="576" spans="1:61" s="53" customFormat="1" ht="12.95" customHeight="1">
      <c r="A576" s="179"/>
      <c r="B576" s="262"/>
      <c r="C576" s="265"/>
      <c r="D576" s="268"/>
      <c r="E576" s="270"/>
      <c r="F576" s="270"/>
      <c r="G576" s="270"/>
      <c r="H576" s="270"/>
      <c r="I576" s="270"/>
      <c r="J576" s="276"/>
      <c r="K576" s="48"/>
      <c r="L576" s="49"/>
      <c r="M576" s="50"/>
      <c r="N576" s="1"/>
      <c r="O576" s="2"/>
      <c r="P576" s="208"/>
      <c r="Q576" s="49"/>
      <c r="R576" s="49"/>
      <c r="S576" s="50"/>
      <c r="T576" s="1"/>
      <c r="U576" s="2"/>
      <c r="V576" s="208"/>
      <c r="W576" s="49"/>
      <c r="X576" s="49"/>
      <c r="Y576" s="50"/>
      <c r="Z576" s="1"/>
      <c r="AA576" s="2"/>
      <c r="AB576" s="208"/>
      <c r="AC576" s="49"/>
      <c r="AD576" s="49"/>
      <c r="AE576" s="50"/>
      <c r="AF576" s="1"/>
      <c r="AG576" s="2"/>
      <c r="AH576" s="208"/>
      <c r="AI576" s="56"/>
      <c r="AJ576" s="50"/>
      <c r="AK576" s="50"/>
      <c r="AL576" s="1"/>
      <c r="AM576" s="2"/>
      <c r="AN576" s="199"/>
      <c r="AO576" s="201"/>
      <c r="AP576" s="218">
        <f>IF(AP574-$AT$3/100&lt;0,0,AP574-$AT$3/100)</f>
        <v>0</v>
      </c>
      <c r="AQ576" s="220" t="str">
        <f>IF(AQ574="-","-",IF(AQ574-$AT$3/100&lt;0,0,IF(AQ574=1,1,AQ574-$AT$3/100)))</f>
        <v>-</v>
      </c>
      <c r="AR576" s="205" t="str">
        <f>IF(AR574="-","-",IF(AR574-$AT$3/100&lt;0,0,IF(AR574=1,1,AR574-$AT$3/100)))</f>
        <v>-</v>
      </c>
      <c r="AS576" s="205" t="str">
        <f>IF(AS574="-","-",IF(AS574-$AT$3/100&lt;0,0,IF(AS574=1,1,AS574-$AT$3/100)))</f>
        <v>-</v>
      </c>
      <c r="AT576" s="205" t="str">
        <f>IF(AT574="-","-",IF(AT574-$AT$3/100&lt;0,0,IF(AT574=1,1,AT574-$AT$3/100)))</f>
        <v>-</v>
      </c>
      <c r="AU576" s="192" t="str">
        <f>IF(AU574="-","-",IF(AU574-$AT$3/100&lt;0,0,IF(AU574=1,1,AU574-$AT$3/100)))</f>
        <v>-</v>
      </c>
      <c r="AV576" s="57"/>
      <c r="AW576" s="52"/>
      <c r="AY576" s="54">
        <f t="shared" si="80"/>
        <v>0</v>
      </c>
      <c r="AZ576" s="54">
        <f t="shared" si="81"/>
        <v>0</v>
      </c>
      <c r="BA576" s="54">
        <f t="shared" si="82"/>
        <v>0</v>
      </c>
      <c r="BB576" s="54">
        <f t="shared" si="83"/>
        <v>0</v>
      </c>
      <c r="BC576" s="54">
        <f t="shared" si="84"/>
        <v>0</v>
      </c>
      <c r="BE576" s="54">
        <f t="shared" si="85"/>
        <v>0</v>
      </c>
      <c r="BF576" s="54">
        <f t="shared" si="86"/>
        <v>0</v>
      </c>
      <c r="BG576" s="54">
        <f t="shared" si="87"/>
        <v>0</v>
      </c>
      <c r="BH576" s="54">
        <f t="shared" si="88"/>
        <v>0</v>
      </c>
      <c r="BI576" s="54">
        <f t="shared" si="89"/>
        <v>0</v>
      </c>
    </row>
    <row r="577" spans="1:61" s="53" customFormat="1" ht="12.95" customHeight="1">
      <c r="A577" s="179"/>
      <c r="B577" s="262"/>
      <c r="C577" s="265"/>
      <c r="D577" s="271"/>
      <c r="E577" s="273"/>
      <c r="F577" s="273"/>
      <c r="G577" s="273"/>
      <c r="H577" s="273"/>
      <c r="I577" s="273"/>
      <c r="J577" s="278">
        <f>SUM(D577:I579)</f>
        <v>0</v>
      </c>
      <c r="K577" s="48"/>
      <c r="L577" s="49"/>
      <c r="M577" s="50"/>
      <c r="N577" s="1"/>
      <c r="O577" s="2"/>
      <c r="P577" s="207">
        <f>ROUNDDOWN(+BE574+BE575+BE576+BE577+BE578+BE579,2)</f>
        <v>0</v>
      </c>
      <c r="Q577" s="49"/>
      <c r="R577" s="49"/>
      <c r="S577" s="50"/>
      <c r="T577" s="1"/>
      <c r="U577" s="2"/>
      <c r="V577" s="207">
        <f>ROUNDDOWN(+BF574+BF575+BF576+BF577+BF578+BF579,2)</f>
        <v>0</v>
      </c>
      <c r="W577" s="49"/>
      <c r="X577" s="49"/>
      <c r="Y577" s="50"/>
      <c r="Z577" s="1"/>
      <c r="AA577" s="2"/>
      <c r="AB577" s="207">
        <f>ROUNDDOWN(+BG574+BG575+BG576+BG577+BG578+BG579,2)</f>
        <v>0</v>
      </c>
      <c r="AC577" s="49"/>
      <c r="AD577" s="49"/>
      <c r="AE577" s="50"/>
      <c r="AF577" s="1"/>
      <c r="AG577" s="2"/>
      <c r="AH577" s="207">
        <f>ROUNDDOWN(+BH574+BH575+BH576+BH577+BH578+BH579,2)</f>
        <v>0</v>
      </c>
      <c r="AI577" s="56"/>
      <c r="AJ577" s="50"/>
      <c r="AK577" s="50"/>
      <c r="AL577" s="1"/>
      <c r="AM577" s="2"/>
      <c r="AN577" s="207">
        <f>ROUNDDOWN(+BI574+BI575+BI576+BI577+BI578+BI579,2)</f>
        <v>0</v>
      </c>
      <c r="AO577" s="225">
        <f>+AN577+AH577+AB577+V577+P577</f>
        <v>0</v>
      </c>
      <c r="AP577" s="219"/>
      <c r="AQ577" s="195"/>
      <c r="AR577" s="197"/>
      <c r="AS577" s="197"/>
      <c r="AT577" s="197"/>
      <c r="AU577" s="193"/>
      <c r="AV577" s="51"/>
      <c r="AW577" s="52"/>
      <c r="AY577" s="54">
        <f t="shared" si="80"/>
        <v>0</v>
      </c>
      <c r="AZ577" s="54">
        <f t="shared" si="81"/>
        <v>0</v>
      </c>
      <c r="BA577" s="54">
        <f t="shared" si="82"/>
        <v>0</v>
      </c>
      <c r="BB577" s="54">
        <f t="shared" si="83"/>
        <v>0</v>
      </c>
      <c r="BC577" s="54">
        <f t="shared" si="84"/>
        <v>0</v>
      </c>
      <c r="BE577" s="54">
        <f t="shared" si="85"/>
        <v>0</v>
      </c>
      <c r="BF577" s="54">
        <f t="shared" si="86"/>
        <v>0</v>
      </c>
      <c r="BG577" s="54">
        <f t="shared" si="87"/>
        <v>0</v>
      </c>
      <c r="BH577" s="54">
        <f t="shared" si="88"/>
        <v>0</v>
      </c>
      <c r="BI577" s="54">
        <f t="shared" si="89"/>
        <v>0</v>
      </c>
    </row>
    <row r="578" spans="1:61" s="53" customFormat="1" ht="12.95" customHeight="1">
      <c r="A578" s="179"/>
      <c r="B578" s="262"/>
      <c r="C578" s="265"/>
      <c r="D578" s="272"/>
      <c r="E578" s="274"/>
      <c r="F578" s="274"/>
      <c r="G578" s="274"/>
      <c r="H578" s="274"/>
      <c r="I578" s="274"/>
      <c r="J578" s="276"/>
      <c r="K578" s="48"/>
      <c r="L578" s="49"/>
      <c r="M578" s="50"/>
      <c r="N578" s="1"/>
      <c r="O578" s="2"/>
      <c r="P578" s="208"/>
      <c r="Q578" s="49"/>
      <c r="R578" s="49"/>
      <c r="S578" s="50"/>
      <c r="T578" s="1"/>
      <c r="U578" s="2"/>
      <c r="V578" s="208"/>
      <c r="W578" s="49"/>
      <c r="X578" s="49"/>
      <c r="Y578" s="50"/>
      <c r="Z578" s="1"/>
      <c r="AA578" s="2"/>
      <c r="AB578" s="208"/>
      <c r="AC578" s="49"/>
      <c r="AD578" s="49"/>
      <c r="AE578" s="50"/>
      <c r="AF578" s="1"/>
      <c r="AG578" s="2"/>
      <c r="AH578" s="208"/>
      <c r="AI578" s="58"/>
      <c r="AJ578" s="50"/>
      <c r="AK578" s="50"/>
      <c r="AL578" s="1"/>
      <c r="AM578" s="2"/>
      <c r="AN578" s="208"/>
      <c r="AO578" s="226"/>
      <c r="AP578" s="214">
        <f>IF(J577=0,0,ROUNDDOWN(+AO577/+J577,2))</f>
        <v>0</v>
      </c>
      <c r="AQ578" s="216" t="str">
        <f>IF(P577=0,"-",ROUNDDOWN(+P577/+AO577,2))</f>
        <v>-</v>
      </c>
      <c r="AR578" s="210" t="str">
        <f>IF(V577=0,"-",ROUNDDOWN(+V577/+AO577,2))</f>
        <v>-</v>
      </c>
      <c r="AS578" s="210" t="str">
        <f>IF(AB577=0,"-",ROUNDDOWN(+AB577/+AO577,2))</f>
        <v>-</v>
      </c>
      <c r="AT578" s="210" t="str">
        <f>IF(AH577=0,"-",ROUNDDOWN(+AH577/+AO577,2))</f>
        <v>-</v>
      </c>
      <c r="AU578" s="212" t="str">
        <f>IF(AN577=0,"-",ROUNDDOWN(+AN577/+AO577,2))</f>
        <v>-</v>
      </c>
      <c r="AV578" s="57"/>
      <c r="AW578" s="52"/>
      <c r="AY578" s="54">
        <f t="shared" si="80"/>
        <v>0</v>
      </c>
      <c r="AZ578" s="54">
        <f t="shared" si="81"/>
        <v>0</v>
      </c>
      <c r="BA578" s="54">
        <f t="shared" si="82"/>
        <v>0</v>
      </c>
      <c r="BB578" s="54">
        <f t="shared" si="83"/>
        <v>0</v>
      </c>
      <c r="BC578" s="54">
        <f t="shared" si="84"/>
        <v>0</v>
      </c>
      <c r="BE578" s="54">
        <f t="shared" si="85"/>
        <v>0</v>
      </c>
      <c r="BF578" s="54">
        <f t="shared" si="86"/>
        <v>0</v>
      </c>
      <c r="BG578" s="54">
        <f t="shared" si="87"/>
        <v>0</v>
      </c>
      <c r="BH578" s="54">
        <f t="shared" si="88"/>
        <v>0</v>
      </c>
      <c r="BI578" s="54">
        <f t="shared" si="89"/>
        <v>0</v>
      </c>
    </row>
    <row r="579" spans="1:61" s="53" customFormat="1" ht="12.95" customHeight="1" thickBot="1">
      <c r="A579" s="242"/>
      <c r="B579" s="286"/>
      <c r="C579" s="287"/>
      <c r="D579" s="272"/>
      <c r="E579" s="274"/>
      <c r="F579" s="274"/>
      <c r="G579" s="274"/>
      <c r="H579" s="274"/>
      <c r="I579" s="274"/>
      <c r="J579" s="288"/>
      <c r="K579" s="70"/>
      <c r="L579" s="71"/>
      <c r="M579" s="72"/>
      <c r="N579" s="7"/>
      <c r="O579" s="8"/>
      <c r="P579" s="248"/>
      <c r="Q579" s="71"/>
      <c r="R579" s="71"/>
      <c r="S579" s="72"/>
      <c r="T579" s="7"/>
      <c r="U579" s="8"/>
      <c r="V579" s="248"/>
      <c r="W579" s="71"/>
      <c r="X579" s="71"/>
      <c r="Y579" s="72"/>
      <c r="Z579" s="7"/>
      <c r="AA579" s="8"/>
      <c r="AB579" s="248"/>
      <c r="AC579" s="71"/>
      <c r="AD579" s="71"/>
      <c r="AE579" s="72"/>
      <c r="AF579" s="7"/>
      <c r="AG579" s="8"/>
      <c r="AH579" s="248"/>
      <c r="AI579" s="73"/>
      <c r="AJ579" s="72"/>
      <c r="AK579" s="72"/>
      <c r="AL579" s="7"/>
      <c r="AM579" s="8"/>
      <c r="AN579" s="248"/>
      <c r="AO579" s="254"/>
      <c r="AP579" s="215"/>
      <c r="AQ579" s="253"/>
      <c r="AR579" s="250"/>
      <c r="AS579" s="250"/>
      <c r="AT579" s="250"/>
      <c r="AU579" s="251"/>
      <c r="AV579" s="57"/>
      <c r="AW579" s="52"/>
      <c r="AY579" s="54">
        <f t="shared" si="80"/>
        <v>0</v>
      </c>
      <c r="AZ579" s="54">
        <f t="shared" si="81"/>
        <v>0</v>
      </c>
      <c r="BA579" s="54">
        <f t="shared" si="82"/>
        <v>0</v>
      </c>
      <c r="BB579" s="54">
        <f t="shared" si="83"/>
        <v>0</v>
      </c>
      <c r="BC579" s="54">
        <f t="shared" si="84"/>
        <v>0</v>
      </c>
      <c r="BE579" s="54">
        <f t="shared" si="85"/>
        <v>0</v>
      </c>
      <c r="BF579" s="54">
        <f t="shared" si="86"/>
        <v>0</v>
      </c>
      <c r="BG579" s="54">
        <f t="shared" si="87"/>
        <v>0</v>
      </c>
      <c r="BH579" s="54">
        <f t="shared" si="88"/>
        <v>0</v>
      </c>
      <c r="BI579" s="54">
        <f t="shared" si="89"/>
        <v>0</v>
      </c>
    </row>
    <row r="580" spans="1:61" s="53" customFormat="1" ht="12.95" customHeight="1" thickTop="1">
      <c r="A580" s="178">
        <f>A574+1</f>
        <v>96</v>
      </c>
      <c r="B580" s="261"/>
      <c r="C580" s="264"/>
      <c r="D580" s="267"/>
      <c r="E580" s="269"/>
      <c r="F580" s="269"/>
      <c r="G580" s="269"/>
      <c r="H580" s="269"/>
      <c r="I580" s="269"/>
      <c r="J580" s="275">
        <f>SUM(D580:I582)</f>
        <v>0</v>
      </c>
      <c r="K580" s="48"/>
      <c r="L580" s="49"/>
      <c r="M580" s="50"/>
      <c r="N580" s="1"/>
      <c r="O580" s="2"/>
      <c r="P580" s="277">
        <f>ROUNDDOWN(+AY580+AY581+AY582+AY583+AY584+AY585,2)</f>
        <v>0</v>
      </c>
      <c r="Q580" s="49"/>
      <c r="R580" s="49"/>
      <c r="S580" s="50"/>
      <c r="T580" s="1"/>
      <c r="U580" s="2"/>
      <c r="V580" s="277">
        <f>ROUNDDOWN(+AZ580+AZ581+AZ582+AZ583+AZ584+AZ585,2)</f>
        <v>0</v>
      </c>
      <c r="W580" s="49"/>
      <c r="X580" s="49"/>
      <c r="Y580" s="50"/>
      <c r="Z580" s="1"/>
      <c r="AA580" s="2"/>
      <c r="AB580" s="277">
        <f>ROUNDDOWN(+BA580+BA581+BA582+BA583+BA584+BA585,2)</f>
        <v>0</v>
      </c>
      <c r="AC580" s="49"/>
      <c r="AD580" s="49"/>
      <c r="AE580" s="50"/>
      <c r="AF580" s="1"/>
      <c r="AG580" s="2"/>
      <c r="AH580" s="277">
        <f>ROUNDDOWN(+BB580+BB581+BB582+BB583+BB584+BB585,2)</f>
        <v>0</v>
      </c>
      <c r="AI580" s="49"/>
      <c r="AJ580" s="49"/>
      <c r="AK580" s="50"/>
      <c r="AL580" s="1"/>
      <c r="AM580" s="2"/>
      <c r="AN580" s="198">
        <f>ROUNDDOWN(+BC580+BC581+BC582+BC583+BC584+BC585,2)</f>
        <v>0</v>
      </c>
      <c r="AO580" s="200">
        <f>+AN580+AH580+AB580+V580+P580</f>
        <v>0</v>
      </c>
      <c r="AP580" s="202">
        <f>IF(J580=0,0,ROUNDDOWN(+AO580/+J580,2))</f>
        <v>0</v>
      </c>
      <c r="AQ580" s="194" t="str">
        <f>IF(P580=0,"-",ROUNDDOWN(+P580/+AO580,2))</f>
        <v>-</v>
      </c>
      <c r="AR580" s="196" t="str">
        <f>IF(V580=0,"-",ROUNDDOWN(+V580/+AO580,2))</f>
        <v>-</v>
      </c>
      <c r="AS580" s="196" t="str">
        <f>IF(AB580=0,"-",ROUNDDOWN(+AB580/+AO580,2))</f>
        <v>-</v>
      </c>
      <c r="AT580" s="196" t="str">
        <f>IF(AH580=0,"-",ROUNDDOWN(+AH580/+AO580,2))</f>
        <v>-</v>
      </c>
      <c r="AU580" s="204" t="str">
        <f>IF(AN580=0,"-",ROUNDDOWN(+AN580/+AO580,2))</f>
        <v>-</v>
      </c>
      <c r="AV580" s="51"/>
      <c r="AW580" s="52"/>
      <c r="AY580" s="54">
        <f t="shared" si="80"/>
        <v>0</v>
      </c>
      <c r="AZ580" s="54">
        <f t="shared" si="81"/>
        <v>0</v>
      </c>
      <c r="BA580" s="54">
        <f t="shared" si="82"/>
        <v>0</v>
      </c>
      <c r="BB580" s="54">
        <f t="shared" si="83"/>
        <v>0</v>
      </c>
      <c r="BC580" s="54">
        <f t="shared" si="84"/>
        <v>0</v>
      </c>
      <c r="BE580" s="54">
        <f t="shared" si="85"/>
        <v>0</v>
      </c>
      <c r="BF580" s="54">
        <f t="shared" si="86"/>
        <v>0</v>
      </c>
      <c r="BG580" s="54">
        <f t="shared" si="87"/>
        <v>0</v>
      </c>
      <c r="BH580" s="54">
        <f t="shared" si="88"/>
        <v>0</v>
      </c>
      <c r="BI580" s="54">
        <f t="shared" si="89"/>
        <v>0</v>
      </c>
    </row>
    <row r="581" spans="1:61" s="53" customFormat="1" ht="12.95" customHeight="1">
      <c r="A581" s="179"/>
      <c r="B581" s="262"/>
      <c r="C581" s="265"/>
      <c r="D581" s="268"/>
      <c r="E581" s="270"/>
      <c r="F581" s="270"/>
      <c r="G581" s="270"/>
      <c r="H581" s="270"/>
      <c r="I581" s="270"/>
      <c r="J581" s="276"/>
      <c r="K581" s="48"/>
      <c r="L581" s="50"/>
      <c r="M581" s="50"/>
      <c r="N581" s="2"/>
      <c r="O581" s="2"/>
      <c r="P581" s="208"/>
      <c r="Q581" s="49"/>
      <c r="R581" s="49"/>
      <c r="S581" s="50"/>
      <c r="T581" s="2"/>
      <c r="U581" s="2"/>
      <c r="V581" s="208"/>
      <c r="W581" s="55"/>
      <c r="X581" s="55"/>
      <c r="Y581" s="56"/>
      <c r="Z581" s="2"/>
      <c r="AA581" s="2"/>
      <c r="AB581" s="208"/>
      <c r="AC581" s="55"/>
      <c r="AD581" s="55"/>
      <c r="AE581" s="56"/>
      <c r="AF581" s="2"/>
      <c r="AG581" s="2"/>
      <c r="AH581" s="208"/>
      <c r="AI581" s="56"/>
      <c r="AJ581" s="56"/>
      <c r="AK581" s="56"/>
      <c r="AL581" s="2"/>
      <c r="AM581" s="2"/>
      <c r="AN581" s="199"/>
      <c r="AO581" s="201"/>
      <c r="AP581" s="203"/>
      <c r="AQ581" s="195"/>
      <c r="AR581" s="197"/>
      <c r="AS581" s="197"/>
      <c r="AT581" s="197"/>
      <c r="AU581" s="193"/>
      <c r="AV581" s="57"/>
      <c r="AW581" s="52"/>
      <c r="AY581" s="54">
        <f t="shared" si="80"/>
        <v>0</v>
      </c>
      <c r="AZ581" s="54">
        <f t="shared" si="81"/>
        <v>0</v>
      </c>
      <c r="BA581" s="54">
        <f t="shared" si="82"/>
        <v>0</v>
      </c>
      <c r="BB581" s="54">
        <f t="shared" si="83"/>
        <v>0</v>
      </c>
      <c r="BC581" s="54">
        <f t="shared" si="84"/>
        <v>0</v>
      </c>
      <c r="BE581" s="54">
        <f t="shared" si="85"/>
        <v>0</v>
      </c>
      <c r="BF581" s="54">
        <f t="shared" si="86"/>
        <v>0</v>
      </c>
      <c r="BG581" s="54">
        <f t="shared" si="87"/>
        <v>0</v>
      </c>
      <c r="BH581" s="54">
        <f t="shared" si="88"/>
        <v>0</v>
      </c>
      <c r="BI581" s="54">
        <f t="shared" si="89"/>
        <v>0</v>
      </c>
    </row>
    <row r="582" spans="1:61" s="53" customFormat="1" ht="12.95" customHeight="1">
      <c r="A582" s="179"/>
      <c r="B582" s="262"/>
      <c r="C582" s="265"/>
      <c r="D582" s="268"/>
      <c r="E582" s="270"/>
      <c r="F582" s="270"/>
      <c r="G582" s="270"/>
      <c r="H582" s="270"/>
      <c r="I582" s="270"/>
      <c r="J582" s="276"/>
      <c r="K582" s="48"/>
      <c r="L582" s="49"/>
      <c r="M582" s="50"/>
      <c r="N582" s="1"/>
      <c r="O582" s="2"/>
      <c r="P582" s="208"/>
      <c r="Q582" s="49"/>
      <c r="R582" s="49"/>
      <c r="S582" s="50"/>
      <c r="T582" s="1"/>
      <c r="U582" s="2"/>
      <c r="V582" s="208"/>
      <c r="W582" s="49"/>
      <c r="X582" s="49"/>
      <c r="Y582" s="50"/>
      <c r="Z582" s="1"/>
      <c r="AA582" s="2"/>
      <c r="AB582" s="208"/>
      <c r="AC582" s="49"/>
      <c r="AD582" s="49"/>
      <c r="AE582" s="50"/>
      <c r="AF582" s="1"/>
      <c r="AG582" s="2"/>
      <c r="AH582" s="208"/>
      <c r="AI582" s="56"/>
      <c r="AJ582" s="50"/>
      <c r="AK582" s="50"/>
      <c r="AL582" s="1"/>
      <c r="AM582" s="2"/>
      <c r="AN582" s="199"/>
      <c r="AO582" s="201"/>
      <c r="AP582" s="218">
        <f>IF(AP580-$AT$3/100&lt;0,0,AP580-$AT$3/100)</f>
        <v>0</v>
      </c>
      <c r="AQ582" s="220" t="str">
        <f>IF(AQ580="-","-",IF(AQ580-$AT$3/100&lt;0,0,IF(AQ580=1,1,AQ580-$AT$3/100)))</f>
        <v>-</v>
      </c>
      <c r="AR582" s="205" t="str">
        <f>IF(AR580="-","-",IF(AR580-$AT$3/100&lt;0,0,IF(AR580=1,1,AR580-$AT$3/100)))</f>
        <v>-</v>
      </c>
      <c r="AS582" s="205" t="str">
        <f>IF(AS580="-","-",IF(AS580-$AT$3/100&lt;0,0,IF(AS580=1,1,AS580-$AT$3/100)))</f>
        <v>-</v>
      </c>
      <c r="AT582" s="205" t="str">
        <f>IF(AT580="-","-",IF(AT580-$AT$3/100&lt;0,0,IF(AT580=1,1,AT580-$AT$3/100)))</f>
        <v>-</v>
      </c>
      <c r="AU582" s="192" t="str">
        <f>IF(AU580="-","-",IF(AU580-$AT$3/100&lt;0,0,IF(AU580=1,1,AU580-$AT$3/100)))</f>
        <v>-</v>
      </c>
      <c r="AV582" s="57"/>
      <c r="AW582" s="52"/>
      <c r="AY582" s="54">
        <f t="shared" si="80"/>
        <v>0</v>
      </c>
      <c r="AZ582" s="54">
        <f t="shared" si="81"/>
        <v>0</v>
      </c>
      <c r="BA582" s="54">
        <f t="shared" si="82"/>
        <v>0</v>
      </c>
      <c r="BB582" s="54">
        <f t="shared" si="83"/>
        <v>0</v>
      </c>
      <c r="BC582" s="54">
        <f t="shared" si="84"/>
        <v>0</v>
      </c>
      <c r="BE582" s="54">
        <f t="shared" si="85"/>
        <v>0</v>
      </c>
      <c r="BF582" s="54">
        <f t="shared" si="86"/>
        <v>0</v>
      </c>
      <c r="BG582" s="54">
        <f t="shared" si="87"/>
        <v>0</v>
      </c>
      <c r="BH582" s="54">
        <f t="shared" si="88"/>
        <v>0</v>
      </c>
      <c r="BI582" s="54">
        <f t="shared" si="89"/>
        <v>0</v>
      </c>
    </row>
    <row r="583" spans="1:61" s="53" customFormat="1" ht="12.95" customHeight="1">
      <c r="A583" s="179"/>
      <c r="B583" s="262"/>
      <c r="C583" s="265"/>
      <c r="D583" s="271"/>
      <c r="E583" s="273"/>
      <c r="F583" s="273"/>
      <c r="G583" s="273"/>
      <c r="H583" s="273"/>
      <c r="I583" s="273"/>
      <c r="J583" s="278">
        <f>SUM(D583:I585)</f>
        <v>0</v>
      </c>
      <c r="K583" s="48"/>
      <c r="L583" s="49"/>
      <c r="M583" s="50"/>
      <c r="N583" s="1"/>
      <c r="O583" s="2"/>
      <c r="P583" s="207">
        <f>ROUNDDOWN(+BE580+BE581+BE582+BE583+BE584+BE585,2)</f>
        <v>0</v>
      </c>
      <c r="Q583" s="49"/>
      <c r="R583" s="49"/>
      <c r="S583" s="50"/>
      <c r="T583" s="1"/>
      <c r="U583" s="2"/>
      <c r="V583" s="207">
        <f>ROUNDDOWN(+BF580+BF581+BF582+BF583+BF584+BF585,2)</f>
        <v>0</v>
      </c>
      <c r="W583" s="49"/>
      <c r="X583" s="49"/>
      <c r="Y583" s="50"/>
      <c r="Z583" s="1"/>
      <c r="AA583" s="2"/>
      <c r="AB583" s="207">
        <f>ROUNDDOWN(+BG580+BG581+BG582+BG583+BG584+BG585,2)</f>
        <v>0</v>
      </c>
      <c r="AC583" s="49"/>
      <c r="AD583" s="49"/>
      <c r="AE583" s="50"/>
      <c r="AF583" s="1"/>
      <c r="AG583" s="2"/>
      <c r="AH583" s="207">
        <f>ROUNDDOWN(+BH580+BH581+BH582+BH583+BH584+BH585,2)</f>
        <v>0</v>
      </c>
      <c r="AI583" s="56"/>
      <c r="AJ583" s="50"/>
      <c r="AK583" s="50"/>
      <c r="AL583" s="1"/>
      <c r="AM583" s="2"/>
      <c r="AN583" s="207">
        <f>ROUNDDOWN(+BI580+BI581+BI582+BI583+BI584+BI585,2)</f>
        <v>0</v>
      </c>
      <c r="AO583" s="225">
        <f>+AN583+AH583+AB583+V583+P583</f>
        <v>0</v>
      </c>
      <c r="AP583" s="219"/>
      <c r="AQ583" s="195"/>
      <c r="AR583" s="197"/>
      <c r="AS583" s="197"/>
      <c r="AT583" s="197"/>
      <c r="AU583" s="193"/>
      <c r="AV583" s="51"/>
      <c r="AW583" s="52"/>
      <c r="AY583" s="54">
        <f t="shared" si="80"/>
        <v>0</v>
      </c>
      <c r="AZ583" s="54">
        <f t="shared" si="81"/>
        <v>0</v>
      </c>
      <c r="BA583" s="54">
        <f t="shared" si="82"/>
        <v>0</v>
      </c>
      <c r="BB583" s="54">
        <f t="shared" si="83"/>
        <v>0</v>
      </c>
      <c r="BC583" s="54">
        <f t="shared" si="84"/>
        <v>0</v>
      </c>
      <c r="BE583" s="54">
        <f t="shared" si="85"/>
        <v>0</v>
      </c>
      <c r="BF583" s="54">
        <f t="shared" si="86"/>
        <v>0</v>
      </c>
      <c r="BG583" s="54">
        <f t="shared" si="87"/>
        <v>0</v>
      </c>
      <c r="BH583" s="54">
        <f t="shared" si="88"/>
        <v>0</v>
      </c>
      <c r="BI583" s="54">
        <f t="shared" si="89"/>
        <v>0</v>
      </c>
    </row>
    <row r="584" spans="1:61" s="53" customFormat="1" ht="12.95" customHeight="1">
      <c r="A584" s="179"/>
      <c r="B584" s="262"/>
      <c r="C584" s="265"/>
      <c r="D584" s="272"/>
      <c r="E584" s="274"/>
      <c r="F584" s="274"/>
      <c r="G584" s="274"/>
      <c r="H584" s="274"/>
      <c r="I584" s="274"/>
      <c r="J584" s="276"/>
      <c r="K584" s="48"/>
      <c r="L584" s="49"/>
      <c r="M584" s="50"/>
      <c r="N584" s="1"/>
      <c r="O584" s="2"/>
      <c r="P584" s="208"/>
      <c r="Q584" s="49"/>
      <c r="R584" s="49"/>
      <c r="S584" s="50"/>
      <c r="T584" s="1"/>
      <c r="U584" s="2"/>
      <c r="V584" s="208"/>
      <c r="W584" s="49"/>
      <c r="X584" s="49"/>
      <c r="Y584" s="50"/>
      <c r="Z584" s="1"/>
      <c r="AA584" s="2"/>
      <c r="AB584" s="208"/>
      <c r="AC584" s="49"/>
      <c r="AD584" s="49"/>
      <c r="AE584" s="50"/>
      <c r="AF584" s="1"/>
      <c r="AG584" s="2"/>
      <c r="AH584" s="208"/>
      <c r="AI584" s="58"/>
      <c r="AJ584" s="50"/>
      <c r="AK584" s="50"/>
      <c r="AL584" s="1"/>
      <c r="AM584" s="2"/>
      <c r="AN584" s="208"/>
      <c r="AO584" s="226"/>
      <c r="AP584" s="214">
        <f>IF(J583=0,0,ROUNDDOWN(+AO583/+J583,2))</f>
        <v>0</v>
      </c>
      <c r="AQ584" s="216" t="str">
        <f>IF(P583=0,"-",ROUNDDOWN(+P583/+AO583,2))</f>
        <v>-</v>
      </c>
      <c r="AR584" s="210" t="str">
        <f>IF(V583=0,"-",ROUNDDOWN(+V583/+AO583,2))</f>
        <v>-</v>
      </c>
      <c r="AS584" s="210" t="str">
        <f>IF(AB583=0,"-",ROUNDDOWN(+AB583/+AO583,2))</f>
        <v>-</v>
      </c>
      <c r="AT584" s="210" t="str">
        <f>IF(AH583=0,"-",ROUNDDOWN(+AH583/+AO583,2))</f>
        <v>-</v>
      </c>
      <c r="AU584" s="212" t="str">
        <f>IF(AN583=0,"-",ROUNDDOWN(+AN583/+AO583,2))</f>
        <v>-</v>
      </c>
      <c r="AV584" s="57"/>
      <c r="AW584" s="52"/>
      <c r="AY584" s="54">
        <f t="shared" si="80"/>
        <v>0</v>
      </c>
      <c r="AZ584" s="54">
        <f t="shared" si="81"/>
        <v>0</v>
      </c>
      <c r="BA584" s="54">
        <f t="shared" si="82"/>
        <v>0</v>
      </c>
      <c r="BB584" s="54">
        <f t="shared" si="83"/>
        <v>0</v>
      </c>
      <c r="BC584" s="54">
        <f t="shared" si="84"/>
        <v>0</v>
      </c>
      <c r="BE584" s="54">
        <f t="shared" si="85"/>
        <v>0</v>
      </c>
      <c r="BF584" s="54">
        <f t="shared" si="86"/>
        <v>0</v>
      </c>
      <c r="BG584" s="54">
        <f t="shared" si="87"/>
        <v>0</v>
      </c>
      <c r="BH584" s="54">
        <f t="shared" si="88"/>
        <v>0</v>
      </c>
      <c r="BI584" s="54">
        <f t="shared" si="89"/>
        <v>0</v>
      </c>
    </row>
    <row r="585" spans="1:61" s="53" customFormat="1" ht="12.95" customHeight="1" thickBot="1">
      <c r="A585" s="180"/>
      <c r="B585" s="263"/>
      <c r="C585" s="266"/>
      <c r="D585" s="272"/>
      <c r="E585" s="274"/>
      <c r="F585" s="274"/>
      <c r="G585" s="274"/>
      <c r="H585" s="274"/>
      <c r="I585" s="274"/>
      <c r="J585" s="276"/>
      <c r="K585" s="59"/>
      <c r="L585" s="60"/>
      <c r="M585" s="61"/>
      <c r="N585" s="9"/>
      <c r="O585" s="10"/>
      <c r="P585" s="208"/>
      <c r="Q585" s="60"/>
      <c r="R585" s="60"/>
      <c r="S585" s="61"/>
      <c r="T585" s="9"/>
      <c r="U585" s="10"/>
      <c r="V585" s="208"/>
      <c r="W585" s="60"/>
      <c r="X585" s="60"/>
      <c r="Y585" s="61"/>
      <c r="Z585" s="9"/>
      <c r="AA585" s="10"/>
      <c r="AB585" s="208"/>
      <c r="AC585" s="60"/>
      <c r="AD585" s="60"/>
      <c r="AE585" s="61"/>
      <c r="AF585" s="9"/>
      <c r="AG585" s="10"/>
      <c r="AH585" s="208"/>
      <c r="AI585" s="62"/>
      <c r="AJ585" s="61"/>
      <c r="AK585" s="61"/>
      <c r="AL585" s="9"/>
      <c r="AM585" s="10"/>
      <c r="AN585" s="208"/>
      <c r="AO585" s="226"/>
      <c r="AP585" s="215"/>
      <c r="AQ585" s="217"/>
      <c r="AR585" s="211"/>
      <c r="AS585" s="211"/>
      <c r="AT585" s="211"/>
      <c r="AU585" s="213"/>
      <c r="AV585" s="57"/>
      <c r="AW585" s="52"/>
      <c r="AY585" s="54">
        <f t="shared" si="80"/>
        <v>0</v>
      </c>
      <c r="AZ585" s="54">
        <f t="shared" si="81"/>
        <v>0</v>
      </c>
      <c r="BA585" s="54">
        <f t="shared" si="82"/>
        <v>0</v>
      </c>
      <c r="BB585" s="54">
        <f t="shared" si="83"/>
        <v>0</v>
      </c>
      <c r="BC585" s="54">
        <f t="shared" si="84"/>
        <v>0</v>
      </c>
      <c r="BE585" s="54">
        <f t="shared" si="85"/>
        <v>0</v>
      </c>
      <c r="BF585" s="54">
        <f t="shared" si="86"/>
        <v>0</v>
      </c>
      <c r="BG585" s="54">
        <f t="shared" si="87"/>
        <v>0</v>
      </c>
      <c r="BH585" s="54">
        <f t="shared" si="88"/>
        <v>0</v>
      </c>
      <c r="BI585" s="54">
        <f t="shared" si="89"/>
        <v>0</v>
      </c>
    </row>
    <row r="586" spans="1:61" s="53" customFormat="1" ht="12.95" customHeight="1" thickTop="1">
      <c r="A586" s="221">
        <f>A580+1</f>
        <v>97</v>
      </c>
      <c r="B586" s="279"/>
      <c r="C586" s="280"/>
      <c r="D586" s="281"/>
      <c r="E586" s="282"/>
      <c r="F586" s="282"/>
      <c r="G586" s="282"/>
      <c r="H586" s="282"/>
      <c r="I586" s="282"/>
      <c r="J586" s="283">
        <f>SUM(D586:I588)</f>
        <v>0</v>
      </c>
      <c r="K586" s="63"/>
      <c r="L586" s="64"/>
      <c r="M586" s="65"/>
      <c r="N586" s="5"/>
      <c r="O586" s="6"/>
      <c r="P586" s="284">
        <f>ROUNDDOWN(+AY586+AY587+AY588+AY589+AY590+AY591,2)</f>
        <v>0</v>
      </c>
      <c r="Q586" s="64"/>
      <c r="R586" s="64"/>
      <c r="S586" s="65"/>
      <c r="T586" s="5"/>
      <c r="U586" s="6"/>
      <c r="V586" s="284">
        <f>ROUNDDOWN(+AZ586+AZ587+AZ588+AZ589+AZ590+AZ591,2)</f>
        <v>0</v>
      </c>
      <c r="W586" s="64"/>
      <c r="X586" s="64"/>
      <c r="Y586" s="65"/>
      <c r="Z586" s="5"/>
      <c r="AA586" s="6"/>
      <c r="AB586" s="284">
        <f>ROUNDDOWN(+BA586+BA587+BA588+BA589+BA590+BA591,2)</f>
        <v>0</v>
      </c>
      <c r="AC586" s="64"/>
      <c r="AD586" s="64"/>
      <c r="AE586" s="65"/>
      <c r="AF586" s="5"/>
      <c r="AG586" s="6"/>
      <c r="AH586" s="284">
        <f>ROUNDDOWN(+BB586+BB587+BB588+BB589+BB590+BB591,2)</f>
        <v>0</v>
      </c>
      <c r="AI586" s="64"/>
      <c r="AJ586" s="64"/>
      <c r="AK586" s="65"/>
      <c r="AL586" s="5"/>
      <c r="AM586" s="6"/>
      <c r="AN586" s="227">
        <f>ROUNDDOWN(+BC586+BC587+BC588+BC589+BC590+BC591,2)</f>
        <v>0</v>
      </c>
      <c r="AO586" s="234">
        <f>+AN586+AH586+AB586+V586+P586</f>
        <v>0</v>
      </c>
      <c r="AP586" s="202">
        <f>IF(J586=0,0,ROUNDDOWN(+AO586/+J586,2))</f>
        <v>0</v>
      </c>
      <c r="AQ586" s="232" t="str">
        <f>IF(P586=0,"-",ROUNDDOWN(+P586/+AO586,2))</f>
        <v>-</v>
      </c>
      <c r="AR586" s="233" t="str">
        <f>IF(V586=0,"-",ROUNDDOWN(+V586/+AO586,2))</f>
        <v>-</v>
      </c>
      <c r="AS586" s="233" t="str">
        <f>IF(AB586=0,"-",ROUNDDOWN(+AB586/+AO586,2))</f>
        <v>-</v>
      </c>
      <c r="AT586" s="233" t="str">
        <f>IF(AH586=0,"-",ROUNDDOWN(+AH586/+AO586,2))</f>
        <v>-</v>
      </c>
      <c r="AU586" s="230" t="str">
        <f>IF(AN586=0,"-",ROUNDDOWN(+AN586/+AO586,2))</f>
        <v>-</v>
      </c>
      <c r="AV586" s="51"/>
      <c r="AW586" s="52"/>
      <c r="AY586" s="54">
        <f t="shared" ref="AY586:AY639" si="90">ROUNDDOWN(+L586*M586,3)</f>
        <v>0</v>
      </c>
      <c r="AZ586" s="54">
        <f t="shared" ref="AZ586:AZ639" si="91">ROUNDDOWN(+R586*+S586,3)</f>
        <v>0</v>
      </c>
      <c r="BA586" s="54">
        <f t="shared" ref="BA586:BA639" si="92">ROUNDDOWN(+X586*+Y586,3)</f>
        <v>0</v>
      </c>
      <c r="BB586" s="54">
        <f t="shared" ref="BB586:BB639" si="93">ROUNDDOWN(+AD586*+AE586,3)</f>
        <v>0</v>
      </c>
      <c r="BC586" s="54">
        <f t="shared" ref="BC586:BC639" si="94">ROUNDDOWN(+AJ586*+AK586,3)</f>
        <v>0</v>
      </c>
      <c r="BE586" s="54">
        <f t="shared" ref="BE586:BE639" si="95">ROUNDDOWN(+N586*O586,3)</f>
        <v>0</v>
      </c>
      <c r="BF586" s="54">
        <f t="shared" ref="BF586:BF639" si="96">ROUNDDOWN(+T586*+U586,3)</f>
        <v>0</v>
      </c>
      <c r="BG586" s="54">
        <f t="shared" ref="BG586:BG639" si="97">ROUNDDOWN(+Z586*+AA586,3)</f>
        <v>0</v>
      </c>
      <c r="BH586" s="54">
        <f t="shared" ref="BH586:BH639" si="98">ROUNDDOWN(+AF586*+AG586,3)</f>
        <v>0</v>
      </c>
      <c r="BI586" s="54">
        <f t="shared" ref="BI586:BI639" si="99">ROUNDDOWN(+AL586*+AM586,3)</f>
        <v>0</v>
      </c>
    </row>
    <row r="587" spans="1:61" s="53" customFormat="1" ht="12.95" customHeight="1">
      <c r="A587" s="179"/>
      <c r="B587" s="262"/>
      <c r="C587" s="265"/>
      <c r="D587" s="268"/>
      <c r="E587" s="270"/>
      <c r="F587" s="270"/>
      <c r="G587" s="270"/>
      <c r="H587" s="270"/>
      <c r="I587" s="270"/>
      <c r="J587" s="276"/>
      <c r="K587" s="48"/>
      <c r="L587" s="50"/>
      <c r="M587" s="50"/>
      <c r="N587" s="2"/>
      <c r="O587" s="2"/>
      <c r="P587" s="208"/>
      <c r="Q587" s="49"/>
      <c r="R587" s="49"/>
      <c r="S587" s="50"/>
      <c r="T587" s="2"/>
      <c r="U587" s="2"/>
      <c r="V587" s="208"/>
      <c r="W587" s="55"/>
      <c r="X587" s="55"/>
      <c r="Y587" s="56"/>
      <c r="Z587" s="2"/>
      <c r="AA587" s="2"/>
      <c r="AB587" s="208"/>
      <c r="AC587" s="55"/>
      <c r="AD587" s="55"/>
      <c r="AE587" s="56"/>
      <c r="AF587" s="2"/>
      <c r="AG587" s="2"/>
      <c r="AH587" s="208"/>
      <c r="AI587" s="56"/>
      <c r="AJ587" s="56"/>
      <c r="AK587" s="56"/>
      <c r="AL587" s="2"/>
      <c r="AM587" s="2"/>
      <c r="AN587" s="199"/>
      <c r="AO587" s="201"/>
      <c r="AP587" s="203"/>
      <c r="AQ587" s="195"/>
      <c r="AR587" s="197"/>
      <c r="AS587" s="197"/>
      <c r="AT587" s="197"/>
      <c r="AU587" s="193"/>
      <c r="AV587" s="57"/>
      <c r="AW587" s="52"/>
      <c r="AY587" s="54">
        <f t="shared" si="90"/>
        <v>0</v>
      </c>
      <c r="AZ587" s="54">
        <f t="shared" si="91"/>
        <v>0</v>
      </c>
      <c r="BA587" s="54">
        <f t="shared" si="92"/>
        <v>0</v>
      </c>
      <c r="BB587" s="54">
        <f t="shared" si="93"/>
        <v>0</v>
      </c>
      <c r="BC587" s="54">
        <f t="shared" si="94"/>
        <v>0</v>
      </c>
      <c r="BE587" s="54">
        <f t="shared" si="95"/>
        <v>0</v>
      </c>
      <c r="BF587" s="54">
        <f t="shared" si="96"/>
        <v>0</v>
      </c>
      <c r="BG587" s="54">
        <f t="shared" si="97"/>
        <v>0</v>
      </c>
      <c r="BH587" s="54">
        <f t="shared" si="98"/>
        <v>0</v>
      </c>
      <c r="BI587" s="54">
        <f t="shared" si="99"/>
        <v>0</v>
      </c>
    </row>
    <row r="588" spans="1:61" s="53" customFormat="1" ht="12.95" customHeight="1">
      <c r="A588" s="179"/>
      <c r="B588" s="262"/>
      <c r="C588" s="265"/>
      <c r="D588" s="268"/>
      <c r="E588" s="270"/>
      <c r="F588" s="270"/>
      <c r="G588" s="270"/>
      <c r="H588" s="270"/>
      <c r="I588" s="270"/>
      <c r="J588" s="276"/>
      <c r="K588" s="48"/>
      <c r="L588" s="49"/>
      <c r="M588" s="50"/>
      <c r="N588" s="1"/>
      <c r="O588" s="2"/>
      <c r="P588" s="208"/>
      <c r="Q588" s="49"/>
      <c r="R588" s="49"/>
      <c r="S588" s="50"/>
      <c r="T588" s="1"/>
      <c r="U588" s="2"/>
      <c r="V588" s="208"/>
      <c r="W588" s="49"/>
      <c r="X588" s="49"/>
      <c r="Y588" s="50"/>
      <c r="Z588" s="1"/>
      <c r="AA588" s="2"/>
      <c r="AB588" s="208"/>
      <c r="AC588" s="49"/>
      <c r="AD588" s="49"/>
      <c r="AE588" s="50"/>
      <c r="AF588" s="1"/>
      <c r="AG588" s="2"/>
      <c r="AH588" s="208"/>
      <c r="AI588" s="56"/>
      <c r="AJ588" s="50"/>
      <c r="AK588" s="50"/>
      <c r="AL588" s="1"/>
      <c r="AM588" s="2"/>
      <c r="AN588" s="199"/>
      <c r="AO588" s="201"/>
      <c r="AP588" s="218">
        <f>IF(AP586-$AT$3/100&lt;0,0,AP586-$AT$3/100)</f>
        <v>0</v>
      </c>
      <c r="AQ588" s="220" t="str">
        <f>IF(AQ586="-","-",IF(AQ586-$AT$3/100&lt;0,0,IF(AQ586=1,1,AQ586-$AT$3/100)))</f>
        <v>-</v>
      </c>
      <c r="AR588" s="205" t="str">
        <f>IF(AR586="-","-",IF(AR586-$AT$3/100&lt;0,0,IF(AR586=1,1,AR586-$AT$3/100)))</f>
        <v>-</v>
      </c>
      <c r="AS588" s="205" t="str">
        <f>IF(AS586="-","-",IF(AS586-$AT$3/100&lt;0,0,IF(AS586=1,1,AS586-$AT$3/100)))</f>
        <v>-</v>
      </c>
      <c r="AT588" s="205" t="str">
        <f>IF(AT586="-","-",IF(AT586-$AT$3/100&lt;0,0,IF(AT586=1,1,AT586-$AT$3/100)))</f>
        <v>-</v>
      </c>
      <c r="AU588" s="192" t="str">
        <f>IF(AU586="-","-",IF(AU586-$AT$3/100&lt;0,0,IF(AU586=1,1,AU586-$AT$3/100)))</f>
        <v>-</v>
      </c>
      <c r="AV588" s="57"/>
      <c r="AW588" s="52"/>
      <c r="AY588" s="54">
        <f t="shared" si="90"/>
        <v>0</v>
      </c>
      <c r="AZ588" s="54">
        <f t="shared" si="91"/>
        <v>0</v>
      </c>
      <c r="BA588" s="54">
        <f t="shared" si="92"/>
        <v>0</v>
      </c>
      <c r="BB588" s="54">
        <f t="shared" si="93"/>
        <v>0</v>
      </c>
      <c r="BC588" s="54">
        <f t="shared" si="94"/>
        <v>0</v>
      </c>
      <c r="BE588" s="54">
        <f t="shared" si="95"/>
        <v>0</v>
      </c>
      <c r="BF588" s="54">
        <f t="shared" si="96"/>
        <v>0</v>
      </c>
      <c r="BG588" s="54">
        <f t="shared" si="97"/>
        <v>0</v>
      </c>
      <c r="BH588" s="54">
        <f t="shared" si="98"/>
        <v>0</v>
      </c>
      <c r="BI588" s="54">
        <f t="shared" si="99"/>
        <v>0</v>
      </c>
    </row>
    <row r="589" spans="1:61" s="53" customFormat="1" ht="12.95" customHeight="1">
      <c r="A589" s="179"/>
      <c r="B589" s="262"/>
      <c r="C589" s="265"/>
      <c r="D589" s="271"/>
      <c r="E589" s="273"/>
      <c r="F589" s="273"/>
      <c r="G589" s="273"/>
      <c r="H589" s="273"/>
      <c r="I589" s="273"/>
      <c r="J589" s="278">
        <f>SUM(D589:I591)</f>
        <v>0</v>
      </c>
      <c r="K589" s="48"/>
      <c r="L589" s="49"/>
      <c r="M589" s="50"/>
      <c r="N589" s="1"/>
      <c r="O589" s="2"/>
      <c r="P589" s="207">
        <f>ROUNDDOWN(+BE586+BE587+BE588+BE589+BE590+BE591,2)</f>
        <v>0</v>
      </c>
      <c r="Q589" s="49"/>
      <c r="R589" s="49"/>
      <c r="S589" s="50"/>
      <c r="T589" s="1"/>
      <c r="U589" s="2"/>
      <c r="V589" s="207">
        <f>ROUNDDOWN(+BF586+BF587+BF588+BF589+BF590+BF591,2)</f>
        <v>0</v>
      </c>
      <c r="W589" s="49"/>
      <c r="X589" s="49"/>
      <c r="Y589" s="50"/>
      <c r="Z589" s="1"/>
      <c r="AA589" s="2"/>
      <c r="AB589" s="207">
        <f>ROUNDDOWN(+BG586+BG587+BG588+BG589+BG590+BG591,2)</f>
        <v>0</v>
      </c>
      <c r="AC589" s="49"/>
      <c r="AD589" s="49"/>
      <c r="AE589" s="50"/>
      <c r="AF589" s="1"/>
      <c r="AG589" s="2"/>
      <c r="AH589" s="207">
        <f>ROUNDDOWN(+BH586+BH587+BH588+BH589+BH590+BH591,2)</f>
        <v>0</v>
      </c>
      <c r="AI589" s="56"/>
      <c r="AJ589" s="50"/>
      <c r="AK589" s="50"/>
      <c r="AL589" s="1"/>
      <c r="AM589" s="2"/>
      <c r="AN589" s="207">
        <f>ROUNDDOWN(+BI586+BI587+BI588+BI589+BI590+BI591,2)</f>
        <v>0</v>
      </c>
      <c r="AO589" s="225">
        <f>+AN589+AH589+AB589+V589+P589</f>
        <v>0</v>
      </c>
      <c r="AP589" s="219"/>
      <c r="AQ589" s="195"/>
      <c r="AR589" s="197"/>
      <c r="AS589" s="197"/>
      <c r="AT589" s="197"/>
      <c r="AU589" s="193"/>
      <c r="AV589" s="51"/>
      <c r="AW589" s="52"/>
      <c r="AY589" s="54">
        <f t="shared" si="90"/>
        <v>0</v>
      </c>
      <c r="AZ589" s="54">
        <f t="shared" si="91"/>
        <v>0</v>
      </c>
      <c r="BA589" s="54">
        <f t="shared" si="92"/>
        <v>0</v>
      </c>
      <c r="BB589" s="54">
        <f t="shared" si="93"/>
        <v>0</v>
      </c>
      <c r="BC589" s="54">
        <f t="shared" si="94"/>
        <v>0</v>
      </c>
      <c r="BE589" s="54">
        <f t="shared" si="95"/>
        <v>0</v>
      </c>
      <c r="BF589" s="54">
        <f t="shared" si="96"/>
        <v>0</v>
      </c>
      <c r="BG589" s="54">
        <f t="shared" si="97"/>
        <v>0</v>
      </c>
      <c r="BH589" s="54">
        <f t="shared" si="98"/>
        <v>0</v>
      </c>
      <c r="BI589" s="54">
        <f t="shared" si="99"/>
        <v>0</v>
      </c>
    </row>
    <row r="590" spans="1:61" s="53" customFormat="1" ht="12.95" customHeight="1">
      <c r="A590" s="179"/>
      <c r="B590" s="262"/>
      <c r="C590" s="265"/>
      <c r="D590" s="272"/>
      <c r="E590" s="274"/>
      <c r="F590" s="274"/>
      <c r="G590" s="274"/>
      <c r="H590" s="274"/>
      <c r="I590" s="274"/>
      <c r="J590" s="276"/>
      <c r="K590" s="48"/>
      <c r="L590" s="49"/>
      <c r="M590" s="50"/>
      <c r="N590" s="1"/>
      <c r="O590" s="2"/>
      <c r="P590" s="208"/>
      <c r="Q590" s="49"/>
      <c r="R590" s="49"/>
      <c r="S590" s="50"/>
      <c r="T590" s="1"/>
      <c r="U590" s="2"/>
      <c r="V590" s="208"/>
      <c r="W590" s="49"/>
      <c r="X590" s="49"/>
      <c r="Y590" s="50"/>
      <c r="Z590" s="1"/>
      <c r="AA590" s="2"/>
      <c r="AB590" s="208"/>
      <c r="AC590" s="49"/>
      <c r="AD590" s="49"/>
      <c r="AE590" s="50"/>
      <c r="AF590" s="1"/>
      <c r="AG590" s="2"/>
      <c r="AH590" s="208"/>
      <c r="AI590" s="58"/>
      <c r="AJ590" s="50"/>
      <c r="AK590" s="50"/>
      <c r="AL590" s="1"/>
      <c r="AM590" s="2"/>
      <c r="AN590" s="208"/>
      <c r="AO590" s="226"/>
      <c r="AP590" s="214">
        <f>IF(J589=0,0,ROUNDDOWN(+AO589/+J589,2))</f>
        <v>0</v>
      </c>
      <c r="AQ590" s="216" t="str">
        <f>IF(P589=0,"-",ROUNDDOWN(+P589/+AO589,2))</f>
        <v>-</v>
      </c>
      <c r="AR590" s="210" t="str">
        <f>IF(V589=0,"-",ROUNDDOWN(+V589/+AO589,2))</f>
        <v>-</v>
      </c>
      <c r="AS590" s="210" t="str">
        <f>IF(AB589=0,"-",ROUNDDOWN(+AB589/+AO589,2))</f>
        <v>-</v>
      </c>
      <c r="AT590" s="210" t="str">
        <f>IF(AH589=0,"-",ROUNDDOWN(+AH589/+AO589,2))</f>
        <v>-</v>
      </c>
      <c r="AU590" s="212" t="str">
        <f>IF(AN589=0,"-",ROUNDDOWN(+AN589/+AO589,2))</f>
        <v>-</v>
      </c>
      <c r="AV590" s="57"/>
      <c r="AW590" s="52"/>
      <c r="AY590" s="54">
        <f t="shared" si="90"/>
        <v>0</v>
      </c>
      <c r="AZ590" s="54">
        <f t="shared" si="91"/>
        <v>0</v>
      </c>
      <c r="BA590" s="54">
        <f t="shared" si="92"/>
        <v>0</v>
      </c>
      <c r="BB590" s="54">
        <f t="shared" si="93"/>
        <v>0</v>
      </c>
      <c r="BC590" s="54">
        <f t="shared" si="94"/>
        <v>0</v>
      </c>
      <c r="BE590" s="54">
        <f t="shared" si="95"/>
        <v>0</v>
      </c>
      <c r="BF590" s="54">
        <f t="shared" si="96"/>
        <v>0</v>
      </c>
      <c r="BG590" s="54">
        <f t="shared" si="97"/>
        <v>0</v>
      </c>
      <c r="BH590" s="54">
        <f t="shared" si="98"/>
        <v>0</v>
      </c>
      <c r="BI590" s="54">
        <f t="shared" si="99"/>
        <v>0</v>
      </c>
    </row>
    <row r="591" spans="1:61" s="53" customFormat="1" ht="12.95" customHeight="1" thickBot="1">
      <c r="A591" s="179"/>
      <c r="B591" s="262"/>
      <c r="C591" s="265"/>
      <c r="D591" s="272"/>
      <c r="E591" s="274"/>
      <c r="F591" s="274"/>
      <c r="G591" s="274"/>
      <c r="H591" s="274"/>
      <c r="I591" s="274"/>
      <c r="J591" s="285"/>
      <c r="K591" s="66"/>
      <c r="L591" s="67"/>
      <c r="M591" s="68"/>
      <c r="N591" s="3"/>
      <c r="O591" s="4"/>
      <c r="P591" s="236"/>
      <c r="Q591" s="67"/>
      <c r="R591" s="67"/>
      <c r="S591" s="68"/>
      <c r="T591" s="3"/>
      <c r="U591" s="4"/>
      <c r="V591" s="236"/>
      <c r="W591" s="67"/>
      <c r="X591" s="67"/>
      <c r="Y591" s="68"/>
      <c r="Z591" s="3"/>
      <c r="AA591" s="4"/>
      <c r="AB591" s="236"/>
      <c r="AC591" s="67"/>
      <c r="AD591" s="67"/>
      <c r="AE591" s="68"/>
      <c r="AF591" s="3"/>
      <c r="AG591" s="4"/>
      <c r="AH591" s="236"/>
      <c r="AI591" s="69"/>
      <c r="AJ591" s="68"/>
      <c r="AK591" s="68"/>
      <c r="AL591" s="3"/>
      <c r="AM591" s="4"/>
      <c r="AN591" s="236"/>
      <c r="AO591" s="239"/>
      <c r="AP591" s="215"/>
      <c r="AQ591" s="217"/>
      <c r="AR591" s="211"/>
      <c r="AS591" s="211"/>
      <c r="AT591" s="211"/>
      <c r="AU591" s="213"/>
      <c r="AV591" s="57"/>
      <c r="AW591" s="52"/>
      <c r="AY591" s="54">
        <f t="shared" si="90"/>
        <v>0</v>
      </c>
      <c r="AZ591" s="54">
        <f t="shared" si="91"/>
        <v>0</v>
      </c>
      <c r="BA591" s="54">
        <f t="shared" si="92"/>
        <v>0</v>
      </c>
      <c r="BB591" s="54">
        <f t="shared" si="93"/>
        <v>0</v>
      </c>
      <c r="BC591" s="54">
        <f t="shared" si="94"/>
        <v>0</v>
      </c>
      <c r="BE591" s="54">
        <f t="shared" si="95"/>
        <v>0</v>
      </c>
      <c r="BF591" s="54">
        <f t="shared" si="96"/>
        <v>0</v>
      </c>
      <c r="BG591" s="54">
        <f t="shared" si="97"/>
        <v>0</v>
      </c>
      <c r="BH591" s="54">
        <f t="shared" si="98"/>
        <v>0</v>
      </c>
      <c r="BI591" s="54">
        <f t="shared" si="99"/>
        <v>0</v>
      </c>
    </row>
    <row r="592" spans="1:61" s="53" customFormat="1" ht="12.95" customHeight="1" thickTop="1">
      <c r="A592" s="221">
        <f>A586+1</f>
        <v>98</v>
      </c>
      <c r="B592" s="279"/>
      <c r="C592" s="280"/>
      <c r="D592" s="281"/>
      <c r="E592" s="282"/>
      <c r="F592" s="282"/>
      <c r="G592" s="282"/>
      <c r="H592" s="282"/>
      <c r="I592" s="282"/>
      <c r="J592" s="283">
        <f>SUM(D592:I594)</f>
        <v>0</v>
      </c>
      <c r="K592" s="63"/>
      <c r="L592" s="64"/>
      <c r="M592" s="65"/>
      <c r="N592" s="5"/>
      <c r="O592" s="6"/>
      <c r="P592" s="284">
        <f>ROUNDDOWN(+AY592+AY593+AY594+AY595+AY596+AY597,2)</f>
        <v>0</v>
      </c>
      <c r="Q592" s="64"/>
      <c r="R592" s="64"/>
      <c r="S592" s="65"/>
      <c r="T592" s="5"/>
      <c r="U592" s="6"/>
      <c r="V592" s="284">
        <f>ROUNDDOWN(+AZ592+AZ593+AZ594+AZ595+AZ596+AZ597,2)</f>
        <v>0</v>
      </c>
      <c r="W592" s="64"/>
      <c r="X592" s="64"/>
      <c r="Y592" s="65"/>
      <c r="Z592" s="5"/>
      <c r="AA592" s="6"/>
      <c r="AB592" s="284">
        <f>ROUNDDOWN(+BA592+BA593+BA594+BA595+BA596+BA597,2)</f>
        <v>0</v>
      </c>
      <c r="AC592" s="64"/>
      <c r="AD592" s="64"/>
      <c r="AE592" s="65"/>
      <c r="AF592" s="5"/>
      <c r="AG592" s="6"/>
      <c r="AH592" s="284">
        <f>ROUNDDOWN(+BB592+BB593+BB594+BB595+BB596+BB597,2)</f>
        <v>0</v>
      </c>
      <c r="AI592" s="64"/>
      <c r="AJ592" s="64"/>
      <c r="AK592" s="65"/>
      <c r="AL592" s="5"/>
      <c r="AM592" s="6"/>
      <c r="AN592" s="227">
        <f>ROUNDDOWN(+BC592+BC593+BC594+BC595+BC596+BC597,2)</f>
        <v>0</v>
      </c>
      <c r="AO592" s="234">
        <f>+AN592+AH592+AB592+V592+P592</f>
        <v>0</v>
      </c>
      <c r="AP592" s="202">
        <f>IF(J592=0,0,ROUNDDOWN(+AO592/+J592,2))</f>
        <v>0</v>
      </c>
      <c r="AQ592" s="232" t="str">
        <f>IF(P592=0,"-",ROUNDDOWN(+P592/+AO592,2))</f>
        <v>-</v>
      </c>
      <c r="AR592" s="233" t="str">
        <f>IF(V592=0,"-",ROUNDDOWN(+V592/+AO592,2))</f>
        <v>-</v>
      </c>
      <c r="AS592" s="233" t="str">
        <f>IF(AB592=0,"-",ROUNDDOWN(+AB592/+AO592,2))</f>
        <v>-</v>
      </c>
      <c r="AT592" s="233" t="str">
        <f>IF(AH592=0,"-",ROUNDDOWN(+AH592/+AO592,2))</f>
        <v>-</v>
      </c>
      <c r="AU592" s="230" t="str">
        <f>IF(AN592=0,"-",ROUNDDOWN(+AN592/+AO592,2))</f>
        <v>-</v>
      </c>
      <c r="AV592" s="51"/>
      <c r="AW592" s="52"/>
      <c r="AY592" s="54">
        <f t="shared" si="90"/>
        <v>0</v>
      </c>
      <c r="AZ592" s="54">
        <f t="shared" si="91"/>
        <v>0</v>
      </c>
      <c r="BA592" s="54">
        <f t="shared" si="92"/>
        <v>0</v>
      </c>
      <c r="BB592" s="54">
        <f t="shared" si="93"/>
        <v>0</v>
      </c>
      <c r="BC592" s="54">
        <f t="shared" si="94"/>
        <v>0</v>
      </c>
      <c r="BE592" s="54">
        <f t="shared" si="95"/>
        <v>0</v>
      </c>
      <c r="BF592" s="54">
        <f t="shared" si="96"/>
        <v>0</v>
      </c>
      <c r="BG592" s="54">
        <f t="shared" si="97"/>
        <v>0</v>
      </c>
      <c r="BH592" s="54">
        <f t="shared" si="98"/>
        <v>0</v>
      </c>
      <c r="BI592" s="54">
        <f t="shared" si="99"/>
        <v>0</v>
      </c>
    </row>
    <row r="593" spans="1:61" s="53" customFormat="1" ht="12.95" customHeight="1">
      <c r="A593" s="179"/>
      <c r="B593" s="262"/>
      <c r="C593" s="265"/>
      <c r="D593" s="268"/>
      <c r="E593" s="270"/>
      <c r="F593" s="270"/>
      <c r="G593" s="270"/>
      <c r="H593" s="270"/>
      <c r="I593" s="270"/>
      <c r="J593" s="276"/>
      <c r="K593" s="48"/>
      <c r="L593" s="50"/>
      <c r="M593" s="50"/>
      <c r="N593" s="2"/>
      <c r="O593" s="2"/>
      <c r="P593" s="208"/>
      <c r="Q593" s="49"/>
      <c r="R593" s="49"/>
      <c r="S593" s="50"/>
      <c r="T593" s="2"/>
      <c r="U593" s="2"/>
      <c r="V593" s="208"/>
      <c r="W593" s="55"/>
      <c r="X593" s="55"/>
      <c r="Y593" s="56"/>
      <c r="Z593" s="2"/>
      <c r="AA593" s="2"/>
      <c r="AB593" s="208"/>
      <c r="AC593" s="55"/>
      <c r="AD593" s="55"/>
      <c r="AE593" s="56"/>
      <c r="AF593" s="2"/>
      <c r="AG593" s="2"/>
      <c r="AH593" s="208"/>
      <c r="AI593" s="56"/>
      <c r="AJ593" s="56"/>
      <c r="AK593" s="56"/>
      <c r="AL593" s="2"/>
      <c r="AM593" s="2"/>
      <c r="AN593" s="199"/>
      <c r="AO593" s="201"/>
      <c r="AP593" s="203"/>
      <c r="AQ593" s="195"/>
      <c r="AR593" s="197"/>
      <c r="AS593" s="197"/>
      <c r="AT593" s="197"/>
      <c r="AU593" s="193"/>
      <c r="AV593" s="57"/>
      <c r="AW593" s="52"/>
      <c r="AY593" s="54">
        <f t="shared" si="90"/>
        <v>0</v>
      </c>
      <c r="AZ593" s="54">
        <f t="shared" si="91"/>
        <v>0</v>
      </c>
      <c r="BA593" s="54">
        <f t="shared" si="92"/>
        <v>0</v>
      </c>
      <c r="BB593" s="54">
        <f t="shared" si="93"/>
        <v>0</v>
      </c>
      <c r="BC593" s="54">
        <f t="shared" si="94"/>
        <v>0</v>
      </c>
      <c r="BE593" s="54">
        <f t="shared" si="95"/>
        <v>0</v>
      </c>
      <c r="BF593" s="54">
        <f t="shared" si="96"/>
        <v>0</v>
      </c>
      <c r="BG593" s="54">
        <f t="shared" si="97"/>
        <v>0</v>
      </c>
      <c r="BH593" s="54">
        <f t="shared" si="98"/>
        <v>0</v>
      </c>
      <c r="BI593" s="54">
        <f t="shared" si="99"/>
        <v>0</v>
      </c>
    </row>
    <row r="594" spans="1:61" s="53" customFormat="1" ht="12.95" customHeight="1">
      <c r="A594" s="179"/>
      <c r="B594" s="262"/>
      <c r="C594" s="265"/>
      <c r="D594" s="268"/>
      <c r="E594" s="270"/>
      <c r="F594" s="270"/>
      <c r="G594" s="270"/>
      <c r="H594" s="270"/>
      <c r="I594" s="270"/>
      <c r="J594" s="276"/>
      <c r="K594" s="48"/>
      <c r="L594" s="49"/>
      <c r="M594" s="50"/>
      <c r="N594" s="1"/>
      <c r="O594" s="2"/>
      <c r="P594" s="208"/>
      <c r="Q594" s="49"/>
      <c r="R594" s="49"/>
      <c r="S594" s="50"/>
      <c r="T594" s="1"/>
      <c r="U594" s="2"/>
      <c r="V594" s="208"/>
      <c r="W594" s="49"/>
      <c r="X594" s="49"/>
      <c r="Y594" s="50"/>
      <c r="Z594" s="1"/>
      <c r="AA594" s="2"/>
      <c r="AB594" s="208"/>
      <c r="AC594" s="49"/>
      <c r="AD594" s="49"/>
      <c r="AE594" s="50"/>
      <c r="AF594" s="1"/>
      <c r="AG594" s="2"/>
      <c r="AH594" s="208"/>
      <c r="AI594" s="56"/>
      <c r="AJ594" s="50"/>
      <c r="AK594" s="50"/>
      <c r="AL594" s="1"/>
      <c r="AM594" s="2"/>
      <c r="AN594" s="199"/>
      <c r="AO594" s="201"/>
      <c r="AP594" s="218">
        <f>IF(AP592-$AT$3/100&lt;0,0,AP592-$AT$3/100)</f>
        <v>0</v>
      </c>
      <c r="AQ594" s="220" t="str">
        <f>IF(AQ592="-","-",IF(AQ592-$AT$3/100&lt;0,0,IF(AQ592=1,1,AQ592-$AT$3/100)))</f>
        <v>-</v>
      </c>
      <c r="AR594" s="205" t="str">
        <f>IF(AR592="-","-",IF(AR592-$AT$3/100&lt;0,0,IF(AR592=1,1,AR592-$AT$3/100)))</f>
        <v>-</v>
      </c>
      <c r="AS594" s="205" t="str">
        <f>IF(AS592="-","-",IF(AS592-$AT$3/100&lt;0,0,IF(AS592=1,1,AS592-$AT$3/100)))</f>
        <v>-</v>
      </c>
      <c r="AT594" s="205" t="str">
        <f>IF(AT592="-","-",IF(AT592-$AT$3/100&lt;0,0,IF(AT592=1,1,AT592-$AT$3/100)))</f>
        <v>-</v>
      </c>
      <c r="AU594" s="192" t="str">
        <f>IF(AU592="-","-",IF(AU592-$AT$3/100&lt;0,0,IF(AU592=1,1,AU592-$AT$3/100)))</f>
        <v>-</v>
      </c>
      <c r="AV594" s="57"/>
      <c r="AW594" s="52"/>
      <c r="AY594" s="54">
        <f t="shared" si="90"/>
        <v>0</v>
      </c>
      <c r="AZ594" s="54">
        <f t="shared" si="91"/>
        <v>0</v>
      </c>
      <c r="BA594" s="54">
        <f t="shared" si="92"/>
        <v>0</v>
      </c>
      <c r="BB594" s="54">
        <f t="shared" si="93"/>
        <v>0</v>
      </c>
      <c r="BC594" s="54">
        <f t="shared" si="94"/>
        <v>0</v>
      </c>
      <c r="BE594" s="54">
        <f t="shared" si="95"/>
        <v>0</v>
      </c>
      <c r="BF594" s="54">
        <f t="shared" si="96"/>
        <v>0</v>
      </c>
      <c r="BG594" s="54">
        <f t="shared" si="97"/>
        <v>0</v>
      </c>
      <c r="BH594" s="54">
        <f t="shared" si="98"/>
        <v>0</v>
      </c>
      <c r="BI594" s="54">
        <f t="shared" si="99"/>
        <v>0</v>
      </c>
    </row>
    <row r="595" spans="1:61" s="53" customFormat="1" ht="12.95" customHeight="1">
      <c r="A595" s="179"/>
      <c r="B595" s="262"/>
      <c r="C595" s="265"/>
      <c r="D595" s="271"/>
      <c r="E595" s="273"/>
      <c r="F595" s="273"/>
      <c r="G595" s="273"/>
      <c r="H595" s="273"/>
      <c r="I595" s="273"/>
      <c r="J595" s="278">
        <f>SUM(D595:I597)</f>
        <v>0</v>
      </c>
      <c r="K595" s="48"/>
      <c r="L595" s="49"/>
      <c r="M595" s="50"/>
      <c r="N595" s="1"/>
      <c r="O595" s="2"/>
      <c r="P595" s="207">
        <f>ROUNDDOWN(+BE592+BE593+BE594+BE595+BE596+BE597,2)</f>
        <v>0</v>
      </c>
      <c r="Q595" s="49"/>
      <c r="R595" s="49"/>
      <c r="S595" s="50"/>
      <c r="T595" s="1"/>
      <c r="U595" s="2"/>
      <c r="V595" s="207">
        <f>ROUNDDOWN(+BF592+BF593+BF594+BF595+BF596+BF597,2)</f>
        <v>0</v>
      </c>
      <c r="W595" s="49"/>
      <c r="X595" s="49"/>
      <c r="Y595" s="50"/>
      <c r="Z595" s="1"/>
      <c r="AA595" s="2"/>
      <c r="AB595" s="207">
        <f>ROUNDDOWN(+BG592+BG593+BG594+BG595+BG596+BG597,2)</f>
        <v>0</v>
      </c>
      <c r="AC595" s="49"/>
      <c r="AD595" s="49"/>
      <c r="AE595" s="50"/>
      <c r="AF595" s="1"/>
      <c r="AG595" s="2"/>
      <c r="AH595" s="207">
        <f>ROUNDDOWN(+BH592+BH593+BH594+BH595+BH596+BH597,2)</f>
        <v>0</v>
      </c>
      <c r="AI595" s="56"/>
      <c r="AJ595" s="50"/>
      <c r="AK595" s="50"/>
      <c r="AL595" s="1"/>
      <c r="AM595" s="2"/>
      <c r="AN595" s="207">
        <f>ROUNDDOWN(+BI592+BI593+BI594+BI595+BI596+BI597,2)</f>
        <v>0</v>
      </c>
      <c r="AO595" s="225">
        <f>+AN595+AH595+AB595+V595+P595</f>
        <v>0</v>
      </c>
      <c r="AP595" s="219"/>
      <c r="AQ595" s="195"/>
      <c r="AR595" s="197"/>
      <c r="AS595" s="197"/>
      <c r="AT595" s="197"/>
      <c r="AU595" s="193"/>
      <c r="AV595" s="51"/>
      <c r="AW595" s="52"/>
      <c r="AY595" s="54">
        <f t="shared" si="90"/>
        <v>0</v>
      </c>
      <c r="AZ595" s="54">
        <f t="shared" si="91"/>
        <v>0</v>
      </c>
      <c r="BA595" s="54">
        <f t="shared" si="92"/>
        <v>0</v>
      </c>
      <c r="BB595" s="54">
        <f t="shared" si="93"/>
        <v>0</v>
      </c>
      <c r="BC595" s="54">
        <f t="shared" si="94"/>
        <v>0</v>
      </c>
      <c r="BE595" s="54">
        <f t="shared" si="95"/>
        <v>0</v>
      </c>
      <c r="BF595" s="54">
        <f t="shared" si="96"/>
        <v>0</v>
      </c>
      <c r="BG595" s="54">
        <f t="shared" si="97"/>
        <v>0</v>
      </c>
      <c r="BH595" s="54">
        <f t="shared" si="98"/>
        <v>0</v>
      </c>
      <c r="BI595" s="54">
        <f t="shared" si="99"/>
        <v>0</v>
      </c>
    </row>
    <row r="596" spans="1:61" s="53" customFormat="1" ht="12.95" customHeight="1">
      <c r="A596" s="179"/>
      <c r="B596" s="262"/>
      <c r="C596" s="265"/>
      <c r="D596" s="272"/>
      <c r="E596" s="274"/>
      <c r="F596" s="274"/>
      <c r="G596" s="274"/>
      <c r="H596" s="274"/>
      <c r="I596" s="274"/>
      <c r="J596" s="276"/>
      <c r="K596" s="48"/>
      <c r="L596" s="49"/>
      <c r="M596" s="50"/>
      <c r="N596" s="1"/>
      <c r="O596" s="2"/>
      <c r="P596" s="208"/>
      <c r="Q596" s="49"/>
      <c r="R596" s="49"/>
      <c r="S596" s="50"/>
      <c r="T596" s="1"/>
      <c r="U596" s="2"/>
      <c r="V596" s="208"/>
      <c r="W596" s="49"/>
      <c r="X596" s="49"/>
      <c r="Y596" s="50"/>
      <c r="Z596" s="1"/>
      <c r="AA596" s="2"/>
      <c r="AB596" s="208"/>
      <c r="AC596" s="49"/>
      <c r="AD596" s="49"/>
      <c r="AE596" s="50"/>
      <c r="AF596" s="1"/>
      <c r="AG596" s="2"/>
      <c r="AH596" s="208"/>
      <c r="AI596" s="58"/>
      <c r="AJ596" s="50"/>
      <c r="AK596" s="50"/>
      <c r="AL596" s="1"/>
      <c r="AM596" s="2"/>
      <c r="AN596" s="208"/>
      <c r="AO596" s="226"/>
      <c r="AP596" s="214">
        <f>IF(J595=0,0,ROUNDDOWN(+AO595/+J595,2))</f>
        <v>0</v>
      </c>
      <c r="AQ596" s="216" t="str">
        <f>IF(P595=0,"-",ROUNDDOWN(+P595/+AO595,2))</f>
        <v>-</v>
      </c>
      <c r="AR596" s="210" t="str">
        <f>IF(V595=0,"-",ROUNDDOWN(+V595/+AO595,2))</f>
        <v>-</v>
      </c>
      <c r="AS596" s="210" t="str">
        <f>IF(AB595=0,"-",ROUNDDOWN(+AB595/+AO595,2))</f>
        <v>-</v>
      </c>
      <c r="AT596" s="210" t="str">
        <f>IF(AH595=0,"-",ROUNDDOWN(+AH595/+AO595,2))</f>
        <v>-</v>
      </c>
      <c r="AU596" s="212" t="str">
        <f>IF(AN595=0,"-",ROUNDDOWN(+AN595/+AO595,2))</f>
        <v>-</v>
      </c>
      <c r="AV596" s="57"/>
      <c r="AW596" s="52"/>
      <c r="AY596" s="54">
        <f t="shared" si="90"/>
        <v>0</v>
      </c>
      <c r="AZ596" s="54">
        <f t="shared" si="91"/>
        <v>0</v>
      </c>
      <c r="BA596" s="54">
        <f t="shared" si="92"/>
        <v>0</v>
      </c>
      <c r="BB596" s="54">
        <f t="shared" si="93"/>
        <v>0</v>
      </c>
      <c r="BC596" s="54">
        <f t="shared" si="94"/>
        <v>0</v>
      </c>
      <c r="BE596" s="54">
        <f t="shared" si="95"/>
        <v>0</v>
      </c>
      <c r="BF596" s="54">
        <f t="shared" si="96"/>
        <v>0</v>
      </c>
      <c r="BG596" s="54">
        <f t="shared" si="97"/>
        <v>0</v>
      </c>
      <c r="BH596" s="54">
        <f t="shared" si="98"/>
        <v>0</v>
      </c>
      <c r="BI596" s="54">
        <f t="shared" si="99"/>
        <v>0</v>
      </c>
    </row>
    <row r="597" spans="1:61" s="53" customFormat="1" ht="12.95" customHeight="1" thickBot="1">
      <c r="A597" s="179"/>
      <c r="B597" s="262"/>
      <c r="C597" s="265"/>
      <c r="D597" s="272"/>
      <c r="E597" s="274"/>
      <c r="F597" s="274"/>
      <c r="G597" s="274"/>
      <c r="H597" s="274"/>
      <c r="I597" s="274"/>
      <c r="J597" s="285"/>
      <c r="K597" s="66"/>
      <c r="L597" s="67"/>
      <c r="M597" s="68"/>
      <c r="N597" s="3"/>
      <c r="O597" s="4"/>
      <c r="P597" s="236"/>
      <c r="Q597" s="67"/>
      <c r="R597" s="67"/>
      <c r="S597" s="68"/>
      <c r="T597" s="3"/>
      <c r="U597" s="4"/>
      <c r="V597" s="236"/>
      <c r="W597" s="67"/>
      <c r="X597" s="67"/>
      <c r="Y597" s="68"/>
      <c r="Z597" s="3"/>
      <c r="AA597" s="4"/>
      <c r="AB597" s="236"/>
      <c r="AC597" s="67"/>
      <c r="AD597" s="67"/>
      <c r="AE597" s="68"/>
      <c r="AF597" s="3"/>
      <c r="AG597" s="4"/>
      <c r="AH597" s="236"/>
      <c r="AI597" s="69"/>
      <c r="AJ597" s="68"/>
      <c r="AK597" s="68"/>
      <c r="AL597" s="3"/>
      <c r="AM597" s="4"/>
      <c r="AN597" s="236"/>
      <c r="AO597" s="239"/>
      <c r="AP597" s="215"/>
      <c r="AQ597" s="217"/>
      <c r="AR597" s="211"/>
      <c r="AS597" s="211"/>
      <c r="AT597" s="211"/>
      <c r="AU597" s="213"/>
      <c r="AV597" s="57"/>
      <c r="AW597" s="52"/>
      <c r="AY597" s="54">
        <f t="shared" si="90"/>
        <v>0</v>
      </c>
      <c r="AZ597" s="54">
        <f t="shared" si="91"/>
        <v>0</v>
      </c>
      <c r="BA597" s="54">
        <f t="shared" si="92"/>
        <v>0</v>
      </c>
      <c r="BB597" s="54">
        <f t="shared" si="93"/>
        <v>0</v>
      </c>
      <c r="BC597" s="54">
        <f t="shared" si="94"/>
        <v>0</v>
      </c>
      <c r="BE597" s="54">
        <f t="shared" si="95"/>
        <v>0</v>
      </c>
      <c r="BF597" s="54">
        <f t="shared" si="96"/>
        <v>0</v>
      </c>
      <c r="BG597" s="54">
        <f t="shared" si="97"/>
        <v>0</v>
      </c>
      <c r="BH597" s="54">
        <f t="shared" si="98"/>
        <v>0</v>
      </c>
      <c r="BI597" s="54">
        <f t="shared" si="99"/>
        <v>0</v>
      </c>
    </row>
    <row r="598" spans="1:61" s="53" customFormat="1" ht="12.95" customHeight="1" thickTop="1">
      <c r="A598" s="221">
        <f>A592+1</f>
        <v>99</v>
      </c>
      <c r="B598" s="279"/>
      <c r="C598" s="280"/>
      <c r="D598" s="281"/>
      <c r="E598" s="282"/>
      <c r="F598" s="282"/>
      <c r="G598" s="282"/>
      <c r="H598" s="282"/>
      <c r="I598" s="282"/>
      <c r="J598" s="283">
        <f>SUM(D598:I600)</f>
        <v>0</v>
      </c>
      <c r="K598" s="63"/>
      <c r="L598" s="64"/>
      <c r="M598" s="65"/>
      <c r="N598" s="5"/>
      <c r="O598" s="6"/>
      <c r="P598" s="284">
        <f>ROUNDDOWN(+AY598+AY599+AY600+AY601+AY602+AY603,2)</f>
        <v>0</v>
      </c>
      <c r="Q598" s="64"/>
      <c r="R598" s="64"/>
      <c r="S598" s="65"/>
      <c r="T598" s="5"/>
      <c r="U598" s="6"/>
      <c r="V598" s="284">
        <f>ROUNDDOWN(+AZ598+AZ599+AZ600+AZ601+AZ602+AZ603,2)</f>
        <v>0</v>
      </c>
      <c r="W598" s="64"/>
      <c r="X598" s="64"/>
      <c r="Y598" s="65"/>
      <c r="Z598" s="5"/>
      <c r="AA598" s="6"/>
      <c r="AB598" s="284">
        <f>ROUNDDOWN(+BA598+BA599+BA600+BA601+BA602+BA603,2)</f>
        <v>0</v>
      </c>
      <c r="AC598" s="64"/>
      <c r="AD598" s="64"/>
      <c r="AE598" s="65"/>
      <c r="AF598" s="5"/>
      <c r="AG598" s="6"/>
      <c r="AH598" s="284">
        <f>ROUNDDOWN(+BB598+BB599+BB600+BB601+BB602+BB603,2)</f>
        <v>0</v>
      </c>
      <c r="AI598" s="64"/>
      <c r="AJ598" s="64"/>
      <c r="AK598" s="65"/>
      <c r="AL598" s="5"/>
      <c r="AM598" s="6"/>
      <c r="AN598" s="227">
        <f>ROUNDDOWN(+BC598+BC599+BC600+BC601+BC602+BC603,2)</f>
        <v>0</v>
      </c>
      <c r="AO598" s="234">
        <f>+AN598+AH598+AB598+V598+P598</f>
        <v>0</v>
      </c>
      <c r="AP598" s="202">
        <f>IF(J598=0,0,ROUNDDOWN(+AO598/+J598,2))</f>
        <v>0</v>
      </c>
      <c r="AQ598" s="232" t="str">
        <f>IF(P598=0,"-",ROUNDDOWN(+P598/+AO598,2))</f>
        <v>-</v>
      </c>
      <c r="AR598" s="233" t="str">
        <f>IF(V598=0,"-",ROUNDDOWN(+V598/+AO598,2))</f>
        <v>-</v>
      </c>
      <c r="AS598" s="233" t="str">
        <f>IF(AB598=0,"-",ROUNDDOWN(+AB598/+AO598,2))</f>
        <v>-</v>
      </c>
      <c r="AT598" s="233" t="str">
        <f>IF(AH598=0,"-",ROUNDDOWN(+AH598/+AO598,2))</f>
        <v>-</v>
      </c>
      <c r="AU598" s="230" t="str">
        <f>IF(AN598=0,"-",ROUNDDOWN(+AN598/+AO598,2))</f>
        <v>-</v>
      </c>
      <c r="AV598" s="51"/>
      <c r="AW598" s="52"/>
      <c r="AY598" s="54">
        <f t="shared" si="90"/>
        <v>0</v>
      </c>
      <c r="AZ598" s="54">
        <f t="shared" si="91"/>
        <v>0</v>
      </c>
      <c r="BA598" s="54">
        <f t="shared" si="92"/>
        <v>0</v>
      </c>
      <c r="BB598" s="54">
        <f t="shared" si="93"/>
        <v>0</v>
      </c>
      <c r="BC598" s="54">
        <f t="shared" si="94"/>
        <v>0</v>
      </c>
      <c r="BE598" s="54">
        <f t="shared" si="95"/>
        <v>0</v>
      </c>
      <c r="BF598" s="54">
        <f t="shared" si="96"/>
        <v>0</v>
      </c>
      <c r="BG598" s="54">
        <f t="shared" si="97"/>
        <v>0</v>
      </c>
      <c r="BH598" s="54">
        <f t="shared" si="98"/>
        <v>0</v>
      </c>
      <c r="BI598" s="54">
        <f t="shared" si="99"/>
        <v>0</v>
      </c>
    </row>
    <row r="599" spans="1:61" s="53" customFormat="1" ht="12.95" customHeight="1">
      <c r="A599" s="179"/>
      <c r="B599" s="262"/>
      <c r="C599" s="265"/>
      <c r="D599" s="268"/>
      <c r="E599" s="270"/>
      <c r="F599" s="270"/>
      <c r="G599" s="270"/>
      <c r="H599" s="270"/>
      <c r="I599" s="270"/>
      <c r="J599" s="276"/>
      <c r="K599" s="48"/>
      <c r="L599" s="50"/>
      <c r="M599" s="50"/>
      <c r="N599" s="2"/>
      <c r="O599" s="2"/>
      <c r="P599" s="208"/>
      <c r="Q599" s="49"/>
      <c r="R599" s="49"/>
      <c r="S599" s="50"/>
      <c r="T599" s="2"/>
      <c r="U599" s="2"/>
      <c r="V599" s="208"/>
      <c r="W599" s="55"/>
      <c r="X599" s="55"/>
      <c r="Y599" s="56"/>
      <c r="Z599" s="2"/>
      <c r="AA599" s="2"/>
      <c r="AB599" s="208"/>
      <c r="AC599" s="55"/>
      <c r="AD599" s="55"/>
      <c r="AE599" s="56"/>
      <c r="AF599" s="2"/>
      <c r="AG599" s="2"/>
      <c r="AH599" s="208"/>
      <c r="AI599" s="56"/>
      <c r="AJ599" s="56"/>
      <c r="AK599" s="56"/>
      <c r="AL599" s="2"/>
      <c r="AM599" s="2"/>
      <c r="AN599" s="199"/>
      <c r="AO599" s="201"/>
      <c r="AP599" s="203"/>
      <c r="AQ599" s="195"/>
      <c r="AR599" s="197"/>
      <c r="AS599" s="197"/>
      <c r="AT599" s="197"/>
      <c r="AU599" s="193"/>
      <c r="AV599" s="57"/>
      <c r="AW599" s="52"/>
      <c r="AY599" s="54">
        <f t="shared" si="90"/>
        <v>0</v>
      </c>
      <c r="AZ599" s="54">
        <f t="shared" si="91"/>
        <v>0</v>
      </c>
      <c r="BA599" s="54">
        <f t="shared" si="92"/>
        <v>0</v>
      </c>
      <c r="BB599" s="54">
        <f t="shared" si="93"/>
        <v>0</v>
      </c>
      <c r="BC599" s="54">
        <f t="shared" si="94"/>
        <v>0</v>
      </c>
      <c r="BE599" s="54">
        <f t="shared" si="95"/>
        <v>0</v>
      </c>
      <c r="BF599" s="54">
        <f t="shared" si="96"/>
        <v>0</v>
      </c>
      <c r="BG599" s="54">
        <f t="shared" si="97"/>
        <v>0</v>
      </c>
      <c r="BH599" s="54">
        <f t="shared" si="98"/>
        <v>0</v>
      </c>
      <c r="BI599" s="54">
        <f t="shared" si="99"/>
        <v>0</v>
      </c>
    </row>
    <row r="600" spans="1:61" s="53" customFormat="1" ht="12.95" customHeight="1">
      <c r="A600" s="179"/>
      <c r="B600" s="262"/>
      <c r="C600" s="265"/>
      <c r="D600" s="268"/>
      <c r="E600" s="270"/>
      <c r="F600" s="270"/>
      <c r="G600" s="270"/>
      <c r="H600" s="270"/>
      <c r="I600" s="270"/>
      <c r="J600" s="276"/>
      <c r="K600" s="48"/>
      <c r="L600" s="49"/>
      <c r="M600" s="50"/>
      <c r="N600" s="1"/>
      <c r="O600" s="2"/>
      <c r="P600" s="208"/>
      <c r="Q600" s="49"/>
      <c r="R600" s="49"/>
      <c r="S600" s="50"/>
      <c r="T600" s="1"/>
      <c r="U600" s="2"/>
      <c r="V600" s="208"/>
      <c r="W600" s="49"/>
      <c r="X600" s="49"/>
      <c r="Y600" s="50"/>
      <c r="Z600" s="1"/>
      <c r="AA600" s="2"/>
      <c r="AB600" s="208"/>
      <c r="AC600" s="49"/>
      <c r="AD600" s="49"/>
      <c r="AE600" s="50"/>
      <c r="AF600" s="1"/>
      <c r="AG600" s="2"/>
      <c r="AH600" s="208"/>
      <c r="AI600" s="56"/>
      <c r="AJ600" s="50"/>
      <c r="AK600" s="50"/>
      <c r="AL600" s="1"/>
      <c r="AM600" s="2"/>
      <c r="AN600" s="199"/>
      <c r="AO600" s="201"/>
      <c r="AP600" s="218">
        <f>IF(AP598-$AT$3/100&lt;0,0,AP598-$AT$3/100)</f>
        <v>0</v>
      </c>
      <c r="AQ600" s="220" t="str">
        <f>IF(AQ598="-","-",IF(AQ598-$AT$3/100&lt;0,0,IF(AQ598=1,1,AQ598-$AT$3/100)))</f>
        <v>-</v>
      </c>
      <c r="AR600" s="205" t="str">
        <f>IF(AR598="-","-",IF(AR598-$AT$3/100&lt;0,0,IF(AR598=1,1,AR598-$AT$3/100)))</f>
        <v>-</v>
      </c>
      <c r="AS600" s="205" t="str">
        <f>IF(AS598="-","-",IF(AS598-$AT$3/100&lt;0,0,IF(AS598=1,1,AS598-$AT$3/100)))</f>
        <v>-</v>
      </c>
      <c r="AT600" s="205" t="str">
        <f>IF(AT598="-","-",IF(AT598-$AT$3/100&lt;0,0,IF(AT598=1,1,AT598-$AT$3/100)))</f>
        <v>-</v>
      </c>
      <c r="AU600" s="192" t="str">
        <f>IF(AU598="-","-",IF(AU598-$AT$3/100&lt;0,0,IF(AU598=1,1,AU598-$AT$3/100)))</f>
        <v>-</v>
      </c>
      <c r="AV600" s="57"/>
      <c r="AW600" s="52"/>
      <c r="AY600" s="54">
        <f t="shared" si="90"/>
        <v>0</v>
      </c>
      <c r="AZ600" s="54">
        <f t="shared" si="91"/>
        <v>0</v>
      </c>
      <c r="BA600" s="54">
        <f t="shared" si="92"/>
        <v>0</v>
      </c>
      <c r="BB600" s="54">
        <f t="shared" si="93"/>
        <v>0</v>
      </c>
      <c r="BC600" s="54">
        <f t="shared" si="94"/>
        <v>0</v>
      </c>
      <c r="BE600" s="54">
        <f t="shared" si="95"/>
        <v>0</v>
      </c>
      <c r="BF600" s="54">
        <f t="shared" si="96"/>
        <v>0</v>
      </c>
      <c r="BG600" s="54">
        <f t="shared" si="97"/>
        <v>0</v>
      </c>
      <c r="BH600" s="54">
        <f t="shared" si="98"/>
        <v>0</v>
      </c>
      <c r="BI600" s="54">
        <f t="shared" si="99"/>
        <v>0</v>
      </c>
    </row>
    <row r="601" spans="1:61" s="53" customFormat="1" ht="12.95" customHeight="1">
      <c r="A601" s="179"/>
      <c r="B601" s="262"/>
      <c r="C601" s="265"/>
      <c r="D601" s="271"/>
      <c r="E601" s="273"/>
      <c r="F601" s="273"/>
      <c r="G601" s="273"/>
      <c r="H601" s="273"/>
      <c r="I601" s="273"/>
      <c r="J601" s="278">
        <f>SUM(D601:I603)</f>
        <v>0</v>
      </c>
      <c r="K601" s="48"/>
      <c r="L601" s="49"/>
      <c r="M601" s="50"/>
      <c r="N601" s="1"/>
      <c r="O601" s="2"/>
      <c r="P601" s="207">
        <f>ROUNDDOWN(+BE598+BE599+BE600+BE601+BE602+BE603,2)</f>
        <v>0</v>
      </c>
      <c r="Q601" s="49"/>
      <c r="R601" s="49"/>
      <c r="S601" s="50"/>
      <c r="T601" s="1"/>
      <c r="U601" s="2"/>
      <c r="V601" s="207">
        <f>ROUNDDOWN(+BF598+BF599+BF600+BF601+BF602+BF603,2)</f>
        <v>0</v>
      </c>
      <c r="W601" s="49"/>
      <c r="X601" s="49"/>
      <c r="Y601" s="50"/>
      <c r="Z601" s="1"/>
      <c r="AA601" s="2"/>
      <c r="AB601" s="207">
        <f>ROUNDDOWN(+BG598+BG599+BG600+BG601+BG602+BG603,2)</f>
        <v>0</v>
      </c>
      <c r="AC601" s="49"/>
      <c r="AD601" s="49"/>
      <c r="AE601" s="50"/>
      <c r="AF601" s="1"/>
      <c r="AG601" s="2"/>
      <c r="AH601" s="207">
        <f>ROUNDDOWN(+BH598+BH599+BH600+BH601+BH602+BH603,2)</f>
        <v>0</v>
      </c>
      <c r="AI601" s="56"/>
      <c r="AJ601" s="50"/>
      <c r="AK601" s="50"/>
      <c r="AL601" s="1"/>
      <c r="AM601" s="2"/>
      <c r="AN601" s="207">
        <f>ROUNDDOWN(+BI598+BI599+BI600+BI601+BI602+BI603,2)</f>
        <v>0</v>
      </c>
      <c r="AO601" s="225">
        <f>+AN601+AH601+AB601+V601+P601</f>
        <v>0</v>
      </c>
      <c r="AP601" s="219"/>
      <c r="AQ601" s="195"/>
      <c r="AR601" s="197"/>
      <c r="AS601" s="197"/>
      <c r="AT601" s="197"/>
      <c r="AU601" s="193"/>
      <c r="AV601" s="51"/>
      <c r="AW601" s="52"/>
      <c r="AY601" s="54">
        <f t="shared" si="90"/>
        <v>0</v>
      </c>
      <c r="AZ601" s="54">
        <f t="shared" si="91"/>
        <v>0</v>
      </c>
      <c r="BA601" s="54">
        <f t="shared" si="92"/>
        <v>0</v>
      </c>
      <c r="BB601" s="54">
        <f t="shared" si="93"/>
        <v>0</v>
      </c>
      <c r="BC601" s="54">
        <f t="shared" si="94"/>
        <v>0</v>
      </c>
      <c r="BE601" s="54">
        <f t="shared" si="95"/>
        <v>0</v>
      </c>
      <c r="BF601" s="54">
        <f t="shared" si="96"/>
        <v>0</v>
      </c>
      <c r="BG601" s="54">
        <f t="shared" si="97"/>
        <v>0</v>
      </c>
      <c r="BH601" s="54">
        <f t="shared" si="98"/>
        <v>0</v>
      </c>
      <c r="BI601" s="54">
        <f t="shared" si="99"/>
        <v>0</v>
      </c>
    </row>
    <row r="602" spans="1:61" s="53" customFormat="1" ht="12.95" customHeight="1">
      <c r="A602" s="179"/>
      <c r="B602" s="262"/>
      <c r="C602" s="265"/>
      <c r="D602" s="272"/>
      <c r="E602" s="274"/>
      <c r="F602" s="274"/>
      <c r="G602" s="274"/>
      <c r="H602" s="274"/>
      <c r="I602" s="274"/>
      <c r="J602" s="276"/>
      <c r="K602" s="48"/>
      <c r="L602" s="49"/>
      <c r="M602" s="50"/>
      <c r="N602" s="1"/>
      <c r="O602" s="2"/>
      <c r="P602" s="208"/>
      <c r="Q602" s="49"/>
      <c r="R602" s="49"/>
      <c r="S602" s="50"/>
      <c r="T602" s="1"/>
      <c r="U602" s="2"/>
      <c r="V602" s="208"/>
      <c r="W602" s="49"/>
      <c r="X602" s="49"/>
      <c r="Y602" s="50"/>
      <c r="Z602" s="1"/>
      <c r="AA602" s="2"/>
      <c r="AB602" s="208"/>
      <c r="AC602" s="49"/>
      <c r="AD602" s="49"/>
      <c r="AE602" s="50"/>
      <c r="AF602" s="1"/>
      <c r="AG602" s="2"/>
      <c r="AH602" s="208"/>
      <c r="AI602" s="58"/>
      <c r="AJ602" s="50"/>
      <c r="AK602" s="50"/>
      <c r="AL602" s="1"/>
      <c r="AM602" s="2"/>
      <c r="AN602" s="208"/>
      <c r="AO602" s="226"/>
      <c r="AP602" s="214">
        <f>IF(J601=0,0,ROUNDDOWN(+AO601/+J601,2))</f>
        <v>0</v>
      </c>
      <c r="AQ602" s="216" t="str">
        <f>IF(P601=0,"-",ROUNDDOWN(+P601/+AO601,2))</f>
        <v>-</v>
      </c>
      <c r="AR602" s="210" t="str">
        <f>IF(V601=0,"-",ROUNDDOWN(+V601/+AO601,2))</f>
        <v>-</v>
      </c>
      <c r="AS602" s="210" t="str">
        <f>IF(AB601=0,"-",ROUNDDOWN(+AB601/+AO601,2))</f>
        <v>-</v>
      </c>
      <c r="AT602" s="210" t="str">
        <f>IF(AH601=0,"-",ROUNDDOWN(+AH601/+AO601,2))</f>
        <v>-</v>
      </c>
      <c r="AU602" s="212" t="str">
        <f>IF(AN601=0,"-",ROUNDDOWN(+AN601/+AO601,2))</f>
        <v>-</v>
      </c>
      <c r="AV602" s="57"/>
      <c r="AW602" s="52"/>
      <c r="AY602" s="54">
        <f t="shared" si="90"/>
        <v>0</v>
      </c>
      <c r="AZ602" s="54">
        <f t="shared" si="91"/>
        <v>0</v>
      </c>
      <c r="BA602" s="54">
        <f t="shared" si="92"/>
        <v>0</v>
      </c>
      <c r="BB602" s="54">
        <f t="shared" si="93"/>
        <v>0</v>
      </c>
      <c r="BC602" s="54">
        <f t="shared" si="94"/>
        <v>0</v>
      </c>
      <c r="BE602" s="54">
        <f t="shared" si="95"/>
        <v>0</v>
      </c>
      <c r="BF602" s="54">
        <f t="shared" si="96"/>
        <v>0</v>
      </c>
      <c r="BG602" s="54">
        <f t="shared" si="97"/>
        <v>0</v>
      </c>
      <c r="BH602" s="54">
        <f t="shared" si="98"/>
        <v>0</v>
      </c>
      <c r="BI602" s="54">
        <f t="shared" si="99"/>
        <v>0</v>
      </c>
    </row>
    <row r="603" spans="1:61" s="53" customFormat="1" ht="12.95" customHeight="1" thickBot="1">
      <c r="A603" s="179"/>
      <c r="B603" s="262"/>
      <c r="C603" s="265"/>
      <c r="D603" s="272"/>
      <c r="E603" s="274"/>
      <c r="F603" s="274"/>
      <c r="G603" s="274"/>
      <c r="H603" s="274"/>
      <c r="I603" s="274"/>
      <c r="J603" s="285"/>
      <c r="K603" s="66"/>
      <c r="L603" s="67"/>
      <c r="M603" s="68"/>
      <c r="N603" s="3"/>
      <c r="O603" s="4"/>
      <c r="P603" s="236"/>
      <c r="Q603" s="67"/>
      <c r="R603" s="67"/>
      <c r="S603" s="68"/>
      <c r="T603" s="3"/>
      <c r="U603" s="4"/>
      <c r="V603" s="236"/>
      <c r="W603" s="67"/>
      <c r="X603" s="67"/>
      <c r="Y603" s="68"/>
      <c r="Z603" s="3"/>
      <c r="AA603" s="4"/>
      <c r="AB603" s="236"/>
      <c r="AC603" s="67"/>
      <c r="AD603" s="67"/>
      <c r="AE603" s="68"/>
      <c r="AF603" s="3"/>
      <c r="AG603" s="4"/>
      <c r="AH603" s="236"/>
      <c r="AI603" s="69"/>
      <c r="AJ603" s="68"/>
      <c r="AK603" s="68"/>
      <c r="AL603" s="3"/>
      <c r="AM603" s="4"/>
      <c r="AN603" s="236"/>
      <c r="AO603" s="239"/>
      <c r="AP603" s="215"/>
      <c r="AQ603" s="217"/>
      <c r="AR603" s="211"/>
      <c r="AS603" s="211"/>
      <c r="AT603" s="211"/>
      <c r="AU603" s="213"/>
      <c r="AV603" s="57"/>
      <c r="AW603" s="52"/>
      <c r="AY603" s="54">
        <f t="shared" si="90"/>
        <v>0</v>
      </c>
      <c r="AZ603" s="54">
        <f t="shared" si="91"/>
        <v>0</v>
      </c>
      <c r="BA603" s="54">
        <f t="shared" si="92"/>
        <v>0</v>
      </c>
      <c r="BB603" s="54">
        <f t="shared" si="93"/>
        <v>0</v>
      </c>
      <c r="BC603" s="54">
        <f t="shared" si="94"/>
        <v>0</v>
      </c>
      <c r="BE603" s="54">
        <f t="shared" si="95"/>
        <v>0</v>
      </c>
      <c r="BF603" s="54">
        <f t="shared" si="96"/>
        <v>0</v>
      </c>
      <c r="BG603" s="54">
        <f t="shared" si="97"/>
        <v>0</v>
      </c>
      <c r="BH603" s="54">
        <f t="shared" si="98"/>
        <v>0</v>
      </c>
      <c r="BI603" s="54">
        <f t="shared" si="99"/>
        <v>0</v>
      </c>
    </row>
    <row r="604" spans="1:61" s="53" customFormat="1" ht="12.95" customHeight="1" thickTop="1">
      <c r="A604" s="221">
        <f>A598+1</f>
        <v>100</v>
      </c>
      <c r="B604" s="279"/>
      <c r="C604" s="280"/>
      <c r="D604" s="281"/>
      <c r="E604" s="282"/>
      <c r="F604" s="282"/>
      <c r="G604" s="282"/>
      <c r="H604" s="282"/>
      <c r="I604" s="282"/>
      <c r="J604" s="283">
        <f>SUM(D604:I606)</f>
        <v>0</v>
      </c>
      <c r="K604" s="63"/>
      <c r="L604" s="64"/>
      <c r="M604" s="65"/>
      <c r="N604" s="5"/>
      <c r="O604" s="6"/>
      <c r="P604" s="284">
        <f>ROUNDDOWN(+AY604+AY605+AY606+AY607+AY608+AY609,2)</f>
        <v>0</v>
      </c>
      <c r="Q604" s="64"/>
      <c r="R604" s="64"/>
      <c r="S604" s="65"/>
      <c r="T604" s="5"/>
      <c r="U604" s="6"/>
      <c r="V604" s="284">
        <f>ROUNDDOWN(+AZ604+AZ605+AZ606+AZ607+AZ608+AZ609,2)</f>
        <v>0</v>
      </c>
      <c r="W604" s="64"/>
      <c r="X604" s="64"/>
      <c r="Y604" s="65"/>
      <c r="Z604" s="5"/>
      <c r="AA604" s="6"/>
      <c r="AB604" s="284">
        <f>ROUNDDOWN(+BA604+BA605+BA606+BA607+BA608+BA609,2)</f>
        <v>0</v>
      </c>
      <c r="AC604" s="64"/>
      <c r="AD604" s="64"/>
      <c r="AE604" s="65"/>
      <c r="AF604" s="5"/>
      <c r="AG604" s="6"/>
      <c r="AH604" s="284">
        <f>ROUNDDOWN(+BB604+BB605+BB606+BB607+BB608+BB609,2)</f>
        <v>0</v>
      </c>
      <c r="AI604" s="64"/>
      <c r="AJ604" s="64"/>
      <c r="AK604" s="65"/>
      <c r="AL604" s="5"/>
      <c r="AM604" s="6"/>
      <c r="AN604" s="227">
        <f>ROUNDDOWN(+BC604+BC605+BC606+BC607+BC608+BC609,2)</f>
        <v>0</v>
      </c>
      <c r="AO604" s="234">
        <f>+AN604+AH604+AB604+V604+P604</f>
        <v>0</v>
      </c>
      <c r="AP604" s="202">
        <f>IF(J604=0,0,ROUNDDOWN(+AO604/+J604,2))</f>
        <v>0</v>
      </c>
      <c r="AQ604" s="232" t="str">
        <f>IF(P604=0,"-",ROUNDDOWN(+P604/+AO604,2))</f>
        <v>-</v>
      </c>
      <c r="AR604" s="233" t="str">
        <f>IF(V604=0,"-",ROUNDDOWN(+V604/+AO604,2))</f>
        <v>-</v>
      </c>
      <c r="AS604" s="233" t="str">
        <f>IF(AB604=0,"-",ROUNDDOWN(+AB604/+AO604,2))</f>
        <v>-</v>
      </c>
      <c r="AT604" s="233" t="str">
        <f>IF(AH604=0,"-",ROUNDDOWN(+AH604/+AO604,2))</f>
        <v>-</v>
      </c>
      <c r="AU604" s="230" t="str">
        <f>IF(AN604=0,"-",ROUNDDOWN(+AN604/+AO604,2))</f>
        <v>-</v>
      </c>
      <c r="AV604" s="51"/>
      <c r="AW604" s="52"/>
      <c r="AY604" s="54">
        <f t="shared" si="90"/>
        <v>0</v>
      </c>
      <c r="AZ604" s="54">
        <f t="shared" si="91"/>
        <v>0</v>
      </c>
      <c r="BA604" s="54">
        <f t="shared" si="92"/>
        <v>0</v>
      </c>
      <c r="BB604" s="54">
        <f t="shared" si="93"/>
        <v>0</v>
      </c>
      <c r="BC604" s="54">
        <f t="shared" si="94"/>
        <v>0</v>
      </c>
      <c r="BE604" s="54">
        <f t="shared" si="95"/>
        <v>0</v>
      </c>
      <c r="BF604" s="54">
        <f t="shared" si="96"/>
        <v>0</v>
      </c>
      <c r="BG604" s="54">
        <f t="shared" si="97"/>
        <v>0</v>
      </c>
      <c r="BH604" s="54">
        <f t="shared" si="98"/>
        <v>0</v>
      </c>
      <c r="BI604" s="54">
        <f t="shared" si="99"/>
        <v>0</v>
      </c>
    </row>
    <row r="605" spans="1:61" s="53" customFormat="1" ht="12.95" customHeight="1">
      <c r="A605" s="179"/>
      <c r="B605" s="262"/>
      <c r="C605" s="265"/>
      <c r="D605" s="268"/>
      <c r="E605" s="270"/>
      <c r="F605" s="270"/>
      <c r="G605" s="270"/>
      <c r="H605" s="270"/>
      <c r="I605" s="270"/>
      <c r="J605" s="276"/>
      <c r="K605" s="48"/>
      <c r="L605" s="50"/>
      <c r="M605" s="50"/>
      <c r="N605" s="2"/>
      <c r="O605" s="2"/>
      <c r="P605" s="208"/>
      <c r="Q605" s="49"/>
      <c r="R605" s="49"/>
      <c r="S605" s="50"/>
      <c r="T605" s="2"/>
      <c r="U605" s="2"/>
      <c r="V605" s="208"/>
      <c r="W605" s="55"/>
      <c r="X605" s="55"/>
      <c r="Y605" s="56"/>
      <c r="Z605" s="2"/>
      <c r="AA605" s="2"/>
      <c r="AB605" s="208"/>
      <c r="AC605" s="55"/>
      <c r="AD605" s="55"/>
      <c r="AE605" s="56"/>
      <c r="AF605" s="2"/>
      <c r="AG605" s="2"/>
      <c r="AH605" s="208"/>
      <c r="AI605" s="56"/>
      <c r="AJ605" s="56"/>
      <c r="AK605" s="56"/>
      <c r="AL605" s="2"/>
      <c r="AM605" s="2"/>
      <c r="AN605" s="199"/>
      <c r="AO605" s="201"/>
      <c r="AP605" s="203"/>
      <c r="AQ605" s="195"/>
      <c r="AR605" s="197"/>
      <c r="AS605" s="197"/>
      <c r="AT605" s="197"/>
      <c r="AU605" s="193"/>
      <c r="AV605" s="57"/>
      <c r="AW605" s="52"/>
      <c r="AY605" s="54">
        <f t="shared" si="90"/>
        <v>0</v>
      </c>
      <c r="AZ605" s="54">
        <f t="shared" si="91"/>
        <v>0</v>
      </c>
      <c r="BA605" s="54">
        <f t="shared" si="92"/>
        <v>0</v>
      </c>
      <c r="BB605" s="54">
        <f t="shared" si="93"/>
        <v>0</v>
      </c>
      <c r="BC605" s="54">
        <f t="shared" si="94"/>
        <v>0</v>
      </c>
      <c r="BE605" s="54">
        <f t="shared" si="95"/>
        <v>0</v>
      </c>
      <c r="BF605" s="54">
        <f t="shared" si="96"/>
        <v>0</v>
      </c>
      <c r="BG605" s="54">
        <f t="shared" si="97"/>
        <v>0</v>
      </c>
      <c r="BH605" s="54">
        <f t="shared" si="98"/>
        <v>0</v>
      </c>
      <c r="BI605" s="54">
        <f t="shared" si="99"/>
        <v>0</v>
      </c>
    </row>
    <row r="606" spans="1:61" s="53" customFormat="1" ht="12.95" customHeight="1">
      <c r="A606" s="179"/>
      <c r="B606" s="262"/>
      <c r="C606" s="265"/>
      <c r="D606" s="268"/>
      <c r="E606" s="270"/>
      <c r="F606" s="270"/>
      <c r="G606" s="270"/>
      <c r="H606" s="270"/>
      <c r="I606" s="270"/>
      <c r="J606" s="276"/>
      <c r="K606" s="48"/>
      <c r="L606" s="49"/>
      <c r="M606" s="50"/>
      <c r="N606" s="1"/>
      <c r="O606" s="2"/>
      <c r="P606" s="208"/>
      <c r="Q606" s="49"/>
      <c r="R606" s="49"/>
      <c r="S606" s="50"/>
      <c r="T606" s="1"/>
      <c r="U606" s="2"/>
      <c r="V606" s="208"/>
      <c r="W606" s="49"/>
      <c r="X606" s="49"/>
      <c r="Y606" s="50"/>
      <c r="Z606" s="1"/>
      <c r="AA606" s="2"/>
      <c r="AB606" s="208"/>
      <c r="AC606" s="49"/>
      <c r="AD606" s="49"/>
      <c r="AE606" s="50"/>
      <c r="AF606" s="1"/>
      <c r="AG606" s="2"/>
      <c r="AH606" s="208"/>
      <c r="AI606" s="56"/>
      <c r="AJ606" s="50"/>
      <c r="AK606" s="50"/>
      <c r="AL606" s="1"/>
      <c r="AM606" s="2"/>
      <c r="AN606" s="199"/>
      <c r="AO606" s="201"/>
      <c r="AP606" s="218">
        <f>IF(AP604-$AT$3/100&lt;0,0,AP604-$AT$3/100)</f>
        <v>0</v>
      </c>
      <c r="AQ606" s="220" t="str">
        <f>IF(AQ604="-","-",IF(AQ604-$AT$3/100&lt;0,0,IF(AQ604=1,1,AQ604-$AT$3/100)))</f>
        <v>-</v>
      </c>
      <c r="AR606" s="205" t="str">
        <f>IF(AR604="-","-",IF(AR604-$AT$3/100&lt;0,0,IF(AR604=1,1,AR604-$AT$3/100)))</f>
        <v>-</v>
      </c>
      <c r="AS606" s="205" t="str">
        <f>IF(AS604="-","-",IF(AS604-$AT$3/100&lt;0,0,IF(AS604=1,1,AS604-$AT$3/100)))</f>
        <v>-</v>
      </c>
      <c r="AT606" s="205" t="str">
        <f>IF(AT604="-","-",IF(AT604-$AT$3/100&lt;0,0,IF(AT604=1,1,AT604-$AT$3/100)))</f>
        <v>-</v>
      </c>
      <c r="AU606" s="192" t="str">
        <f>IF(AU604="-","-",IF(AU604-$AT$3/100&lt;0,0,IF(AU604=1,1,AU604-$AT$3/100)))</f>
        <v>-</v>
      </c>
      <c r="AV606" s="57"/>
      <c r="AW606" s="52"/>
      <c r="AY606" s="54">
        <f t="shared" si="90"/>
        <v>0</v>
      </c>
      <c r="AZ606" s="54">
        <f t="shared" si="91"/>
        <v>0</v>
      </c>
      <c r="BA606" s="54">
        <f t="shared" si="92"/>
        <v>0</v>
      </c>
      <c r="BB606" s="54">
        <f t="shared" si="93"/>
        <v>0</v>
      </c>
      <c r="BC606" s="54">
        <f t="shared" si="94"/>
        <v>0</v>
      </c>
      <c r="BE606" s="54">
        <f t="shared" si="95"/>
        <v>0</v>
      </c>
      <c r="BF606" s="54">
        <f t="shared" si="96"/>
        <v>0</v>
      </c>
      <c r="BG606" s="54">
        <f t="shared" si="97"/>
        <v>0</v>
      </c>
      <c r="BH606" s="54">
        <f t="shared" si="98"/>
        <v>0</v>
      </c>
      <c r="BI606" s="54">
        <f t="shared" si="99"/>
        <v>0</v>
      </c>
    </row>
    <row r="607" spans="1:61" s="53" customFormat="1" ht="12.95" customHeight="1">
      <c r="A607" s="179"/>
      <c r="B607" s="262"/>
      <c r="C607" s="265"/>
      <c r="D607" s="271"/>
      <c r="E607" s="273"/>
      <c r="F607" s="273"/>
      <c r="G607" s="273"/>
      <c r="H607" s="273"/>
      <c r="I607" s="273"/>
      <c r="J607" s="278">
        <f>SUM(D607:I609)</f>
        <v>0</v>
      </c>
      <c r="K607" s="48"/>
      <c r="L607" s="49"/>
      <c r="M607" s="50"/>
      <c r="N607" s="1"/>
      <c r="O607" s="2"/>
      <c r="P607" s="207">
        <f>ROUNDDOWN(+BE604+BE605+BE606+BE607+BE608+BE609,2)</f>
        <v>0</v>
      </c>
      <c r="Q607" s="49"/>
      <c r="R607" s="49"/>
      <c r="S607" s="50"/>
      <c r="T607" s="1"/>
      <c r="U607" s="2"/>
      <c r="V607" s="207">
        <f>ROUNDDOWN(+BF604+BF605+BF606+BF607+BF608+BF609,2)</f>
        <v>0</v>
      </c>
      <c r="W607" s="49"/>
      <c r="X607" s="49"/>
      <c r="Y607" s="50"/>
      <c r="Z607" s="1"/>
      <c r="AA607" s="2"/>
      <c r="AB607" s="207">
        <f>ROUNDDOWN(+BG604+BG605+BG606+BG607+BG608+BG609,2)</f>
        <v>0</v>
      </c>
      <c r="AC607" s="49"/>
      <c r="AD607" s="49"/>
      <c r="AE607" s="50"/>
      <c r="AF607" s="1"/>
      <c r="AG607" s="2"/>
      <c r="AH607" s="207">
        <f>ROUNDDOWN(+BH604+BH605+BH606+BH607+BH608+BH609,2)</f>
        <v>0</v>
      </c>
      <c r="AI607" s="56"/>
      <c r="AJ607" s="50"/>
      <c r="AK607" s="50"/>
      <c r="AL607" s="1"/>
      <c r="AM607" s="2"/>
      <c r="AN607" s="207">
        <f>ROUNDDOWN(+BI604+BI605+BI606+BI607+BI608+BI609,2)</f>
        <v>0</v>
      </c>
      <c r="AO607" s="225">
        <f>+AN607+AH607+AB607+V607+P607</f>
        <v>0</v>
      </c>
      <c r="AP607" s="219"/>
      <c r="AQ607" s="195"/>
      <c r="AR607" s="197"/>
      <c r="AS607" s="197"/>
      <c r="AT607" s="197"/>
      <c r="AU607" s="193"/>
      <c r="AV607" s="51"/>
      <c r="AW607" s="52"/>
      <c r="AY607" s="54">
        <f t="shared" si="90"/>
        <v>0</v>
      </c>
      <c r="AZ607" s="54">
        <f t="shared" si="91"/>
        <v>0</v>
      </c>
      <c r="BA607" s="54">
        <f t="shared" si="92"/>
        <v>0</v>
      </c>
      <c r="BB607" s="54">
        <f t="shared" si="93"/>
        <v>0</v>
      </c>
      <c r="BC607" s="54">
        <f t="shared" si="94"/>
        <v>0</v>
      </c>
      <c r="BE607" s="54">
        <f t="shared" si="95"/>
        <v>0</v>
      </c>
      <c r="BF607" s="54">
        <f t="shared" si="96"/>
        <v>0</v>
      </c>
      <c r="BG607" s="54">
        <f t="shared" si="97"/>
        <v>0</v>
      </c>
      <c r="BH607" s="54">
        <f t="shared" si="98"/>
        <v>0</v>
      </c>
      <c r="BI607" s="54">
        <f t="shared" si="99"/>
        <v>0</v>
      </c>
    </row>
    <row r="608" spans="1:61" s="53" customFormat="1" ht="12.95" customHeight="1">
      <c r="A608" s="179"/>
      <c r="B608" s="262"/>
      <c r="C608" s="265"/>
      <c r="D608" s="272"/>
      <c r="E608" s="274"/>
      <c r="F608" s="274"/>
      <c r="G608" s="274"/>
      <c r="H608" s="274"/>
      <c r="I608" s="274"/>
      <c r="J608" s="276"/>
      <c r="K608" s="48"/>
      <c r="L608" s="49"/>
      <c r="M608" s="50"/>
      <c r="N608" s="1"/>
      <c r="O608" s="2"/>
      <c r="P608" s="208"/>
      <c r="Q608" s="49"/>
      <c r="R608" s="49"/>
      <c r="S608" s="50"/>
      <c r="T608" s="1"/>
      <c r="U608" s="2"/>
      <c r="V608" s="208"/>
      <c r="W608" s="49"/>
      <c r="X608" s="49"/>
      <c r="Y608" s="50"/>
      <c r="Z608" s="1"/>
      <c r="AA608" s="2"/>
      <c r="AB608" s="208"/>
      <c r="AC608" s="49"/>
      <c r="AD608" s="49"/>
      <c r="AE608" s="50"/>
      <c r="AF608" s="1"/>
      <c r="AG608" s="2"/>
      <c r="AH608" s="208"/>
      <c r="AI608" s="58"/>
      <c r="AJ608" s="50"/>
      <c r="AK608" s="50"/>
      <c r="AL608" s="1"/>
      <c r="AM608" s="2"/>
      <c r="AN608" s="208"/>
      <c r="AO608" s="226"/>
      <c r="AP608" s="214">
        <f>IF(J607=0,0,ROUNDDOWN(+AO607/+J607,2))</f>
        <v>0</v>
      </c>
      <c r="AQ608" s="216" t="str">
        <f>IF(P607=0,"-",ROUNDDOWN(+P607/+AO607,2))</f>
        <v>-</v>
      </c>
      <c r="AR608" s="210" t="str">
        <f>IF(V607=0,"-",ROUNDDOWN(+V607/+AO607,2))</f>
        <v>-</v>
      </c>
      <c r="AS608" s="210" t="str">
        <f>IF(AB607=0,"-",ROUNDDOWN(+AB607/+AO607,2))</f>
        <v>-</v>
      </c>
      <c r="AT608" s="210" t="str">
        <f>IF(AH607=0,"-",ROUNDDOWN(+AH607/+AO607,2))</f>
        <v>-</v>
      </c>
      <c r="AU608" s="212" t="str">
        <f>IF(AN607=0,"-",ROUNDDOWN(+AN607/+AO607,2))</f>
        <v>-</v>
      </c>
      <c r="AV608" s="57"/>
      <c r="AW608" s="52"/>
      <c r="AY608" s="54">
        <f t="shared" si="90"/>
        <v>0</v>
      </c>
      <c r="AZ608" s="54">
        <f t="shared" si="91"/>
        <v>0</v>
      </c>
      <c r="BA608" s="54">
        <f t="shared" si="92"/>
        <v>0</v>
      </c>
      <c r="BB608" s="54">
        <f t="shared" si="93"/>
        <v>0</v>
      </c>
      <c r="BC608" s="54">
        <f t="shared" si="94"/>
        <v>0</v>
      </c>
      <c r="BE608" s="54">
        <f t="shared" si="95"/>
        <v>0</v>
      </c>
      <c r="BF608" s="54">
        <f t="shared" si="96"/>
        <v>0</v>
      </c>
      <c r="BG608" s="54">
        <f t="shared" si="97"/>
        <v>0</v>
      </c>
      <c r="BH608" s="54">
        <f t="shared" si="98"/>
        <v>0</v>
      </c>
      <c r="BI608" s="54">
        <f t="shared" si="99"/>
        <v>0</v>
      </c>
    </row>
    <row r="609" spans="1:61" s="53" customFormat="1" ht="12.95" customHeight="1" thickBot="1">
      <c r="A609" s="242"/>
      <c r="B609" s="286"/>
      <c r="C609" s="287"/>
      <c r="D609" s="272"/>
      <c r="E609" s="274"/>
      <c r="F609" s="274"/>
      <c r="G609" s="274"/>
      <c r="H609" s="274"/>
      <c r="I609" s="274"/>
      <c r="J609" s="288"/>
      <c r="K609" s="70"/>
      <c r="L609" s="71"/>
      <c r="M609" s="72"/>
      <c r="N609" s="7"/>
      <c r="O609" s="8"/>
      <c r="P609" s="248"/>
      <c r="Q609" s="71"/>
      <c r="R609" s="71"/>
      <c r="S609" s="72"/>
      <c r="T609" s="7"/>
      <c r="U609" s="8"/>
      <c r="V609" s="248"/>
      <c r="W609" s="71"/>
      <c r="X609" s="71"/>
      <c r="Y609" s="72"/>
      <c r="Z609" s="7"/>
      <c r="AA609" s="8"/>
      <c r="AB609" s="248"/>
      <c r="AC609" s="71"/>
      <c r="AD609" s="71"/>
      <c r="AE609" s="72"/>
      <c r="AF609" s="7"/>
      <c r="AG609" s="8"/>
      <c r="AH609" s="248"/>
      <c r="AI609" s="73"/>
      <c r="AJ609" s="72"/>
      <c r="AK609" s="72"/>
      <c r="AL609" s="7"/>
      <c r="AM609" s="8"/>
      <c r="AN609" s="248"/>
      <c r="AO609" s="254"/>
      <c r="AP609" s="215"/>
      <c r="AQ609" s="253"/>
      <c r="AR609" s="250"/>
      <c r="AS609" s="250"/>
      <c r="AT609" s="250"/>
      <c r="AU609" s="251"/>
      <c r="AV609" s="57"/>
      <c r="AW609" s="52"/>
      <c r="AY609" s="54">
        <f t="shared" si="90"/>
        <v>0</v>
      </c>
      <c r="AZ609" s="54">
        <f t="shared" si="91"/>
        <v>0</v>
      </c>
      <c r="BA609" s="54">
        <f t="shared" si="92"/>
        <v>0</v>
      </c>
      <c r="BB609" s="54">
        <f t="shared" si="93"/>
        <v>0</v>
      </c>
      <c r="BC609" s="54">
        <f t="shared" si="94"/>
        <v>0</v>
      </c>
      <c r="BE609" s="54">
        <f t="shared" si="95"/>
        <v>0</v>
      </c>
      <c r="BF609" s="54">
        <f t="shared" si="96"/>
        <v>0</v>
      </c>
      <c r="BG609" s="54">
        <f t="shared" si="97"/>
        <v>0</v>
      </c>
      <c r="BH609" s="54">
        <f t="shared" si="98"/>
        <v>0</v>
      </c>
      <c r="BI609" s="54">
        <f t="shared" si="99"/>
        <v>0</v>
      </c>
    </row>
    <row r="610" spans="1:61" s="53" customFormat="1" ht="12.95" customHeight="1" thickTop="1">
      <c r="A610" s="178">
        <f>A604+1</f>
        <v>101</v>
      </c>
      <c r="B610" s="261"/>
      <c r="C610" s="264"/>
      <c r="D610" s="267"/>
      <c r="E610" s="269"/>
      <c r="F610" s="269"/>
      <c r="G610" s="269"/>
      <c r="H610" s="269"/>
      <c r="I610" s="269"/>
      <c r="J610" s="275">
        <f>SUM(D610:I612)</f>
        <v>0</v>
      </c>
      <c r="K610" s="48"/>
      <c r="L610" s="49"/>
      <c r="M610" s="50"/>
      <c r="N610" s="1"/>
      <c r="O610" s="2"/>
      <c r="P610" s="277">
        <f>ROUNDDOWN(+AY610+AY611+AY612+AY613+AY614+AY615,2)</f>
        <v>0</v>
      </c>
      <c r="Q610" s="49"/>
      <c r="R610" s="49"/>
      <c r="S610" s="50"/>
      <c r="T610" s="1"/>
      <c r="U610" s="2"/>
      <c r="V610" s="277">
        <f>ROUNDDOWN(+AZ610+AZ611+AZ612+AZ613+AZ614+AZ615,2)</f>
        <v>0</v>
      </c>
      <c r="W610" s="49"/>
      <c r="X610" s="49"/>
      <c r="Y610" s="50"/>
      <c r="Z610" s="1"/>
      <c r="AA610" s="2"/>
      <c r="AB610" s="277">
        <f>ROUNDDOWN(+BA610+BA611+BA612+BA613+BA614+BA615,2)</f>
        <v>0</v>
      </c>
      <c r="AC610" s="49"/>
      <c r="AD610" s="49"/>
      <c r="AE610" s="50"/>
      <c r="AF610" s="1"/>
      <c r="AG610" s="2"/>
      <c r="AH610" s="277">
        <f>ROUNDDOWN(+BB610+BB611+BB612+BB613+BB614+BB615,2)</f>
        <v>0</v>
      </c>
      <c r="AI610" s="49"/>
      <c r="AJ610" s="49"/>
      <c r="AK610" s="50"/>
      <c r="AL610" s="1"/>
      <c r="AM610" s="2"/>
      <c r="AN610" s="198">
        <f>ROUNDDOWN(+BC610+BC611+BC612+BC613+BC614+BC615,2)</f>
        <v>0</v>
      </c>
      <c r="AO610" s="200">
        <f>+AN610+AH610+AB610+V610+P610</f>
        <v>0</v>
      </c>
      <c r="AP610" s="202">
        <f>IF(J610=0,0,ROUNDDOWN(+AO610/+J610,2))</f>
        <v>0</v>
      </c>
      <c r="AQ610" s="194" t="str">
        <f>IF(P610=0,"-",ROUNDDOWN(+P610/+AO610,2))</f>
        <v>-</v>
      </c>
      <c r="AR610" s="196" t="str">
        <f>IF(V610=0,"-",ROUNDDOWN(+V610/+AO610,2))</f>
        <v>-</v>
      </c>
      <c r="AS610" s="196" t="str">
        <f>IF(AB610=0,"-",ROUNDDOWN(+AB610/+AO610,2))</f>
        <v>-</v>
      </c>
      <c r="AT610" s="196" t="str">
        <f>IF(AH610=0,"-",ROUNDDOWN(+AH610/+AO610,2))</f>
        <v>-</v>
      </c>
      <c r="AU610" s="204" t="str">
        <f>IF(AN610=0,"-",ROUNDDOWN(+AN610/+AO610,2))</f>
        <v>-</v>
      </c>
      <c r="AV610" s="51"/>
      <c r="AW610" s="52"/>
      <c r="AY610" s="54">
        <f t="shared" si="90"/>
        <v>0</v>
      </c>
      <c r="AZ610" s="54">
        <f t="shared" si="91"/>
        <v>0</v>
      </c>
      <c r="BA610" s="54">
        <f t="shared" si="92"/>
        <v>0</v>
      </c>
      <c r="BB610" s="54">
        <f t="shared" si="93"/>
        <v>0</v>
      </c>
      <c r="BC610" s="54">
        <f t="shared" si="94"/>
        <v>0</v>
      </c>
      <c r="BE610" s="54">
        <f t="shared" si="95"/>
        <v>0</v>
      </c>
      <c r="BF610" s="54">
        <f t="shared" si="96"/>
        <v>0</v>
      </c>
      <c r="BG610" s="54">
        <f t="shared" si="97"/>
        <v>0</v>
      </c>
      <c r="BH610" s="54">
        <f t="shared" si="98"/>
        <v>0</v>
      </c>
      <c r="BI610" s="54">
        <f t="shared" si="99"/>
        <v>0</v>
      </c>
    </row>
    <row r="611" spans="1:61" s="53" customFormat="1" ht="12.95" customHeight="1">
      <c r="A611" s="179"/>
      <c r="B611" s="262"/>
      <c r="C611" s="265"/>
      <c r="D611" s="268"/>
      <c r="E611" s="270"/>
      <c r="F611" s="270"/>
      <c r="G611" s="270"/>
      <c r="H611" s="270"/>
      <c r="I611" s="270"/>
      <c r="J611" s="276"/>
      <c r="K611" s="48"/>
      <c r="L611" s="50"/>
      <c r="M611" s="50"/>
      <c r="N611" s="2"/>
      <c r="O611" s="2"/>
      <c r="P611" s="208"/>
      <c r="Q611" s="49"/>
      <c r="R611" s="49"/>
      <c r="S611" s="50"/>
      <c r="T611" s="2"/>
      <c r="U611" s="2"/>
      <c r="V611" s="208"/>
      <c r="W611" s="55"/>
      <c r="X611" s="55"/>
      <c r="Y611" s="56"/>
      <c r="Z611" s="2"/>
      <c r="AA611" s="2"/>
      <c r="AB611" s="208"/>
      <c r="AC611" s="55"/>
      <c r="AD611" s="55"/>
      <c r="AE611" s="56"/>
      <c r="AF611" s="2"/>
      <c r="AG611" s="2"/>
      <c r="AH611" s="208"/>
      <c r="AI611" s="56"/>
      <c r="AJ611" s="56"/>
      <c r="AK611" s="56"/>
      <c r="AL611" s="2"/>
      <c r="AM611" s="2"/>
      <c r="AN611" s="199"/>
      <c r="AO611" s="201"/>
      <c r="AP611" s="203"/>
      <c r="AQ611" s="195"/>
      <c r="AR611" s="197"/>
      <c r="AS611" s="197"/>
      <c r="AT611" s="197"/>
      <c r="AU611" s="193"/>
      <c r="AV611" s="57"/>
      <c r="AW611" s="52"/>
      <c r="AY611" s="54">
        <f t="shared" si="90"/>
        <v>0</v>
      </c>
      <c r="AZ611" s="54">
        <f t="shared" si="91"/>
        <v>0</v>
      </c>
      <c r="BA611" s="54">
        <f t="shared" si="92"/>
        <v>0</v>
      </c>
      <c r="BB611" s="54">
        <f t="shared" si="93"/>
        <v>0</v>
      </c>
      <c r="BC611" s="54">
        <f t="shared" si="94"/>
        <v>0</v>
      </c>
      <c r="BE611" s="54">
        <f t="shared" si="95"/>
        <v>0</v>
      </c>
      <c r="BF611" s="54">
        <f t="shared" si="96"/>
        <v>0</v>
      </c>
      <c r="BG611" s="54">
        <f t="shared" si="97"/>
        <v>0</v>
      </c>
      <c r="BH611" s="54">
        <f t="shared" si="98"/>
        <v>0</v>
      </c>
      <c r="BI611" s="54">
        <f t="shared" si="99"/>
        <v>0</v>
      </c>
    </row>
    <row r="612" spans="1:61" s="53" customFormat="1" ht="12.95" customHeight="1">
      <c r="A612" s="179"/>
      <c r="B612" s="262"/>
      <c r="C612" s="265"/>
      <c r="D612" s="268"/>
      <c r="E612" s="270"/>
      <c r="F612" s="270"/>
      <c r="G612" s="270"/>
      <c r="H612" s="270"/>
      <c r="I612" s="270"/>
      <c r="J612" s="276"/>
      <c r="K612" s="48"/>
      <c r="L612" s="49"/>
      <c r="M612" s="50"/>
      <c r="N612" s="1"/>
      <c r="O612" s="2"/>
      <c r="P612" s="208"/>
      <c r="Q612" s="49"/>
      <c r="R612" s="49"/>
      <c r="S612" s="50"/>
      <c r="T612" s="1"/>
      <c r="U612" s="2"/>
      <c r="V612" s="208"/>
      <c r="W612" s="49"/>
      <c r="X612" s="49"/>
      <c r="Y612" s="50"/>
      <c r="Z612" s="1"/>
      <c r="AA612" s="2"/>
      <c r="AB612" s="208"/>
      <c r="AC612" s="49"/>
      <c r="AD612" s="49"/>
      <c r="AE612" s="50"/>
      <c r="AF612" s="1"/>
      <c r="AG612" s="2"/>
      <c r="AH612" s="208"/>
      <c r="AI612" s="56"/>
      <c r="AJ612" s="50"/>
      <c r="AK612" s="50"/>
      <c r="AL612" s="1"/>
      <c r="AM612" s="2"/>
      <c r="AN612" s="199"/>
      <c r="AO612" s="201"/>
      <c r="AP612" s="218">
        <f>IF(AP610-$AT$3/100&lt;0,0,AP610-$AT$3/100)</f>
        <v>0</v>
      </c>
      <c r="AQ612" s="220" t="str">
        <f>IF(AQ610="-","-",IF(AQ610-$AT$3/100&lt;0,0,IF(AQ610=1,1,AQ610-$AT$3/100)))</f>
        <v>-</v>
      </c>
      <c r="AR612" s="205" t="str">
        <f>IF(AR610="-","-",IF(AR610-$AT$3/100&lt;0,0,IF(AR610=1,1,AR610-$AT$3/100)))</f>
        <v>-</v>
      </c>
      <c r="AS612" s="205" t="str">
        <f>IF(AS610="-","-",IF(AS610-$AT$3/100&lt;0,0,IF(AS610=1,1,AS610-$AT$3/100)))</f>
        <v>-</v>
      </c>
      <c r="AT612" s="205" t="str">
        <f>IF(AT610="-","-",IF(AT610-$AT$3/100&lt;0,0,IF(AT610=1,1,AT610-$AT$3/100)))</f>
        <v>-</v>
      </c>
      <c r="AU612" s="192" t="str">
        <f>IF(AU610="-","-",IF(AU610-$AT$3/100&lt;0,0,IF(AU610=1,1,AU610-$AT$3/100)))</f>
        <v>-</v>
      </c>
      <c r="AV612" s="57"/>
      <c r="AW612" s="52"/>
      <c r="AY612" s="54">
        <f t="shared" si="90"/>
        <v>0</v>
      </c>
      <c r="AZ612" s="54">
        <f t="shared" si="91"/>
        <v>0</v>
      </c>
      <c r="BA612" s="54">
        <f t="shared" si="92"/>
        <v>0</v>
      </c>
      <c r="BB612" s="54">
        <f t="shared" si="93"/>
        <v>0</v>
      </c>
      <c r="BC612" s="54">
        <f t="shared" si="94"/>
        <v>0</v>
      </c>
      <c r="BE612" s="54">
        <f t="shared" si="95"/>
        <v>0</v>
      </c>
      <c r="BF612" s="54">
        <f t="shared" si="96"/>
        <v>0</v>
      </c>
      <c r="BG612" s="54">
        <f t="shared" si="97"/>
        <v>0</v>
      </c>
      <c r="BH612" s="54">
        <f t="shared" si="98"/>
        <v>0</v>
      </c>
      <c r="BI612" s="54">
        <f t="shared" si="99"/>
        <v>0</v>
      </c>
    </row>
    <row r="613" spans="1:61" s="53" customFormat="1" ht="12.95" customHeight="1">
      <c r="A613" s="179"/>
      <c r="B613" s="262"/>
      <c r="C613" s="265"/>
      <c r="D613" s="271"/>
      <c r="E613" s="273"/>
      <c r="F613" s="273"/>
      <c r="G613" s="273"/>
      <c r="H613" s="273"/>
      <c r="I613" s="273"/>
      <c r="J613" s="278">
        <f>SUM(D613:I615)</f>
        <v>0</v>
      </c>
      <c r="K613" s="48"/>
      <c r="L613" s="49"/>
      <c r="M613" s="50"/>
      <c r="N613" s="1"/>
      <c r="O613" s="2"/>
      <c r="P613" s="207">
        <f>ROUNDDOWN(+BE610+BE611+BE612+BE613+BE614+BE615,2)</f>
        <v>0</v>
      </c>
      <c r="Q613" s="49"/>
      <c r="R613" s="49"/>
      <c r="S613" s="50"/>
      <c r="T613" s="1"/>
      <c r="U613" s="2"/>
      <c r="V613" s="207">
        <f>ROUNDDOWN(+BF610+BF611+BF612+BF613+BF614+BF615,2)</f>
        <v>0</v>
      </c>
      <c r="W613" s="49"/>
      <c r="X613" s="49"/>
      <c r="Y613" s="50"/>
      <c r="Z613" s="1"/>
      <c r="AA613" s="2"/>
      <c r="AB613" s="207">
        <f>ROUNDDOWN(+BG610+BG611+BG612+BG613+BG614+BG615,2)</f>
        <v>0</v>
      </c>
      <c r="AC613" s="49"/>
      <c r="AD613" s="49"/>
      <c r="AE613" s="50"/>
      <c r="AF613" s="1"/>
      <c r="AG613" s="2"/>
      <c r="AH613" s="207">
        <f>ROUNDDOWN(+BH610+BH611+BH612+BH613+BH614+BH615,2)</f>
        <v>0</v>
      </c>
      <c r="AI613" s="56"/>
      <c r="AJ613" s="50"/>
      <c r="AK613" s="50"/>
      <c r="AL613" s="1"/>
      <c r="AM613" s="2"/>
      <c r="AN613" s="207">
        <f>ROUNDDOWN(+BI610+BI611+BI612+BI613+BI614+BI615,2)</f>
        <v>0</v>
      </c>
      <c r="AO613" s="225">
        <f>+AN613+AH613+AB613+V613+P613</f>
        <v>0</v>
      </c>
      <c r="AP613" s="219"/>
      <c r="AQ613" s="195"/>
      <c r="AR613" s="197"/>
      <c r="AS613" s="197"/>
      <c r="AT613" s="197"/>
      <c r="AU613" s="193"/>
      <c r="AV613" s="51"/>
      <c r="AW613" s="52"/>
      <c r="AY613" s="54">
        <f t="shared" si="90"/>
        <v>0</v>
      </c>
      <c r="AZ613" s="54">
        <f t="shared" si="91"/>
        <v>0</v>
      </c>
      <c r="BA613" s="54">
        <f t="shared" si="92"/>
        <v>0</v>
      </c>
      <c r="BB613" s="54">
        <f t="shared" si="93"/>
        <v>0</v>
      </c>
      <c r="BC613" s="54">
        <f t="shared" si="94"/>
        <v>0</v>
      </c>
      <c r="BE613" s="54">
        <f t="shared" si="95"/>
        <v>0</v>
      </c>
      <c r="BF613" s="54">
        <f t="shared" si="96"/>
        <v>0</v>
      </c>
      <c r="BG613" s="54">
        <f t="shared" si="97"/>
        <v>0</v>
      </c>
      <c r="BH613" s="54">
        <f t="shared" si="98"/>
        <v>0</v>
      </c>
      <c r="BI613" s="54">
        <f t="shared" si="99"/>
        <v>0</v>
      </c>
    </row>
    <row r="614" spans="1:61" s="53" customFormat="1" ht="12.95" customHeight="1">
      <c r="A614" s="179"/>
      <c r="B614" s="262"/>
      <c r="C614" s="265"/>
      <c r="D614" s="272"/>
      <c r="E614" s="274"/>
      <c r="F614" s="274"/>
      <c r="G614" s="274"/>
      <c r="H614" s="274"/>
      <c r="I614" s="274"/>
      <c r="J614" s="276"/>
      <c r="K614" s="48"/>
      <c r="L614" s="49"/>
      <c r="M614" s="50"/>
      <c r="N614" s="1"/>
      <c r="O614" s="2"/>
      <c r="P614" s="208"/>
      <c r="Q614" s="49"/>
      <c r="R614" s="49"/>
      <c r="S614" s="50"/>
      <c r="T614" s="1"/>
      <c r="U614" s="2"/>
      <c r="V614" s="208"/>
      <c r="W614" s="49"/>
      <c r="X614" s="49"/>
      <c r="Y614" s="50"/>
      <c r="Z614" s="1"/>
      <c r="AA614" s="2"/>
      <c r="AB614" s="208"/>
      <c r="AC614" s="49"/>
      <c r="AD614" s="49"/>
      <c r="AE614" s="50"/>
      <c r="AF614" s="1"/>
      <c r="AG614" s="2"/>
      <c r="AH614" s="208"/>
      <c r="AI614" s="58"/>
      <c r="AJ614" s="50"/>
      <c r="AK614" s="50"/>
      <c r="AL614" s="1"/>
      <c r="AM614" s="2"/>
      <c r="AN614" s="208"/>
      <c r="AO614" s="226"/>
      <c r="AP614" s="214">
        <f>IF(J613=0,0,ROUNDDOWN(+AO613/+J613,2))</f>
        <v>0</v>
      </c>
      <c r="AQ614" s="216" t="str">
        <f>IF(P613=0,"-",ROUNDDOWN(+P613/+AO613,2))</f>
        <v>-</v>
      </c>
      <c r="AR614" s="210" t="str">
        <f>IF(V613=0,"-",ROUNDDOWN(+V613/+AO613,2))</f>
        <v>-</v>
      </c>
      <c r="AS614" s="210" t="str">
        <f>IF(AB613=0,"-",ROUNDDOWN(+AB613/+AO613,2))</f>
        <v>-</v>
      </c>
      <c r="AT614" s="210" t="str">
        <f>IF(AH613=0,"-",ROUNDDOWN(+AH613/+AO613,2))</f>
        <v>-</v>
      </c>
      <c r="AU614" s="212" t="str">
        <f>IF(AN613=0,"-",ROUNDDOWN(+AN613/+AO613,2))</f>
        <v>-</v>
      </c>
      <c r="AV614" s="57"/>
      <c r="AW614" s="52"/>
      <c r="AY614" s="54">
        <f t="shared" si="90"/>
        <v>0</v>
      </c>
      <c r="AZ614" s="54">
        <f t="shared" si="91"/>
        <v>0</v>
      </c>
      <c r="BA614" s="54">
        <f t="shared" si="92"/>
        <v>0</v>
      </c>
      <c r="BB614" s="54">
        <f t="shared" si="93"/>
        <v>0</v>
      </c>
      <c r="BC614" s="54">
        <f t="shared" si="94"/>
        <v>0</v>
      </c>
      <c r="BE614" s="54">
        <f t="shared" si="95"/>
        <v>0</v>
      </c>
      <c r="BF614" s="54">
        <f t="shared" si="96"/>
        <v>0</v>
      </c>
      <c r="BG614" s="54">
        <f t="shared" si="97"/>
        <v>0</v>
      </c>
      <c r="BH614" s="54">
        <f t="shared" si="98"/>
        <v>0</v>
      </c>
      <c r="BI614" s="54">
        <f t="shared" si="99"/>
        <v>0</v>
      </c>
    </row>
    <row r="615" spans="1:61" s="53" customFormat="1" ht="12.95" customHeight="1" thickBot="1">
      <c r="A615" s="180"/>
      <c r="B615" s="263"/>
      <c r="C615" s="266"/>
      <c r="D615" s="272"/>
      <c r="E615" s="274"/>
      <c r="F615" s="274"/>
      <c r="G615" s="274"/>
      <c r="H615" s="274"/>
      <c r="I615" s="274"/>
      <c r="J615" s="276"/>
      <c r="K615" s="59"/>
      <c r="L615" s="60"/>
      <c r="M615" s="61"/>
      <c r="N615" s="9"/>
      <c r="O615" s="10"/>
      <c r="P615" s="208"/>
      <c r="Q615" s="60"/>
      <c r="R615" s="60"/>
      <c r="S615" s="61"/>
      <c r="T615" s="9"/>
      <c r="U615" s="10"/>
      <c r="V615" s="208"/>
      <c r="W615" s="60"/>
      <c r="X615" s="60"/>
      <c r="Y615" s="61"/>
      <c r="Z615" s="9"/>
      <c r="AA615" s="10"/>
      <c r="AB615" s="208"/>
      <c r="AC615" s="60"/>
      <c r="AD615" s="60"/>
      <c r="AE615" s="61"/>
      <c r="AF615" s="9"/>
      <c r="AG615" s="10"/>
      <c r="AH615" s="208"/>
      <c r="AI615" s="62"/>
      <c r="AJ615" s="61"/>
      <c r="AK615" s="61"/>
      <c r="AL615" s="9"/>
      <c r="AM615" s="10"/>
      <c r="AN615" s="208"/>
      <c r="AO615" s="226"/>
      <c r="AP615" s="215"/>
      <c r="AQ615" s="217"/>
      <c r="AR615" s="211"/>
      <c r="AS615" s="211"/>
      <c r="AT615" s="211"/>
      <c r="AU615" s="213"/>
      <c r="AV615" s="57"/>
      <c r="AW615" s="52"/>
      <c r="AY615" s="54">
        <f t="shared" si="90"/>
        <v>0</v>
      </c>
      <c r="AZ615" s="54">
        <f t="shared" si="91"/>
        <v>0</v>
      </c>
      <c r="BA615" s="54">
        <f t="shared" si="92"/>
        <v>0</v>
      </c>
      <c r="BB615" s="54">
        <f t="shared" si="93"/>
        <v>0</v>
      </c>
      <c r="BC615" s="54">
        <f t="shared" si="94"/>
        <v>0</v>
      </c>
      <c r="BE615" s="54">
        <f t="shared" si="95"/>
        <v>0</v>
      </c>
      <c r="BF615" s="54">
        <f t="shared" si="96"/>
        <v>0</v>
      </c>
      <c r="BG615" s="54">
        <f t="shared" si="97"/>
        <v>0</v>
      </c>
      <c r="BH615" s="54">
        <f t="shared" si="98"/>
        <v>0</v>
      </c>
      <c r="BI615" s="54">
        <f t="shared" si="99"/>
        <v>0</v>
      </c>
    </row>
    <row r="616" spans="1:61" s="53" customFormat="1" ht="12.95" customHeight="1" thickTop="1">
      <c r="A616" s="221">
        <f>A610+1</f>
        <v>102</v>
      </c>
      <c r="B616" s="279"/>
      <c r="C616" s="280"/>
      <c r="D616" s="281"/>
      <c r="E616" s="282"/>
      <c r="F616" s="282"/>
      <c r="G616" s="282"/>
      <c r="H616" s="282"/>
      <c r="I616" s="282"/>
      <c r="J616" s="283">
        <f>SUM(D616:I618)</f>
        <v>0</v>
      </c>
      <c r="K616" s="63"/>
      <c r="L616" s="64"/>
      <c r="M616" s="65"/>
      <c r="N616" s="5"/>
      <c r="O616" s="6"/>
      <c r="P616" s="284">
        <f>ROUNDDOWN(+AY616+AY617+AY618+AY619+AY620+AY621,2)</f>
        <v>0</v>
      </c>
      <c r="Q616" s="64"/>
      <c r="R616" s="64"/>
      <c r="S616" s="65"/>
      <c r="T616" s="5"/>
      <c r="U616" s="6"/>
      <c r="V616" s="284">
        <f>ROUNDDOWN(+AZ616+AZ617+AZ618+AZ619+AZ620+AZ621,2)</f>
        <v>0</v>
      </c>
      <c r="W616" s="64"/>
      <c r="X616" s="64"/>
      <c r="Y616" s="65"/>
      <c r="Z616" s="5"/>
      <c r="AA616" s="6"/>
      <c r="AB616" s="284">
        <f>ROUNDDOWN(+BA616+BA617+BA618+BA619+BA620+BA621,2)</f>
        <v>0</v>
      </c>
      <c r="AC616" s="64"/>
      <c r="AD616" s="64"/>
      <c r="AE616" s="65"/>
      <c r="AF616" s="5"/>
      <c r="AG616" s="6"/>
      <c r="AH616" s="284">
        <f>ROUNDDOWN(+BB616+BB617+BB618+BB619+BB620+BB621,2)</f>
        <v>0</v>
      </c>
      <c r="AI616" s="64"/>
      <c r="AJ616" s="64"/>
      <c r="AK616" s="65"/>
      <c r="AL616" s="5"/>
      <c r="AM616" s="6"/>
      <c r="AN616" s="227">
        <f>ROUNDDOWN(+BC616+BC617+BC618+BC619+BC620+BC621,2)</f>
        <v>0</v>
      </c>
      <c r="AO616" s="234">
        <f>+AN616+AH616+AB616+V616+P616</f>
        <v>0</v>
      </c>
      <c r="AP616" s="202">
        <f>IF(J616=0,0,ROUNDDOWN(+AO616/+J616,2))</f>
        <v>0</v>
      </c>
      <c r="AQ616" s="232" t="str">
        <f>IF(P616=0,"-",ROUNDDOWN(+P616/+AO616,2))</f>
        <v>-</v>
      </c>
      <c r="AR616" s="233" t="str">
        <f>IF(V616=0,"-",ROUNDDOWN(+V616/+AO616,2))</f>
        <v>-</v>
      </c>
      <c r="AS616" s="233" t="str">
        <f>IF(AB616=0,"-",ROUNDDOWN(+AB616/+AO616,2))</f>
        <v>-</v>
      </c>
      <c r="AT616" s="233" t="str">
        <f>IF(AH616=0,"-",ROUNDDOWN(+AH616/+AO616,2))</f>
        <v>-</v>
      </c>
      <c r="AU616" s="230" t="str">
        <f>IF(AN616=0,"-",ROUNDDOWN(+AN616/+AO616,2))</f>
        <v>-</v>
      </c>
      <c r="AV616" s="51"/>
      <c r="AW616" s="52"/>
      <c r="AY616" s="54">
        <f t="shared" si="90"/>
        <v>0</v>
      </c>
      <c r="AZ616" s="54">
        <f t="shared" si="91"/>
        <v>0</v>
      </c>
      <c r="BA616" s="54">
        <f t="shared" si="92"/>
        <v>0</v>
      </c>
      <c r="BB616" s="54">
        <f t="shared" si="93"/>
        <v>0</v>
      </c>
      <c r="BC616" s="54">
        <f t="shared" si="94"/>
        <v>0</v>
      </c>
      <c r="BE616" s="54">
        <f t="shared" si="95"/>
        <v>0</v>
      </c>
      <c r="BF616" s="54">
        <f t="shared" si="96"/>
        <v>0</v>
      </c>
      <c r="BG616" s="54">
        <f t="shared" si="97"/>
        <v>0</v>
      </c>
      <c r="BH616" s="54">
        <f t="shared" si="98"/>
        <v>0</v>
      </c>
      <c r="BI616" s="54">
        <f t="shared" si="99"/>
        <v>0</v>
      </c>
    </row>
    <row r="617" spans="1:61" s="53" customFormat="1" ht="12.95" customHeight="1">
      <c r="A617" s="179"/>
      <c r="B617" s="262"/>
      <c r="C617" s="265"/>
      <c r="D617" s="268"/>
      <c r="E617" s="270"/>
      <c r="F617" s="270"/>
      <c r="G617" s="270"/>
      <c r="H617" s="270"/>
      <c r="I617" s="270"/>
      <c r="J617" s="276"/>
      <c r="K617" s="48"/>
      <c r="L617" s="50"/>
      <c r="M617" s="50"/>
      <c r="N617" s="2"/>
      <c r="O617" s="2"/>
      <c r="P617" s="208"/>
      <c r="Q617" s="49"/>
      <c r="R617" s="49"/>
      <c r="S617" s="50"/>
      <c r="T617" s="2"/>
      <c r="U617" s="2"/>
      <c r="V617" s="208"/>
      <c r="W617" s="55"/>
      <c r="X617" s="55"/>
      <c r="Y617" s="56"/>
      <c r="Z617" s="2"/>
      <c r="AA617" s="2"/>
      <c r="AB617" s="208"/>
      <c r="AC617" s="55"/>
      <c r="AD617" s="55"/>
      <c r="AE617" s="56"/>
      <c r="AF617" s="2"/>
      <c r="AG617" s="2"/>
      <c r="AH617" s="208"/>
      <c r="AI617" s="56"/>
      <c r="AJ617" s="56"/>
      <c r="AK617" s="56"/>
      <c r="AL617" s="2"/>
      <c r="AM617" s="2"/>
      <c r="AN617" s="199"/>
      <c r="AO617" s="201"/>
      <c r="AP617" s="203"/>
      <c r="AQ617" s="195"/>
      <c r="AR617" s="197"/>
      <c r="AS617" s="197"/>
      <c r="AT617" s="197"/>
      <c r="AU617" s="193"/>
      <c r="AV617" s="57"/>
      <c r="AW617" s="52"/>
      <c r="AY617" s="54">
        <f t="shared" si="90"/>
        <v>0</v>
      </c>
      <c r="AZ617" s="54">
        <f t="shared" si="91"/>
        <v>0</v>
      </c>
      <c r="BA617" s="54">
        <f t="shared" si="92"/>
        <v>0</v>
      </c>
      <c r="BB617" s="54">
        <f t="shared" si="93"/>
        <v>0</v>
      </c>
      <c r="BC617" s="54">
        <f t="shared" si="94"/>
        <v>0</v>
      </c>
      <c r="BE617" s="54">
        <f t="shared" si="95"/>
        <v>0</v>
      </c>
      <c r="BF617" s="54">
        <f t="shared" si="96"/>
        <v>0</v>
      </c>
      <c r="BG617" s="54">
        <f t="shared" si="97"/>
        <v>0</v>
      </c>
      <c r="BH617" s="54">
        <f t="shared" si="98"/>
        <v>0</v>
      </c>
      <c r="BI617" s="54">
        <f t="shared" si="99"/>
        <v>0</v>
      </c>
    </row>
    <row r="618" spans="1:61" s="53" customFormat="1" ht="12.95" customHeight="1">
      <c r="A618" s="179"/>
      <c r="B618" s="262"/>
      <c r="C618" s="265"/>
      <c r="D618" s="268"/>
      <c r="E618" s="270"/>
      <c r="F618" s="270"/>
      <c r="G618" s="270"/>
      <c r="H618" s="270"/>
      <c r="I618" s="270"/>
      <c r="J618" s="276"/>
      <c r="K618" s="48"/>
      <c r="L618" s="49"/>
      <c r="M618" s="50"/>
      <c r="N618" s="1"/>
      <c r="O618" s="2"/>
      <c r="P618" s="208"/>
      <c r="Q618" s="49"/>
      <c r="R618" s="49"/>
      <c r="S618" s="50"/>
      <c r="T618" s="1"/>
      <c r="U618" s="2"/>
      <c r="V618" s="208"/>
      <c r="W618" s="49"/>
      <c r="X618" s="49"/>
      <c r="Y618" s="50"/>
      <c r="Z618" s="1"/>
      <c r="AA618" s="2"/>
      <c r="AB618" s="208"/>
      <c r="AC618" s="49"/>
      <c r="AD618" s="49"/>
      <c r="AE618" s="50"/>
      <c r="AF618" s="1"/>
      <c r="AG618" s="2"/>
      <c r="AH618" s="208"/>
      <c r="AI618" s="56"/>
      <c r="AJ618" s="50"/>
      <c r="AK618" s="50"/>
      <c r="AL618" s="1"/>
      <c r="AM618" s="2"/>
      <c r="AN618" s="199"/>
      <c r="AO618" s="201"/>
      <c r="AP618" s="218">
        <f>IF(AP616-$AT$3/100&lt;0,0,AP616-$AT$3/100)</f>
        <v>0</v>
      </c>
      <c r="AQ618" s="220" t="str">
        <f>IF(AQ616="-","-",IF(AQ616-$AT$3/100&lt;0,0,IF(AQ616=1,1,AQ616-$AT$3/100)))</f>
        <v>-</v>
      </c>
      <c r="AR618" s="205" t="str">
        <f>IF(AR616="-","-",IF(AR616-$AT$3/100&lt;0,0,IF(AR616=1,1,AR616-$AT$3/100)))</f>
        <v>-</v>
      </c>
      <c r="AS618" s="205" t="str">
        <f>IF(AS616="-","-",IF(AS616-$AT$3/100&lt;0,0,IF(AS616=1,1,AS616-$AT$3/100)))</f>
        <v>-</v>
      </c>
      <c r="AT618" s="205" t="str">
        <f>IF(AT616="-","-",IF(AT616-$AT$3/100&lt;0,0,IF(AT616=1,1,AT616-$AT$3/100)))</f>
        <v>-</v>
      </c>
      <c r="AU618" s="192" t="str">
        <f>IF(AU616="-","-",IF(AU616-$AT$3/100&lt;0,0,IF(AU616=1,1,AU616-$AT$3/100)))</f>
        <v>-</v>
      </c>
      <c r="AV618" s="57"/>
      <c r="AW618" s="52"/>
      <c r="AY618" s="54">
        <f t="shared" si="90"/>
        <v>0</v>
      </c>
      <c r="AZ618" s="54">
        <f t="shared" si="91"/>
        <v>0</v>
      </c>
      <c r="BA618" s="54">
        <f t="shared" si="92"/>
        <v>0</v>
      </c>
      <c r="BB618" s="54">
        <f t="shared" si="93"/>
        <v>0</v>
      </c>
      <c r="BC618" s="54">
        <f t="shared" si="94"/>
        <v>0</v>
      </c>
      <c r="BE618" s="54">
        <f t="shared" si="95"/>
        <v>0</v>
      </c>
      <c r="BF618" s="54">
        <f t="shared" si="96"/>
        <v>0</v>
      </c>
      <c r="BG618" s="54">
        <f t="shared" si="97"/>
        <v>0</v>
      </c>
      <c r="BH618" s="54">
        <f t="shared" si="98"/>
        <v>0</v>
      </c>
      <c r="BI618" s="54">
        <f t="shared" si="99"/>
        <v>0</v>
      </c>
    </row>
    <row r="619" spans="1:61" s="53" customFormat="1" ht="12.95" customHeight="1">
      <c r="A619" s="179"/>
      <c r="B619" s="262"/>
      <c r="C619" s="265"/>
      <c r="D619" s="271"/>
      <c r="E619" s="273"/>
      <c r="F619" s="273"/>
      <c r="G619" s="273"/>
      <c r="H619" s="273"/>
      <c r="I619" s="273"/>
      <c r="J619" s="278">
        <f>SUM(D619:I621)</f>
        <v>0</v>
      </c>
      <c r="K619" s="48"/>
      <c r="L619" s="49"/>
      <c r="M619" s="50"/>
      <c r="N619" s="1"/>
      <c r="O619" s="2"/>
      <c r="P619" s="207">
        <f>ROUNDDOWN(+BE616+BE617+BE618+BE619+BE620+BE621,2)</f>
        <v>0</v>
      </c>
      <c r="Q619" s="49"/>
      <c r="R619" s="49"/>
      <c r="S619" s="50"/>
      <c r="T619" s="1"/>
      <c r="U619" s="2"/>
      <c r="V619" s="207">
        <f>ROUNDDOWN(+BF616+BF617+BF618+BF619+BF620+BF621,2)</f>
        <v>0</v>
      </c>
      <c r="W619" s="49"/>
      <c r="X619" s="49"/>
      <c r="Y619" s="50"/>
      <c r="Z619" s="1"/>
      <c r="AA619" s="2"/>
      <c r="AB619" s="207">
        <f>ROUNDDOWN(+BG616+BG617+BG618+BG619+BG620+BG621,2)</f>
        <v>0</v>
      </c>
      <c r="AC619" s="49"/>
      <c r="AD619" s="49"/>
      <c r="AE619" s="50"/>
      <c r="AF619" s="1"/>
      <c r="AG619" s="2"/>
      <c r="AH619" s="207">
        <f>ROUNDDOWN(+BH616+BH617+BH618+BH619+BH620+BH621,2)</f>
        <v>0</v>
      </c>
      <c r="AI619" s="56"/>
      <c r="AJ619" s="50"/>
      <c r="AK619" s="50"/>
      <c r="AL619" s="1"/>
      <c r="AM619" s="2"/>
      <c r="AN619" s="207">
        <f>ROUNDDOWN(+BI616+BI617+BI618+BI619+BI620+BI621,2)</f>
        <v>0</v>
      </c>
      <c r="AO619" s="225">
        <f>+AN619+AH619+AB619+V619+P619</f>
        <v>0</v>
      </c>
      <c r="AP619" s="219"/>
      <c r="AQ619" s="195"/>
      <c r="AR619" s="197"/>
      <c r="AS619" s="197"/>
      <c r="AT619" s="197"/>
      <c r="AU619" s="193"/>
      <c r="AV619" s="51"/>
      <c r="AW619" s="52"/>
      <c r="AY619" s="54">
        <f t="shared" si="90"/>
        <v>0</v>
      </c>
      <c r="AZ619" s="54">
        <f t="shared" si="91"/>
        <v>0</v>
      </c>
      <c r="BA619" s="54">
        <f t="shared" si="92"/>
        <v>0</v>
      </c>
      <c r="BB619" s="54">
        <f t="shared" si="93"/>
        <v>0</v>
      </c>
      <c r="BC619" s="54">
        <f t="shared" si="94"/>
        <v>0</v>
      </c>
      <c r="BE619" s="54">
        <f t="shared" si="95"/>
        <v>0</v>
      </c>
      <c r="BF619" s="54">
        <f t="shared" si="96"/>
        <v>0</v>
      </c>
      <c r="BG619" s="54">
        <f t="shared" si="97"/>
        <v>0</v>
      </c>
      <c r="BH619" s="54">
        <f t="shared" si="98"/>
        <v>0</v>
      </c>
      <c r="BI619" s="54">
        <f t="shared" si="99"/>
        <v>0</v>
      </c>
    </row>
    <row r="620" spans="1:61" s="53" customFormat="1" ht="12.95" customHeight="1">
      <c r="A620" s="179"/>
      <c r="B620" s="262"/>
      <c r="C620" s="265"/>
      <c r="D620" s="272"/>
      <c r="E620" s="274"/>
      <c r="F620" s="274"/>
      <c r="G620" s="274"/>
      <c r="H620" s="274"/>
      <c r="I620" s="274"/>
      <c r="J620" s="276"/>
      <c r="K620" s="48"/>
      <c r="L620" s="49"/>
      <c r="M620" s="50"/>
      <c r="N620" s="1"/>
      <c r="O620" s="2"/>
      <c r="P620" s="208"/>
      <c r="Q620" s="49"/>
      <c r="R620" s="49"/>
      <c r="S620" s="50"/>
      <c r="T620" s="1"/>
      <c r="U620" s="2"/>
      <c r="V620" s="208"/>
      <c r="W620" s="49"/>
      <c r="X620" s="49"/>
      <c r="Y620" s="50"/>
      <c r="Z620" s="1"/>
      <c r="AA620" s="2"/>
      <c r="AB620" s="208"/>
      <c r="AC620" s="49"/>
      <c r="AD620" s="49"/>
      <c r="AE620" s="50"/>
      <c r="AF620" s="1"/>
      <c r="AG620" s="2"/>
      <c r="AH620" s="208"/>
      <c r="AI620" s="58"/>
      <c r="AJ620" s="50"/>
      <c r="AK620" s="50"/>
      <c r="AL620" s="1"/>
      <c r="AM620" s="2"/>
      <c r="AN620" s="208"/>
      <c r="AO620" s="226"/>
      <c r="AP620" s="214">
        <f>IF(J619=0,0,ROUNDDOWN(+AO619/+J619,2))</f>
        <v>0</v>
      </c>
      <c r="AQ620" s="216" t="str">
        <f>IF(P619=0,"-",ROUNDDOWN(+P619/+AO619,2))</f>
        <v>-</v>
      </c>
      <c r="AR620" s="210" t="str">
        <f>IF(V619=0,"-",ROUNDDOWN(+V619/+AO619,2))</f>
        <v>-</v>
      </c>
      <c r="AS620" s="210" t="str">
        <f>IF(AB619=0,"-",ROUNDDOWN(+AB619/+AO619,2))</f>
        <v>-</v>
      </c>
      <c r="AT620" s="210" t="str">
        <f>IF(AH619=0,"-",ROUNDDOWN(+AH619/+AO619,2))</f>
        <v>-</v>
      </c>
      <c r="AU620" s="212" t="str">
        <f>IF(AN619=0,"-",ROUNDDOWN(+AN619/+AO619,2))</f>
        <v>-</v>
      </c>
      <c r="AV620" s="57"/>
      <c r="AW620" s="52"/>
      <c r="AY620" s="54">
        <f t="shared" si="90"/>
        <v>0</v>
      </c>
      <c r="AZ620" s="54">
        <f t="shared" si="91"/>
        <v>0</v>
      </c>
      <c r="BA620" s="54">
        <f t="shared" si="92"/>
        <v>0</v>
      </c>
      <c r="BB620" s="54">
        <f t="shared" si="93"/>
        <v>0</v>
      </c>
      <c r="BC620" s="54">
        <f t="shared" si="94"/>
        <v>0</v>
      </c>
      <c r="BE620" s="54">
        <f t="shared" si="95"/>
        <v>0</v>
      </c>
      <c r="BF620" s="54">
        <f t="shared" si="96"/>
        <v>0</v>
      </c>
      <c r="BG620" s="54">
        <f t="shared" si="97"/>
        <v>0</v>
      </c>
      <c r="BH620" s="54">
        <f t="shared" si="98"/>
        <v>0</v>
      </c>
      <c r="BI620" s="54">
        <f t="shared" si="99"/>
        <v>0</v>
      </c>
    </row>
    <row r="621" spans="1:61" s="53" customFormat="1" ht="12.95" customHeight="1" thickBot="1">
      <c r="A621" s="179"/>
      <c r="B621" s="262"/>
      <c r="C621" s="265"/>
      <c r="D621" s="272"/>
      <c r="E621" s="274"/>
      <c r="F621" s="274"/>
      <c r="G621" s="274"/>
      <c r="H621" s="274"/>
      <c r="I621" s="274"/>
      <c r="J621" s="285"/>
      <c r="K621" s="66"/>
      <c r="L621" s="67"/>
      <c r="M621" s="68"/>
      <c r="N621" s="3"/>
      <c r="O621" s="4"/>
      <c r="P621" s="236"/>
      <c r="Q621" s="67"/>
      <c r="R621" s="67"/>
      <c r="S621" s="68"/>
      <c r="T621" s="3"/>
      <c r="U621" s="4"/>
      <c r="V621" s="236"/>
      <c r="W621" s="67"/>
      <c r="X621" s="67"/>
      <c r="Y621" s="68"/>
      <c r="Z621" s="3"/>
      <c r="AA621" s="4"/>
      <c r="AB621" s="236"/>
      <c r="AC621" s="67"/>
      <c r="AD621" s="67"/>
      <c r="AE621" s="68"/>
      <c r="AF621" s="3"/>
      <c r="AG621" s="4"/>
      <c r="AH621" s="236"/>
      <c r="AI621" s="69"/>
      <c r="AJ621" s="68"/>
      <c r="AK621" s="68"/>
      <c r="AL621" s="3"/>
      <c r="AM621" s="4"/>
      <c r="AN621" s="236"/>
      <c r="AO621" s="239"/>
      <c r="AP621" s="215"/>
      <c r="AQ621" s="217"/>
      <c r="AR621" s="211"/>
      <c r="AS621" s="211"/>
      <c r="AT621" s="211"/>
      <c r="AU621" s="213"/>
      <c r="AV621" s="57"/>
      <c r="AW621" s="52"/>
      <c r="AY621" s="54">
        <f t="shared" si="90"/>
        <v>0</v>
      </c>
      <c r="AZ621" s="54">
        <f t="shared" si="91"/>
        <v>0</v>
      </c>
      <c r="BA621" s="54">
        <f t="shared" si="92"/>
        <v>0</v>
      </c>
      <c r="BB621" s="54">
        <f t="shared" si="93"/>
        <v>0</v>
      </c>
      <c r="BC621" s="54">
        <f t="shared" si="94"/>
        <v>0</v>
      </c>
      <c r="BE621" s="54">
        <f t="shared" si="95"/>
        <v>0</v>
      </c>
      <c r="BF621" s="54">
        <f t="shared" si="96"/>
        <v>0</v>
      </c>
      <c r="BG621" s="54">
        <f t="shared" si="97"/>
        <v>0</v>
      </c>
      <c r="BH621" s="54">
        <f t="shared" si="98"/>
        <v>0</v>
      </c>
      <c r="BI621" s="54">
        <f t="shared" si="99"/>
        <v>0</v>
      </c>
    </row>
    <row r="622" spans="1:61" s="53" customFormat="1" ht="12.95" customHeight="1" thickTop="1">
      <c r="A622" s="221">
        <f>A616+1</f>
        <v>103</v>
      </c>
      <c r="B622" s="279"/>
      <c r="C622" s="280"/>
      <c r="D622" s="281"/>
      <c r="E622" s="282"/>
      <c r="F622" s="282"/>
      <c r="G622" s="282"/>
      <c r="H622" s="282"/>
      <c r="I622" s="282"/>
      <c r="J622" s="283">
        <f>SUM(D622:I624)</f>
        <v>0</v>
      </c>
      <c r="K622" s="63"/>
      <c r="L622" s="64"/>
      <c r="M622" s="65"/>
      <c r="N622" s="5"/>
      <c r="O622" s="6"/>
      <c r="P622" s="284">
        <f>ROUNDDOWN(+AY622+AY623+AY624+AY625+AY626+AY627,2)</f>
        <v>0</v>
      </c>
      <c r="Q622" s="64"/>
      <c r="R622" s="64"/>
      <c r="S622" s="65"/>
      <c r="T622" s="5"/>
      <c r="U622" s="6"/>
      <c r="V622" s="284">
        <f>ROUNDDOWN(+AZ622+AZ623+AZ624+AZ625+AZ626+AZ627,2)</f>
        <v>0</v>
      </c>
      <c r="W622" s="64"/>
      <c r="X622" s="64"/>
      <c r="Y622" s="65"/>
      <c r="Z622" s="5"/>
      <c r="AA622" s="6"/>
      <c r="AB622" s="284">
        <f>ROUNDDOWN(+BA622+BA623+BA624+BA625+BA626+BA627,2)</f>
        <v>0</v>
      </c>
      <c r="AC622" s="64"/>
      <c r="AD622" s="64"/>
      <c r="AE622" s="65"/>
      <c r="AF622" s="5"/>
      <c r="AG622" s="6"/>
      <c r="AH622" s="284">
        <f>ROUNDDOWN(+BB622+BB623+BB624+BB625+BB626+BB627,2)</f>
        <v>0</v>
      </c>
      <c r="AI622" s="64"/>
      <c r="AJ622" s="64"/>
      <c r="AK622" s="65"/>
      <c r="AL622" s="5"/>
      <c r="AM622" s="6"/>
      <c r="AN622" s="227">
        <f>ROUNDDOWN(+BC622+BC623+BC624+BC625+BC626+BC627,2)</f>
        <v>0</v>
      </c>
      <c r="AO622" s="234">
        <f>+AN622+AH622+AB622+V622+P622</f>
        <v>0</v>
      </c>
      <c r="AP622" s="202">
        <f>IF(J622=0,0,ROUNDDOWN(+AO622/+J622,2))</f>
        <v>0</v>
      </c>
      <c r="AQ622" s="232" t="str">
        <f>IF(P622=0,"-",ROUNDDOWN(+P622/+AO622,2))</f>
        <v>-</v>
      </c>
      <c r="AR622" s="233" t="str">
        <f>IF(V622=0,"-",ROUNDDOWN(+V622/+AO622,2))</f>
        <v>-</v>
      </c>
      <c r="AS622" s="233" t="str">
        <f>IF(AB622=0,"-",ROUNDDOWN(+AB622/+AO622,2))</f>
        <v>-</v>
      </c>
      <c r="AT622" s="233" t="str">
        <f>IF(AH622=0,"-",ROUNDDOWN(+AH622/+AO622,2))</f>
        <v>-</v>
      </c>
      <c r="AU622" s="230" t="str">
        <f>IF(AN622=0,"-",ROUNDDOWN(+AN622/+AO622,2))</f>
        <v>-</v>
      </c>
      <c r="AV622" s="51"/>
      <c r="AW622" s="52"/>
      <c r="AY622" s="54">
        <f t="shared" si="90"/>
        <v>0</v>
      </c>
      <c r="AZ622" s="54">
        <f t="shared" si="91"/>
        <v>0</v>
      </c>
      <c r="BA622" s="54">
        <f t="shared" si="92"/>
        <v>0</v>
      </c>
      <c r="BB622" s="54">
        <f t="shared" si="93"/>
        <v>0</v>
      </c>
      <c r="BC622" s="54">
        <f t="shared" si="94"/>
        <v>0</v>
      </c>
      <c r="BE622" s="54">
        <f t="shared" si="95"/>
        <v>0</v>
      </c>
      <c r="BF622" s="54">
        <f t="shared" si="96"/>
        <v>0</v>
      </c>
      <c r="BG622" s="54">
        <f t="shared" si="97"/>
        <v>0</v>
      </c>
      <c r="BH622" s="54">
        <f t="shared" si="98"/>
        <v>0</v>
      </c>
      <c r="BI622" s="54">
        <f t="shared" si="99"/>
        <v>0</v>
      </c>
    </row>
    <row r="623" spans="1:61" s="53" customFormat="1" ht="12.95" customHeight="1">
      <c r="A623" s="179"/>
      <c r="B623" s="262"/>
      <c r="C623" s="265"/>
      <c r="D623" s="268"/>
      <c r="E623" s="270"/>
      <c r="F623" s="270"/>
      <c r="G623" s="270"/>
      <c r="H623" s="270"/>
      <c r="I623" s="270"/>
      <c r="J623" s="276"/>
      <c r="K623" s="48"/>
      <c r="L623" s="50"/>
      <c r="M623" s="50"/>
      <c r="N623" s="2"/>
      <c r="O623" s="2"/>
      <c r="P623" s="208"/>
      <c r="Q623" s="49"/>
      <c r="R623" s="49"/>
      <c r="S623" s="50"/>
      <c r="T623" s="2"/>
      <c r="U623" s="2"/>
      <c r="V623" s="208"/>
      <c r="W623" s="55"/>
      <c r="X623" s="55"/>
      <c r="Y623" s="56"/>
      <c r="Z623" s="2"/>
      <c r="AA623" s="2"/>
      <c r="AB623" s="208"/>
      <c r="AC623" s="55"/>
      <c r="AD623" s="55"/>
      <c r="AE623" s="56"/>
      <c r="AF623" s="2"/>
      <c r="AG623" s="2"/>
      <c r="AH623" s="208"/>
      <c r="AI623" s="56"/>
      <c r="AJ623" s="56"/>
      <c r="AK623" s="56"/>
      <c r="AL623" s="2"/>
      <c r="AM623" s="2"/>
      <c r="AN623" s="199"/>
      <c r="AO623" s="201"/>
      <c r="AP623" s="203"/>
      <c r="AQ623" s="195"/>
      <c r="AR623" s="197"/>
      <c r="AS623" s="197"/>
      <c r="AT623" s="197"/>
      <c r="AU623" s="193"/>
      <c r="AV623" s="57"/>
      <c r="AW623" s="52"/>
      <c r="AY623" s="54">
        <f t="shared" si="90"/>
        <v>0</v>
      </c>
      <c r="AZ623" s="54">
        <f t="shared" si="91"/>
        <v>0</v>
      </c>
      <c r="BA623" s="54">
        <f t="shared" si="92"/>
        <v>0</v>
      </c>
      <c r="BB623" s="54">
        <f t="shared" si="93"/>
        <v>0</v>
      </c>
      <c r="BC623" s="54">
        <f t="shared" si="94"/>
        <v>0</v>
      </c>
      <c r="BE623" s="54">
        <f t="shared" si="95"/>
        <v>0</v>
      </c>
      <c r="BF623" s="54">
        <f t="shared" si="96"/>
        <v>0</v>
      </c>
      <c r="BG623" s="54">
        <f t="shared" si="97"/>
        <v>0</v>
      </c>
      <c r="BH623" s="54">
        <f t="shared" si="98"/>
        <v>0</v>
      </c>
      <c r="BI623" s="54">
        <f t="shared" si="99"/>
        <v>0</v>
      </c>
    </row>
    <row r="624" spans="1:61" s="53" customFormat="1" ht="12.95" customHeight="1">
      <c r="A624" s="179"/>
      <c r="B624" s="262"/>
      <c r="C624" s="265"/>
      <c r="D624" s="268"/>
      <c r="E624" s="270"/>
      <c r="F624" s="270"/>
      <c r="G624" s="270"/>
      <c r="H624" s="270"/>
      <c r="I624" s="270"/>
      <c r="J624" s="276"/>
      <c r="K624" s="48"/>
      <c r="L624" s="49"/>
      <c r="M624" s="50"/>
      <c r="N624" s="1"/>
      <c r="O624" s="2"/>
      <c r="P624" s="208"/>
      <c r="Q624" s="49"/>
      <c r="R624" s="49"/>
      <c r="S624" s="50"/>
      <c r="T624" s="1"/>
      <c r="U624" s="2"/>
      <c r="V624" s="208"/>
      <c r="W624" s="49"/>
      <c r="X624" s="49"/>
      <c r="Y624" s="50"/>
      <c r="Z624" s="1"/>
      <c r="AA624" s="2"/>
      <c r="AB624" s="208"/>
      <c r="AC624" s="49"/>
      <c r="AD624" s="49"/>
      <c r="AE624" s="50"/>
      <c r="AF624" s="1"/>
      <c r="AG624" s="2"/>
      <c r="AH624" s="208"/>
      <c r="AI624" s="56"/>
      <c r="AJ624" s="50"/>
      <c r="AK624" s="50"/>
      <c r="AL624" s="1"/>
      <c r="AM624" s="2"/>
      <c r="AN624" s="199"/>
      <c r="AO624" s="201"/>
      <c r="AP624" s="218">
        <f>IF(AP622-$AT$3/100&lt;0,0,AP622-$AT$3/100)</f>
        <v>0</v>
      </c>
      <c r="AQ624" s="220" t="str">
        <f>IF(AQ622="-","-",IF(AQ622-$AT$3/100&lt;0,0,IF(AQ622=1,1,AQ622-$AT$3/100)))</f>
        <v>-</v>
      </c>
      <c r="AR624" s="205" t="str">
        <f>IF(AR622="-","-",IF(AR622-$AT$3/100&lt;0,0,IF(AR622=1,1,AR622-$AT$3/100)))</f>
        <v>-</v>
      </c>
      <c r="AS624" s="205" t="str">
        <f>IF(AS622="-","-",IF(AS622-$AT$3/100&lt;0,0,IF(AS622=1,1,AS622-$AT$3/100)))</f>
        <v>-</v>
      </c>
      <c r="AT624" s="205" t="str">
        <f>IF(AT622="-","-",IF(AT622-$AT$3/100&lt;0,0,IF(AT622=1,1,AT622-$AT$3/100)))</f>
        <v>-</v>
      </c>
      <c r="AU624" s="192" t="str">
        <f>IF(AU622="-","-",IF(AU622-$AT$3/100&lt;0,0,IF(AU622=1,1,AU622-$AT$3/100)))</f>
        <v>-</v>
      </c>
      <c r="AV624" s="57"/>
      <c r="AW624" s="52"/>
      <c r="AY624" s="54">
        <f t="shared" si="90"/>
        <v>0</v>
      </c>
      <c r="AZ624" s="54">
        <f t="shared" si="91"/>
        <v>0</v>
      </c>
      <c r="BA624" s="54">
        <f t="shared" si="92"/>
        <v>0</v>
      </c>
      <c r="BB624" s="54">
        <f t="shared" si="93"/>
        <v>0</v>
      </c>
      <c r="BC624" s="54">
        <f t="shared" si="94"/>
        <v>0</v>
      </c>
      <c r="BE624" s="54">
        <f t="shared" si="95"/>
        <v>0</v>
      </c>
      <c r="BF624" s="54">
        <f t="shared" si="96"/>
        <v>0</v>
      </c>
      <c r="BG624" s="54">
        <f t="shared" si="97"/>
        <v>0</v>
      </c>
      <c r="BH624" s="54">
        <f t="shared" si="98"/>
        <v>0</v>
      </c>
      <c r="BI624" s="54">
        <f t="shared" si="99"/>
        <v>0</v>
      </c>
    </row>
    <row r="625" spans="1:61" s="53" customFormat="1" ht="12.95" customHeight="1">
      <c r="A625" s="179"/>
      <c r="B625" s="262"/>
      <c r="C625" s="265"/>
      <c r="D625" s="271"/>
      <c r="E625" s="273"/>
      <c r="F625" s="273"/>
      <c r="G625" s="273"/>
      <c r="H625" s="273"/>
      <c r="I625" s="273"/>
      <c r="J625" s="278">
        <f>SUM(D625:I627)</f>
        <v>0</v>
      </c>
      <c r="K625" s="48"/>
      <c r="L625" s="49"/>
      <c r="M625" s="50"/>
      <c r="N625" s="1"/>
      <c r="O625" s="2"/>
      <c r="P625" s="207">
        <f>ROUNDDOWN(+BE622+BE623+BE624+BE625+BE626+BE627,2)</f>
        <v>0</v>
      </c>
      <c r="Q625" s="49"/>
      <c r="R625" s="49"/>
      <c r="S625" s="50"/>
      <c r="T625" s="1"/>
      <c r="U625" s="2"/>
      <c r="V625" s="207">
        <f>ROUNDDOWN(+BF622+BF623+BF624+BF625+BF626+BF627,2)</f>
        <v>0</v>
      </c>
      <c r="W625" s="49"/>
      <c r="X625" s="49"/>
      <c r="Y625" s="50"/>
      <c r="Z625" s="1"/>
      <c r="AA625" s="2"/>
      <c r="AB625" s="207">
        <f>ROUNDDOWN(+BG622+BG623+BG624+BG625+BG626+BG627,2)</f>
        <v>0</v>
      </c>
      <c r="AC625" s="49"/>
      <c r="AD625" s="49"/>
      <c r="AE625" s="50"/>
      <c r="AF625" s="1"/>
      <c r="AG625" s="2"/>
      <c r="AH625" s="207">
        <f>ROUNDDOWN(+BH622+BH623+BH624+BH625+BH626+BH627,2)</f>
        <v>0</v>
      </c>
      <c r="AI625" s="56"/>
      <c r="AJ625" s="50"/>
      <c r="AK625" s="50"/>
      <c r="AL625" s="1"/>
      <c r="AM625" s="2"/>
      <c r="AN625" s="207">
        <f>ROUNDDOWN(+BI622+BI623+BI624+BI625+BI626+BI627,2)</f>
        <v>0</v>
      </c>
      <c r="AO625" s="225">
        <f>+AN625+AH625+AB625+V625+P625</f>
        <v>0</v>
      </c>
      <c r="AP625" s="219"/>
      <c r="AQ625" s="195"/>
      <c r="AR625" s="197"/>
      <c r="AS625" s="197"/>
      <c r="AT625" s="197"/>
      <c r="AU625" s="193"/>
      <c r="AV625" s="51"/>
      <c r="AW625" s="52"/>
      <c r="AY625" s="54">
        <f t="shared" si="90"/>
        <v>0</v>
      </c>
      <c r="AZ625" s="54">
        <f t="shared" si="91"/>
        <v>0</v>
      </c>
      <c r="BA625" s="54">
        <f t="shared" si="92"/>
        <v>0</v>
      </c>
      <c r="BB625" s="54">
        <f t="shared" si="93"/>
        <v>0</v>
      </c>
      <c r="BC625" s="54">
        <f t="shared" si="94"/>
        <v>0</v>
      </c>
      <c r="BE625" s="54">
        <f t="shared" si="95"/>
        <v>0</v>
      </c>
      <c r="BF625" s="54">
        <f t="shared" si="96"/>
        <v>0</v>
      </c>
      <c r="BG625" s="54">
        <f t="shared" si="97"/>
        <v>0</v>
      </c>
      <c r="BH625" s="54">
        <f t="shared" si="98"/>
        <v>0</v>
      </c>
      <c r="BI625" s="54">
        <f t="shared" si="99"/>
        <v>0</v>
      </c>
    </row>
    <row r="626" spans="1:61" s="53" customFormat="1" ht="12.95" customHeight="1">
      <c r="A626" s="179"/>
      <c r="B626" s="262"/>
      <c r="C626" s="265"/>
      <c r="D626" s="272"/>
      <c r="E626" s="274"/>
      <c r="F626" s="274"/>
      <c r="G626" s="274"/>
      <c r="H626" s="274"/>
      <c r="I626" s="274"/>
      <c r="J626" s="276"/>
      <c r="K626" s="48"/>
      <c r="L626" s="49"/>
      <c r="M626" s="50"/>
      <c r="N626" s="1"/>
      <c r="O626" s="2"/>
      <c r="P626" s="208"/>
      <c r="Q626" s="49"/>
      <c r="R626" s="49"/>
      <c r="S626" s="50"/>
      <c r="T626" s="1"/>
      <c r="U626" s="2"/>
      <c r="V626" s="208"/>
      <c r="W626" s="49"/>
      <c r="X626" s="49"/>
      <c r="Y626" s="50"/>
      <c r="Z626" s="1"/>
      <c r="AA626" s="2"/>
      <c r="AB626" s="208"/>
      <c r="AC626" s="49"/>
      <c r="AD626" s="49"/>
      <c r="AE626" s="50"/>
      <c r="AF626" s="1"/>
      <c r="AG626" s="2"/>
      <c r="AH626" s="208"/>
      <c r="AI626" s="58"/>
      <c r="AJ626" s="50"/>
      <c r="AK626" s="50"/>
      <c r="AL626" s="1"/>
      <c r="AM626" s="2"/>
      <c r="AN626" s="208"/>
      <c r="AO626" s="226"/>
      <c r="AP626" s="214">
        <f>IF(J625=0,0,ROUNDDOWN(+AO625/+J625,2))</f>
        <v>0</v>
      </c>
      <c r="AQ626" s="216" t="str">
        <f>IF(P625=0,"-",ROUNDDOWN(+P625/+AO625,2))</f>
        <v>-</v>
      </c>
      <c r="AR626" s="210" t="str">
        <f>IF(V625=0,"-",ROUNDDOWN(+V625/+AO625,2))</f>
        <v>-</v>
      </c>
      <c r="AS626" s="210" t="str">
        <f>IF(AB625=0,"-",ROUNDDOWN(+AB625/+AO625,2))</f>
        <v>-</v>
      </c>
      <c r="AT626" s="210" t="str">
        <f>IF(AH625=0,"-",ROUNDDOWN(+AH625/+AO625,2))</f>
        <v>-</v>
      </c>
      <c r="AU626" s="212" t="str">
        <f>IF(AN625=0,"-",ROUNDDOWN(+AN625/+AO625,2))</f>
        <v>-</v>
      </c>
      <c r="AV626" s="57"/>
      <c r="AW626" s="52"/>
      <c r="AY626" s="54">
        <f t="shared" si="90"/>
        <v>0</v>
      </c>
      <c r="AZ626" s="54">
        <f t="shared" si="91"/>
        <v>0</v>
      </c>
      <c r="BA626" s="54">
        <f t="shared" si="92"/>
        <v>0</v>
      </c>
      <c r="BB626" s="54">
        <f t="shared" si="93"/>
        <v>0</v>
      </c>
      <c r="BC626" s="54">
        <f t="shared" si="94"/>
        <v>0</v>
      </c>
      <c r="BE626" s="54">
        <f t="shared" si="95"/>
        <v>0</v>
      </c>
      <c r="BF626" s="54">
        <f t="shared" si="96"/>
        <v>0</v>
      </c>
      <c r="BG626" s="54">
        <f t="shared" si="97"/>
        <v>0</v>
      </c>
      <c r="BH626" s="54">
        <f t="shared" si="98"/>
        <v>0</v>
      </c>
      <c r="BI626" s="54">
        <f t="shared" si="99"/>
        <v>0</v>
      </c>
    </row>
    <row r="627" spans="1:61" s="53" customFormat="1" ht="12.95" customHeight="1" thickBot="1">
      <c r="A627" s="179"/>
      <c r="B627" s="262"/>
      <c r="C627" s="265"/>
      <c r="D627" s="272"/>
      <c r="E627" s="274"/>
      <c r="F627" s="274"/>
      <c r="G627" s="274"/>
      <c r="H627" s="274"/>
      <c r="I627" s="274"/>
      <c r="J627" s="285"/>
      <c r="K627" s="66"/>
      <c r="L627" s="67"/>
      <c r="M627" s="68"/>
      <c r="N627" s="3"/>
      <c r="O627" s="4"/>
      <c r="P627" s="236"/>
      <c r="Q627" s="67"/>
      <c r="R627" s="67"/>
      <c r="S627" s="68"/>
      <c r="T627" s="3"/>
      <c r="U627" s="4"/>
      <c r="V627" s="236"/>
      <c r="W627" s="67"/>
      <c r="X627" s="67"/>
      <c r="Y627" s="68"/>
      <c r="Z627" s="3"/>
      <c r="AA627" s="4"/>
      <c r="AB627" s="236"/>
      <c r="AC627" s="67"/>
      <c r="AD627" s="67"/>
      <c r="AE627" s="68"/>
      <c r="AF627" s="3"/>
      <c r="AG627" s="4"/>
      <c r="AH627" s="236"/>
      <c r="AI627" s="69"/>
      <c r="AJ627" s="68"/>
      <c r="AK627" s="68"/>
      <c r="AL627" s="3"/>
      <c r="AM627" s="4"/>
      <c r="AN627" s="236"/>
      <c r="AO627" s="239"/>
      <c r="AP627" s="215"/>
      <c r="AQ627" s="217"/>
      <c r="AR627" s="211"/>
      <c r="AS627" s="211"/>
      <c r="AT627" s="211"/>
      <c r="AU627" s="213"/>
      <c r="AV627" s="57"/>
      <c r="AW627" s="52"/>
      <c r="AY627" s="54">
        <f t="shared" si="90"/>
        <v>0</v>
      </c>
      <c r="AZ627" s="54">
        <f t="shared" si="91"/>
        <v>0</v>
      </c>
      <c r="BA627" s="54">
        <f t="shared" si="92"/>
        <v>0</v>
      </c>
      <c r="BB627" s="54">
        <f t="shared" si="93"/>
        <v>0</v>
      </c>
      <c r="BC627" s="54">
        <f t="shared" si="94"/>
        <v>0</v>
      </c>
      <c r="BE627" s="54">
        <f t="shared" si="95"/>
        <v>0</v>
      </c>
      <c r="BF627" s="54">
        <f t="shared" si="96"/>
        <v>0</v>
      </c>
      <c r="BG627" s="54">
        <f t="shared" si="97"/>
        <v>0</v>
      </c>
      <c r="BH627" s="54">
        <f t="shared" si="98"/>
        <v>0</v>
      </c>
      <c r="BI627" s="54">
        <f t="shared" si="99"/>
        <v>0</v>
      </c>
    </row>
    <row r="628" spans="1:61" s="53" customFormat="1" ht="12.95" customHeight="1" thickTop="1">
      <c r="A628" s="221">
        <f>A622+1</f>
        <v>104</v>
      </c>
      <c r="B628" s="279"/>
      <c r="C628" s="280"/>
      <c r="D628" s="281"/>
      <c r="E628" s="282"/>
      <c r="F628" s="282"/>
      <c r="G628" s="282"/>
      <c r="H628" s="282"/>
      <c r="I628" s="282"/>
      <c r="J628" s="283">
        <f>SUM(D628:I630)</f>
        <v>0</v>
      </c>
      <c r="K628" s="63"/>
      <c r="L628" s="64"/>
      <c r="M628" s="65"/>
      <c r="N628" s="5"/>
      <c r="O628" s="6"/>
      <c r="P628" s="284">
        <f>ROUNDDOWN(+AY628+AY629+AY630+AY631+AY632+AY633,2)</f>
        <v>0</v>
      </c>
      <c r="Q628" s="64"/>
      <c r="R628" s="64"/>
      <c r="S628" s="65"/>
      <c r="T628" s="5"/>
      <c r="U628" s="6"/>
      <c r="V628" s="284">
        <f>ROUNDDOWN(+AZ628+AZ629+AZ630+AZ631+AZ632+AZ633,2)</f>
        <v>0</v>
      </c>
      <c r="W628" s="64"/>
      <c r="X628" s="64"/>
      <c r="Y628" s="65"/>
      <c r="Z628" s="5"/>
      <c r="AA628" s="6"/>
      <c r="AB628" s="284">
        <f>ROUNDDOWN(+BA628+BA629+BA630+BA631+BA632+BA633,2)</f>
        <v>0</v>
      </c>
      <c r="AC628" s="64"/>
      <c r="AD628" s="64"/>
      <c r="AE628" s="65"/>
      <c r="AF628" s="5"/>
      <c r="AG628" s="6"/>
      <c r="AH628" s="284">
        <f>ROUNDDOWN(+BB628+BB629+BB630+BB631+BB632+BB633,2)</f>
        <v>0</v>
      </c>
      <c r="AI628" s="64"/>
      <c r="AJ628" s="64"/>
      <c r="AK628" s="65"/>
      <c r="AL628" s="5"/>
      <c r="AM628" s="6"/>
      <c r="AN628" s="227">
        <f>ROUNDDOWN(+BC628+BC629+BC630+BC631+BC632+BC633,2)</f>
        <v>0</v>
      </c>
      <c r="AO628" s="234">
        <f>+AN628+AH628+AB628+V628+P628</f>
        <v>0</v>
      </c>
      <c r="AP628" s="202">
        <f>IF(J628=0,0,ROUNDDOWN(+AO628/+J628,2))</f>
        <v>0</v>
      </c>
      <c r="AQ628" s="232" t="str">
        <f>IF(P628=0,"-",ROUNDDOWN(+P628/+AO628,2))</f>
        <v>-</v>
      </c>
      <c r="AR628" s="233" t="str">
        <f>IF(V628=0,"-",ROUNDDOWN(+V628/+AO628,2))</f>
        <v>-</v>
      </c>
      <c r="AS628" s="233" t="str">
        <f>IF(AB628=0,"-",ROUNDDOWN(+AB628/+AO628,2))</f>
        <v>-</v>
      </c>
      <c r="AT628" s="233" t="str">
        <f>IF(AH628=0,"-",ROUNDDOWN(+AH628/+AO628,2))</f>
        <v>-</v>
      </c>
      <c r="AU628" s="230" t="str">
        <f>IF(AN628=0,"-",ROUNDDOWN(+AN628/+AO628,2))</f>
        <v>-</v>
      </c>
      <c r="AV628" s="51"/>
      <c r="AW628" s="52"/>
      <c r="AY628" s="54">
        <f t="shared" si="90"/>
        <v>0</v>
      </c>
      <c r="AZ628" s="54">
        <f t="shared" si="91"/>
        <v>0</v>
      </c>
      <c r="BA628" s="54">
        <f t="shared" si="92"/>
        <v>0</v>
      </c>
      <c r="BB628" s="54">
        <f t="shared" si="93"/>
        <v>0</v>
      </c>
      <c r="BC628" s="54">
        <f t="shared" si="94"/>
        <v>0</v>
      </c>
      <c r="BE628" s="54">
        <f t="shared" si="95"/>
        <v>0</v>
      </c>
      <c r="BF628" s="54">
        <f t="shared" si="96"/>
        <v>0</v>
      </c>
      <c r="BG628" s="54">
        <f t="shared" si="97"/>
        <v>0</v>
      </c>
      <c r="BH628" s="54">
        <f t="shared" si="98"/>
        <v>0</v>
      </c>
      <c r="BI628" s="54">
        <f t="shared" si="99"/>
        <v>0</v>
      </c>
    </row>
    <row r="629" spans="1:61" s="53" customFormat="1" ht="12.95" customHeight="1">
      <c r="A629" s="179"/>
      <c r="B629" s="262"/>
      <c r="C629" s="265"/>
      <c r="D629" s="268"/>
      <c r="E629" s="270"/>
      <c r="F629" s="270"/>
      <c r="G629" s="270"/>
      <c r="H629" s="270"/>
      <c r="I629" s="270"/>
      <c r="J629" s="276"/>
      <c r="K629" s="48"/>
      <c r="L629" s="50"/>
      <c r="M629" s="50"/>
      <c r="N629" s="2"/>
      <c r="O629" s="2"/>
      <c r="P629" s="208"/>
      <c r="Q629" s="49"/>
      <c r="R629" s="49"/>
      <c r="S629" s="50"/>
      <c r="T629" s="2"/>
      <c r="U629" s="2"/>
      <c r="V629" s="208"/>
      <c r="W629" s="55"/>
      <c r="X629" s="55"/>
      <c r="Y629" s="56"/>
      <c r="Z629" s="2"/>
      <c r="AA629" s="2"/>
      <c r="AB629" s="208"/>
      <c r="AC629" s="55"/>
      <c r="AD629" s="55"/>
      <c r="AE629" s="56"/>
      <c r="AF629" s="2"/>
      <c r="AG629" s="2"/>
      <c r="AH629" s="208"/>
      <c r="AI629" s="56"/>
      <c r="AJ629" s="56"/>
      <c r="AK629" s="56"/>
      <c r="AL629" s="2"/>
      <c r="AM629" s="2"/>
      <c r="AN629" s="199"/>
      <c r="AO629" s="201"/>
      <c r="AP629" s="203"/>
      <c r="AQ629" s="195"/>
      <c r="AR629" s="197"/>
      <c r="AS629" s="197"/>
      <c r="AT629" s="197"/>
      <c r="AU629" s="193"/>
      <c r="AV629" s="57"/>
      <c r="AW629" s="52"/>
      <c r="AY629" s="54">
        <f t="shared" si="90"/>
        <v>0</v>
      </c>
      <c r="AZ629" s="54">
        <f t="shared" si="91"/>
        <v>0</v>
      </c>
      <c r="BA629" s="54">
        <f t="shared" si="92"/>
        <v>0</v>
      </c>
      <c r="BB629" s="54">
        <f t="shared" si="93"/>
        <v>0</v>
      </c>
      <c r="BC629" s="54">
        <f t="shared" si="94"/>
        <v>0</v>
      </c>
      <c r="BE629" s="54">
        <f t="shared" si="95"/>
        <v>0</v>
      </c>
      <c r="BF629" s="54">
        <f t="shared" si="96"/>
        <v>0</v>
      </c>
      <c r="BG629" s="54">
        <f t="shared" si="97"/>
        <v>0</v>
      </c>
      <c r="BH629" s="54">
        <f t="shared" si="98"/>
        <v>0</v>
      </c>
      <c r="BI629" s="54">
        <f t="shared" si="99"/>
        <v>0</v>
      </c>
    </row>
    <row r="630" spans="1:61" s="53" customFormat="1" ht="12.95" customHeight="1">
      <c r="A630" s="179"/>
      <c r="B630" s="262"/>
      <c r="C630" s="265"/>
      <c r="D630" s="268"/>
      <c r="E630" s="270"/>
      <c r="F630" s="270"/>
      <c r="G630" s="270"/>
      <c r="H630" s="270"/>
      <c r="I630" s="270"/>
      <c r="J630" s="276"/>
      <c r="K630" s="48"/>
      <c r="L630" s="49"/>
      <c r="M630" s="50"/>
      <c r="N630" s="1"/>
      <c r="O630" s="2"/>
      <c r="P630" s="208"/>
      <c r="Q630" s="49"/>
      <c r="R630" s="49"/>
      <c r="S630" s="50"/>
      <c r="T630" s="1"/>
      <c r="U630" s="2"/>
      <c r="V630" s="208"/>
      <c r="W630" s="49"/>
      <c r="X630" s="49"/>
      <c r="Y630" s="50"/>
      <c r="Z630" s="1"/>
      <c r="AA630" s="2"/>
      <c r="AB630" s="208"/>
      <c r="AC630" s="49"/>
      <c r="AD630" s="49"/>
      <c r="AE630" s="50"/>
      <c r="AF630" s="1"/>
      <c r="AG630" s="2"/>
      <c r="AH630" s="208"/>
      <c r="AI630" s="56"/>
      <c r="AJ630" s="50"/>
      <c r="AK630" s="50"/>
      <c r="AL630" s="1"/>
      <c r="AM630" s="2"/>
      <c r="AN630" s="199"/>
      <c r="AO630" s="201"/>
      <c r="AP630" s="218">
        <f>IF(AP628-$AT$3/100&lt;0,0,AP628-$AT$3/100)</f>
        <v>0</v>
      </c>
      <c r="AQ630" s="220" t="str">
        <f>IF(AQ628="-","-",IF(AQ628-$AT$3/100&lt;0,0,IF(AQ628=1,1,AQ628-$AT$3/100)))</f>
        <v>-</v>
      </c>
      <c r="AR630" s="205" t="str">
        <f>IF(AR628="-","-",IF(AR628-$AT$3/100&lt;0,0,IF(AR628=1,1,AR628-$AT$3/100)))</f>
        <v>-</v>
      </c>
      <c r="AS630" s="205" t="str">
        <f>IF(AS628="-","-",IF(AS628-$AT$3/100&lt;0,0,IF(AS628=1,1,AS628-$AT$3/100)))</f>
        <v>-</v>
      </c>
      <c r="AT630" s="205" t="str">
        <f>IF(AT628="-","-",IF(AT628-$AT$3/100&lt;0,0,IF(AT628=1,1,AT628-$AT$3/100)))</f>
        <v>-</v>
      </c>
      <c r="AU630" s="192" t="str">
        <f>IF(AU628="-","-",IF(AU628-$AT$3/100&lt;0,0,IF(AU628=1,1,AU628-$AT$3/100)))</f>
        <v>-</v>
      </c>
      <c r="AV630" s="57"/>
      <c r="AW630" s="52"/>
      <c r="AY630" s="54">
        <f t="shared" si="90"/>
        <v>0</v>
      </c>
      <c r="AZ630" s="54">
        <f t="shared" si="91"/>
        <v>0</v>
      </c>
      <c r="BA630" s="54">
        <f t="shared" si="92"/>
        <v>0</v>
      </c>
      <c r="BB630" s="54">
        <f t="shared" si="93"/>
        <v>0</v>
      </c>
      <c r="BC630" s="54">
        <f t="shared" si="94"/>
        <v>0</v>
      </c>
      <c r="BE630" s="54">
        <f t="shared" si="95"/>
        <v>0</v>
      </c>
      <c r="BF630" s="54">
        <f t="shared" si="96"/>
        <v>0</v>
      </c>
      <c r="BG630" s="54">
        <f t="shared" si="97"/>
        <v>0</v>
      </c>
      <c r="BH630" s="54">
        <f t="shared" si="98"/>
        <v>0</v>
      </c>
      <c r="BI630" s="54">
        <f t="shared" si="99"/>
        <v>0</v>
      </c>
    </row>
    <row r="631" spans="1:61" s="53" customFormat="1" ht="12.95" customHeight="1">
      <c r="A631" s="179"/>
      <c r="B631" s="262"/>
      <c r="C631" s="265"/>
      <c r="D631" s="271"/>
      <c r="E631" s="273"/>
      <c r="F631" s="273"/>
      <c r="G631" s="273"/>
      <c r="H631" s="273"/>
      <c r="I631" s="273"/>
      <c r="J631" s="278">
        <f>SUM(D631:I633)</f>
        <v>0</v>
      </c>
      <c r="K631" s="48"/>
      <c r="L631" s="49"/>
      <c r="M631" s="50"/>
      <c r="N631" s="1"/>
      <c r="O631" s="2"/>
      <c r="P631" s="207">
        <f>ROUNDDOWN(+BE628+BE629+BE630+BE631+BE632+BE633,2)</f>
        <v>0</v>
      </c>
      <c r="Q631" s="49"/>
      <c r="R631" s="49"/>
      <c r="S631" s="50"/>
      <c r="T631" s="1"/>
      <c r="U631" s="2"/>
      <c r="V631" s="207">
        <f>ROUNDDOWN(+BF628+BF629+BF630+BF631+BF632+BF633,2)</f>
        <v>0</v>
      </c>
      <c r="W631" s="49"/>
      <c r="X631" s="49"/>
      <c r="Y631" s="50"/>
      <c r="Z631" s="1"/>
      <c r="AA631" s="2"/>
      <c r="AB631" s="207">
        <f>ROUNDDOWN(+BG628+BG629+BG630+BG631+BG632+BG633,2)</f>
        <v>0</v>
      </c>
      <c r="AC631" s="49"/>
      <c r="AD631" s="49"/>
      <c r="AE631" s="50"/>
      <c r="AF631" s="1"/>
      <c r="AG631" s="2"/>
      <c r="AH631" s="207">
        <f>ROUNDDOWN(+BH628+BH629+BH630+BH631+BH632+BH633,2)</f>
        <v>0</v>
      </c>
      <c r="AI631" s="56"/>
      <c r="AJ631" s="50"/>
      <c r="AK631" s="50"/>
      <c r="AL631" s="1"/>
      <c r="AM631" s="2"/>
      <c r="AN631" s="207">
        <f>ROUNDDOWN(+BI628+BI629+BI630+BI631+BI632+BI633,2)</f>
        <v>0</v>
      </c>
      <c r="AO631" s="225">
        <f>+AN631+AH631+AB631+V631+P631</f>
        <v>0</v>
      </c>
      <c r="AP631" s="219"/>
      <c r="AQ631" s="195"/>
      <c r="AR631" s="197"/>
      <c r="AS631" s="197"/>
      <c r="AT631" s="197"/>
      <c r="AU631" s="193"/>
      <c r="AV631" s="51"/>
      <c r="AW631" s="52"/>
      <c r="AY631" s="54">
        <f t="shared" si="90"/>
        <v>0</v>
      </c>
      <c r="AZ631" s="54">
        <f t="shared" si="91"/>
        <v>0</v>
      </c>
      <c r="BA631" s="54">
        <f t="shared" si="92"/>
        <v>0</v>
      </c>
      <c r="BB631" s="54">
        <f t="shared" si="93"/>
        <v>0</v>
      </c>
      <c r="BC631" s="54">
        <f t="shared" si="94"/>
        <v>0</v>
      </c>
      <c r="BE631" s="54">
        <f t="shared" si="95"/>
        <v>0</v>
      </c>
      <c r="BF631" s="54">
        <f t="shared" si="96"/>
        <v>0</v>
      </c>
      <c r="BG631" s="54">
        <f t="shared" si="97"/>
        <v>0</v>
      </c>
      <c r="BH631" s="54">
        <f t="shared" si="98"/>
        <v>0</v>
      </c>
      <c r="BI631" s="54">
        <f t="shared" si="99"/>
        <v>0</v>
      </c>
    </row>
    <row r="632" spans="1:61" s="53" customFormat="1" ht="12.95" customHeight="1">
      <c r="A632" s="179"/>
      <c r="B632" s="262"/>
      <c r="C632" s="265"/>
      <c r="D632" s="272"/>
      <c r="E632" s="274"/>
      <c r="F632" s="274"/>
      <c r="G632" s="274"/>
      <c r="H632" s="274"/>
      <c r="I632" s="274"/>
      <c r="J632" s="276"/>
      <c r="K632" s="48"/>
      <c r="L632" s="49"/>
      <c r="M632" s="50"/>
      <c r="N632" s="1"/>
      <c r="O632" s="2"/>
      <c r="P632" s="208"/>
      <c r="Q632" s="49"/>
      <c r="R632" s="49"/>
      <c r="S632" s="50"/>
      <c r="T632" s="1"/>
      <c r="U632" s="2"/>
      <c r="V632" s="208"/>
      <c r="W632" s="49"/>
      <c r="X632" s="49"/>
      <c r="Y632" s="50"/>
      <c r="Z632" s="1"/>
      <c r="AA632" s="2"/>
      <c r="AB632" s="208"/>
      <c r="AC632" s="49"/>
      <c r="AD632" s="49"/>
      <c r="AE632" s="50"/>
      <c r="AF632" s="1"/>
      <c r="AG632" s="2"/>
      <c r="AH632" s="208"/>
      <c r="AI632" s="58"/>
      <c r="AJ632" s="50"/>
      <c r="AK632" s="50"/>
      <c r="AL632" s="1"/>
      <c r="AM632" s="2"/>
      <c r="AN632" s="208"/>
      <c r="AO632" s="226"/>
      <c r="AP632" s="214">
        <f>IF(J631=0,0,ROUNDDOWN(+AO631/+J631,2))</f>
        <v>0</v>
      </c>
      <c r="AQ632" s="216" t="str">
        <f>IF(P631=0,"-",ROUNDDOWN(+P631/+AO631,2))</f>
        <v>-</v>
      </c>
      <c r="AR632" s="210" t="str">
        <f>IF(V631=0,"-",ROUNDDOWN(+V631/+AO631,2))</f>
        <v>-</v>
      </c>
      <c r="AS632" s="210" t="str">
        <f>IF(AB631=0,"-",ROUNDDOWN(+AB631/+AO631,2))</f>
        <v>-</v>
      </c>
      <c r="AT632" s="210" t="str">
        <f>IF(AH631=0,"-",ROUNDDOWN(+AH631/+AO631,2))</f>
        <v>-</v>
      </c>
      <c r="AU632" s="212" t="str">
        <f>IF(AN631=0,"-",ROUNDDOWN(+AN631/+AO631,2))</f>
        <v>-</v>
      </c>
      <c r="AV632" s="57"/>
      <c r="AW632" s="52"/>
      <c r="AY632" s="54">
        <f t="shared" si="90"/>
        <v>0</v>
      </c>
      <c r="AZ632" s="54">
        <f t="shared" si="91"/>
        <v>0</v>
      </c>
      <c r="BA632" s="54">
        <f t="shared" si="92"/>
        <v>0</v>
      </c>
      <c r="BB632" s="54">
        <f t="shared" si="93"/>
        <v>0</v>
      </c>
      <c r="BC632" s="54">
        <f t="shared" si="94"/>
        <v>0</v>
      </c>
      <c r="BE632" s="54">
        <f t="shared" si="95"/>
        <v>0</v>
      </c>
      <c r="BF632" s="54">
        <f t="shared" si="96"/>
        <v>0</v>
      </c>
      <c r="BG632" s="54">
        <f t="shared" si="97"/>
        <v>0</v>
      </c>
      <c r="BH632" s="54">
        <f t="shared" si="98"/>
        <v>0</v>
      </c>
      <c r="BI632" s="54">
        <f t="shared" si="99"/>
        <v>0</v>
      </c>
    </row>
    <row r="633" spans="1:61" s="53" customFormat="1" ht="12.95" customHeight="1" thickBot="1">
      <c r="A633" s="179"/>
      <c r="B633" s="262"/>
      <c r="C633" s="265"/>
      <c r="D633" s="272"/>
      <c r="E633" s="274"/>
      <c r="F633" s="274"/>
      <c r="G633" s="274"/>
      <c r="H633" s="274"/>
      <c r="I633" s="274"/>
      <c r="J633" s="285"/>
      <c r="K633" s="66"/>
      <c r="L633" s="67"/>
      <c r="M633" s="68"/>
      <c r="N633" s="3"/>
      <c r="O633" s="4"/>
      <c r="P633" s="236"/>
      <c r="Q633" s="67"/>
      <c r="R633" s="67"/>
      <c r="S633" s="68"/>
      <c r="T633" s="3"/>
      <c r="U633" s="4"/>
      <c r="V633" s="236"/>
      <c r="W633" s="67"/>
      <c r="X633" s="67"/>
      <c r="Y633" s="68"/>
      <c r="Z633" s="3"/>
      <c r="AA633" s="4"/>
      <c r="AB633" s="236"/>
      <c r="AC633" s="67"/>
      <c r="AD633" s="67"/>
      <c r="AE633" s="68"/>
      <c r="AF633" s="3"/>
      <c r="AG633" s="4"/>
      <c r="AH633" s="236"/>
      <c r="AI633" s="69"/>
      <c r="AJ633" s="68"/>
      <c r="AK633" s="68"/>
      <c r="AL633" s="3"/>
      <c r="AM633" s="4"/>
      <c r="AN633" s="236"/>
      <c r="AO633" s="239"/>
      <c r="AP633" s="215"/>
      <c r="AQ633" s="217"/>
      <c r="AR633" s="211"/>
      <c r="AS633" s="211"/>
      <c r="AT633" s="211"/>
      <c r="AU633" s="213"/>
      <c r="AV633" s="57"/>
      <c r="AW633" s="52"/>
      <c r="AY633" s="54">
        <f t="shared" si="90"/>
        <v>0</v>
      </c>
      <c r="AZ633" s="54">
        <f t="shared" si="91"/>
        <v>0</v>
      </c>
      <c r="BA633" s="54">
        <f t="shared" si="92"/>
        <v>0</v>
      </c>
      <c r="BB633" s="54">
        <f t="shared" si="93"/>
        <v>0</v>
      </c>
      <c r="BC633" s="54">
        <f t="shared" si="94"/>
        <v>0</v>
      </c>
      <c r="BE633" s="54">
        <f t="shared" si="95"/>
        <v>0</v>
      </c>
      <c r="BF633" s="54">
        <f t="shared" si="96"/>
        <v>0</v>
      </c>
      <c r="BG633" s="54">
        <f t="shared" si="97"/>
        <v>0</v>
      </c>
      <c r="BH633" s="54">
        <f t="shared" si="98"/>
        <v>0</v>
      </c>
      <c r="BI633" s="54">
        <f t="shared" si="99"/>
        <v>0</v>
      </c>
    </row>
    <row r="634" spans="1:61" s="53" customFormat="1" ht="12.95" customHeight="1" thickTop="1">
      <c r="A634" s="221">
        <f>A628+1</f>
        <v>105</v>
      </c>
      <c r="B634" s="279"/>
      <c r="C634" s="280"/>
      <c r="D634" s="281"/>
      <c r="E634" s="282"/>
      <c r="F634" s="282"/>
      <c r="G634" s="282"/>
      <c r="H634" s="282"/>
      <c r="I634" s="282"/>
      <c r="J634" s="283">
        <f>SUM(D634:I636)</f>
        <v>0</v>
      </c>
      <c r="K634" s="63"/>
      <c r="L634" s="64"/>
      <c r="M634" s="65"/>
      <c r="N634" s="5"/>
      <c r="O634" s="6"/>
      <c r="P634" s="284">
        <f>ROUNDDOWN(+AY634+AY635+AY636+AY637+AY638+AY639,2)</f>
        <v>0</v>
      </c>
      <c r="Q634" s="64"/>
      <c r="R634" s="64"/>
      <c r="S634" s="65"/>
      <c r="T634" s="5"/>
      <c r="U634" s="6"/>
      <c r="V634" s="284">
        <f>ROUNDDOWN(+AZ634+AZ635+AZ636+AZ637+AZ638+AZ639,2)</f>
        <v>0</v>
      </c>
      <c r="W634" s="64"/>
      <c r="X634" s="64"/>
      <c r="Y634" s="65"/>
      <c r="Z634" s="5"/>
      <c r="AA634" s="6"/>
      <c r="AB634" s="284">
        <f>ROUNDDOWN(+BA634+BA635+BA636+BA637+BA638+BA639,2)</f>
        <v>0</v>
      </c>
      <c r="AC634" s="64"/>
      <c r="AD634" s="64"/>
      <c r="AE634" s="65"/>
      <c r="AF634" s="5"/>
      <c r="AG634" s="6"/>
      <c r="AH634" s="284">
        <f>ROUNDDOWN(+BB634+BB635+BB636+BB637+BB638+BB639,2)</f>
        <v>0</v>
      </c>
      <c r="AI634" s="64"/>
      <c r="AJ634" s="64"/>
      <c r="AK634" s="65"/>
      <c r="AL634" s="5"/>
      <c r="AM634" s="6"/>
      <c r="AN634" s="227">
        <f>ROUNDDOWN(+BC634+BC635+BC636+BC637+BC638+BC639,2)</f>
        <v>0</v>
      </c>
      <c r="AO634" s="234">
        <f>+AN634+AH634+AB634+V634+P634</f>
        <v>0</v>
      </c>
      <c r="AP634" s="202">
        <f>IF(J634=0,0,ROUNDDOWN(+AO634/+J634,2))</f>
        <v>0</v>
      </c>
      <c r="AQ634" s="232" t="str">
        <f>IF(P634=0,"-",ROUNDDOWN(+P634/+AO634,2))</f>
        <v>-</v>
      </c>
      <c r="AR634" s="233" t="str">
        <f>IF(V634=0,"-",ROUNDDOWN(+V634/+AO634,2))</f>
        <v>-</v>
      </c>
      <c r="AS634" s="233" t="str">
        <f>IF(AB634=0,"-",ROUNDDOWN(+AB634/+AO634,2))</f>
        <v>-</v>
      </c>
      <c r="AT634" s="233" t="str">
        <f>IF(AH634=0,"-",ROUNDDOWN(+AH634/+AO634,2))</f>
        <v>-</v>
      </c>
      <c r="AU634" s="230" t="str">
        <f>IF(AN634=0,"-",ROUNDDOWN(+AN634/+AO634,2))</f>
        <v>-</v>
      </c>
      <c r="AV634" s="51"/>
      <c r="AW634" s="52"/>
      <c r="AY634" s="54">
        <f t="shared" si="90"/>
        <v>0</v>
      </c>
      <c r="AZ634" s="54">
        <f t="shared" si="91"/>
        <v>0</v>
      </c>
      <c r="BA634" s="54">
        <f t="shared" si="92"/>
        <v>0</v>
      </c>
      <c r="BB634" s="54">
        <f t="shared" si="93"/>
        <v>0</v>
      </c>
      <c r="BC634" s="54">
        <f t="shared" si="94"/>
        <v>0</v>
      </c>
      <c r="BE634" s="54">
        <f t="shared" si="95"/>
        <v>0</v>
      </c>
      <c r="BF634" s="54">
        <f t="shared" si="96"/>
        <v>0</v>
      </c>
      <c r="BG634" s="54">
        <f t="shared" si="97"/>
        <v>0</v>
      </c>
      <c r="BH634" s="54">
        <f t="shared" si="98"/>
        <v>0</v>
      </c>
      <c r="BI634" s="54">
        <f t="shared" si="99"/>
        <v>0</v>
      </c>
    </row>
    <row r="635" spans="1:61" s="53" customFormat="1" ht="12.95" customHeight="1">
      <c r="A635" s="179"/>
      <c r="B635" s="262"/>
      <c r="C635" s="265"/>
      <c r="D635" s="268"/>
      <c r="E635" s="270"/>
      <c r="F635" s="270"/>
      <c r="G635" s="270"/>
      <c r="H635" s="270"/>
      <c r="I635" s="270"/>
      <c r="J635" s="276"/>
      <c r="K635" s="48"/>
      <c r="L635" s="50"/>
      <c r="M635" s="50"/>
      <c r="N635" s="2"/>
      <c r="O635" s="2"/>
      <c r="P635" s="208"/>
      <c r="Q635" s="49"/>
      <c r="R635" s="49"/>
      <c r="S635" s="50"/>
      <c r="T635" s="2"/>
      <c r="U635" s="2"/>
      <c r="V635" s="208"/>
      <c r="W635" s="55"/>
      <c r="X635" s="55"/>
      <c r="Y635" s="56"/>
      <c r="Z635" s="2"/>
      <c r="AA635" s="2"/>
      <c r="AB635" s="208"/>
      <c r="AC635" s="55"/>
      <c r="AD635" s="55"/>
      <c r="AE635" s="56"/>
      <c r="AF635" s="2"/>
      <c r="AG635" s="2"/>
      <c r="AH635" s="208"/>
      <c r="AI635" s="56"/>
      <c r="AJ635" s="56"/>
      <c r="AK635" s="56"/>
      <c r="AL635" s="2"/>
      <c r="AM635" s="2"/>
      <c r="AN635" s="199"/>
      <c r="AO635" s="201"/>
      <c r="AP635" s="203"/>
      <c r="AQ635" s="195"/>
      <c r="AR635" s="197"/>
      <c r="AS635" s="197"/>
      <c r="AT635" s="197"/>
      <c r="AU635" s="193"/>
      <c r="AV635" s="57"/>
      <c r="AW635" s="52"/>
      <c r="AY635" s="54">
        <f t="shared" si="90"/>
        <v>0</v>
      </c>
      <c r="AZ635" s="54">
        <f t="shared" si="91"/>
        <v>0</v>
      </c>
      <c r="BA635" s="54">
        <f t="shared" si="92"/>
        <v>0</v>
      </c>
      <c r="BB635" s="54">
        <f t="shared" si="93"/>
        <v>0</v>
      </c>
      <c r="BC635" s="54">
        <f t="shared" si="94"/>
        <v>0</v>
      </c>
      <c r="BE635" s="54">
        <f t="shared" si="95"/>
        <v>0</v>
      </c>
      <c r="BF635" s="54">
        <f t="shared" si="96"/>
        <v>0</v>
      </c>
      <c r="BG635" s="54">
        <f t="shared" si="97"/>
        <v>0</v>
      </c>
      <c r="BH635" s="54">
        <f t="shared" si="98"/>
        <v>0</v>
      </c>
      <c r="BI635" s="54">
        <f t="shared" si="99"/>
        <v>0</v>
      </c>
    </row>
    <row r="636" spans="1:61" s="53" customFormat="1" ht="12.95" customHeight="1">
      <c r="A636" s="179"/>
      <c r="B636" s="262"/>
      <c r="C636" s="265"/>
      <c r="D636" s="268"/>
      <c r="E636" s="270"/>
      <c r="F636" s="270"/>
      <c r="G636" s="270"/>
      <c r="H636" s="270"/>
      <c r="I636" s="270"/>
      <c r="J636" s="276"/>
      <c r="K636" s="48"/>
      <c r="L636" s="49"/>
      <c r="M636" s="50"/>
      <c r="N636" s="1"/>
      <c r="O636" s="2"/>
      <c r="P636" s="208"/>
      <c r="Q636" s="49"/>
      <c r="R636" s="49"/>
      <c r="S636" s="50"/>
      <c r="T636" s="1"/>
      <c r="U636" s="2"/>
      <c r="V636" s="208"/>
      <c r="W636" s="49"/>
      <c r="X636" s="49"/>
      <c r="Y636" s="50"/>
      <c r="Z636" s="1"/>
      <c r="AA636" s="2"/>
      <c r="AB636" s="208"/>
      <c r="AC636" s="49"/>
      <c r="AD636" s="49"/>
      <c r="AE636" s="50"/>
      <c r="AF636" s="1"/>
      <c r="AG636" s="2"/>
      <c r="AH636" s="208"/>
      <c r="AI636" s="56"/>
      <c r="AJ636" s="50"/>
      <c r="AK636" s="50"/>
      <c r="AL636" s="1"/>
      <c r="AM636" s="2"/>
      <c r="AN636" s="199"/>
      <c r="AO636" s="201"/>
      <c r="AP636" s="218">
        <f>IF(AP634-$AT$3/100&lt;0,0,AP634-$AT$3/100)</f>
        <v>0</v>
      </c>
      <c r="AQ636" s="220" t="str">
        <f>IF(AQ634="-","-",IF(AQ634-$AT$3/100&lt;0,0,IF(AQ634=1,1,AQ634-$AT$3/100)))</f>
        <v>-</v>
      </c>
      <c r="AR636" s="205" t="str">
        <f>IF(AR634="-","-",IF(AR634-$AT$3/100&lt;0,0,IF(AR634=1,1,AR634-$AT$3/100)))</f>
        <v>-</v>
      </c>
      <c r="AS636" s="205" t="str">
        <f>IF(AS634="-","-",IF(AS634-$AT$3/100&lt;0,0,IF(AS634=1,1,AS634-$AT$3/100)))</f>
        <v>-</v>
      </c>
      <c r="AT636" s="205" t="str">
        <f>IF(AT634="-","-",IF(AT634-$AT$3/100&lt;0,0,IF(AT634=1,1,AT634-$AT$3/100)))</f>
        <v>-</v>
      </c>
      <c r="AU636" s="192" t="str">
        <f>IF(AU634="-","-",IF(AU634-$AT$3/100&lt;0,0,IF(AU634=1,1,AU634-$AT$3/100)))</f>
        <v>-</v>
      </c>
      <c r="AV636" s="57"/>
      <c r="AW636" s="52"/>
      <c r="AY636" s="54">
        <f t="shared" si="90"/>
        <v>0</v>
      </c>
      <c r="AZ636" s="54">
        <f t="shared" si="91"/>
        <v>0</v>
      </c>
      <c r="BA636" s="54">
        <f t="shared" si="92"/>
        <v>0</v>
      </c>
      <c r="BB636" s="54">
        <f t="shared" si="93"/>
        <v>0</v>
      </c>
      <c r="BC636" s="54">
        <f t="shared" si="94"/>
        <v>0</v>
      </c>
      <c r="BE636" s="54">
        <f t="shared" si="95"/>
        <v>0</v>
      </c>
      <c r="BF636" s="54">
        <f t="shared" si="96"/>
        <v>0</v>
      </c>
      <c r="BG636" s="54">
        <f t="shared" si="97"/>
        <v>0</v>
      </c>
      <c r="BH636" s="54">
        <f t="shared" si="98"/>
        <v>0</v>
      </c>
      <c r="BI636" s="54">
        <f t="shared" si="99"/>
        <v>0</v>
      </c>
    </row>
    <row r="637" spans="1:61" s="53" customFormat="1" ht="12.95" customHeight="1">
      <c r="A637" s="179"/>
      <c r="B637" s="262"/>
      <c r="C637" s="265"/>
      <c r="D637" s="271"/>
      <c r="E637" s="273"/>
      <c r="F637" s="273"/>
      <c r="G637" s="273"/>
      <c r="H637" s="273"/>
      <c r="I637" s="273"/>
      <c r="J637" s="278">
        <f>SUM(D637:I639)</f>
        <v>0</v>
      </c>
      <c r="K637" s="48"/>
      <c r="L637" s="49"/>
      <c r="M637" s="50"/>
      <c r="N637" s="1"/>
      <c r="O637" s="2"/>
      <c r="P637" s="207">
        <f>ROUNDDOWN(+BE634+BE635+BE636+BE637+BE638+BE639,2)</f>
        <v>0</v>
      </c>
      <c r="Q637" s="49"/>
      <c r="R637" s="49"/>
      <c r="S637" s="50"/>
      <c r="T637" s="1"/>
      <c r="U637" s="2"/>
      <c r="V637" s="207">
        <f>ROUNDDOWN(+BF634+BF635+BF636+BF637+BF638+BF639,2)</f>
        <v>0</v>
      </c>
      <c r="W637" s="49"/>
      <c r="X637" s="49"/>
      <c r="Y637" s="50"/>
      <c r="Z637" s="1"/>
      <c r="AA637" s="2"/>
      <c r="AB637" s="207">
        <f>ROUNDDOWN(+BG634+BG635+BG636+BG637+BG638+BG639,2)</f>
        <v>0</v>
      </c>
      <c r="AC637" s="49"/>
      <c r="AD637" s="49"/>
      <c r="AE637" s="50"/>
      <c r="AF637" s="1"/>
      <c r="AG637" s="2"/>
      <c r="AH637" s="207">
        <f>ROUNDDOWN(+BH634+BH635+BH636+BH637+BH638+BH639,2)</f>
        <v>0</v>
      </c>
      <c r="AI637" s="56"/>
      <c r="AJ637" s="50"/>
      <c r="AK637" s="50"/>
      <c r="AL637" s="1"/>
      <c r="AM637" s="2"/>
      <c r="AN637" s="207">
        <f>ROUNDDOWN(+BI634+BI635+BI636+BI637+BI638+BI639,2)</f>
        <v>0</v>
      </c>
      <c r="AO637" s="225">
        <f>+AN637+AH637+AB637+V637+P637</f>
        <v>0</v>
      </c>
      <c r="AP637" s="219"/>
      <c r="AQ637" s="195"/>
      <c r="AR637" s="197"/>
      <c r="AS637" s="197"/>
      <c r="AT637" s="197"/>
      <c r="AU637" s="193"/>
      <c r="AV637" s="51"/>
      <c r="AW637" s="52"/>
      <c r="AY637" s="54">
        <f t="shared" si="90"/>
        <v>0</v>
      </c>
      <c r="AZ637" s="54">
        <f t="shared" si="91"/>
        <v>0</v>
      </c>
      <c r="BA637" s="54">
        <f t="shared" si="92"/>
        <v>0</v>
      </c>
      <c r="BB637" s="54">
        <f t="shared" si="93"/>
        <v>0</v>
      </c>
      <c r="BC637" s="54">
        <f t="shared" si="94"/>
        <v>0</v>
      </c>
      <c r="BE637" s="54">
        <f t="shared" si="95"/>
        <v>0</v>
      </c>
      <c r="BF637" s="54">
        <f t="shared" si="96"/>
        <v>0</v>
      </c>
      <c r="BG637" s="54">
        <f t="shared" si="97"/>
        <v>0</v>
      </c>
      <c r="BH637" s="54">
        <f t="shared" si="98"/>
        <v>0</v>
      </c>
      <c r="BI637" s="54">
        <f t="shared" si="99"/>
        <v>0</v>
      </c>
    </row>
    <row r="638" spans="1:61" s="53" customFormat="1" ht="12.95" customHeight="1">
      <c r="A638" s="179"/>
      <c r="B638" s="262"/>
      <c r="C638" s="265"/>
      <c r="D638" s="272"/>
      <c r="E638" s="274"/>
      <c r="F638" s="274"/>
      <c r="G638" s="274"/>
      <c r="H638" s="274"/>
      <c r="I638" s="274"/>
      <c r="J638" s="276"/>
      <c r="K638" s="48"/>
      <c r="L638" s="49"/>
      <c r="M638" s="50"/>
      <c r="N638" s="1"/>
      <c r="O638" s="2"/>
      <c r="P638" s="208"/>
      <c r="Q638" s="49"/>
      <c r="R638" s="49"/>
      <c r="S638" s="50"/>
      <c r="T638" s="1"/>
      <c r="U638" s="2"/>
      <c r="V638" s="208"/>
      <c r="W638" s="49"/>
      <c r="X638" s="49"/>
      <c r="Y638" s="50"/>
      <c r="Z638" s="1"/>
      <c r="AA638" s="2"/>
      <c r="AB638" s="208"/>
      <c r="AC638" s="49"/>
      <c r="AD638" s="49"/>
      <c r="AE638" s="50"/>
      <c r="AF638" s="1"/>
      <c r="AG638" s="2"/>
      <c r="AH638" s="208"/>
      <c r="AI638" s="58"/>
      <c r="AJ638" s="50"/>
      <c r="AK638" s="50"/>
      <c r="AL638" s="1"/>
      <c r="AM638" s="2"/>
      <c r="AN638" s="208"/>
      <c r="AO638" s="226"/>
      <c r="AP638" s="214">
        <f>IF(J637=0,0,ROUNDDOWN(+AO637/+J637,2))</f>
        <v>0</v>
      </c>
      <c r="AQ638" s="216" t="str">
        <f>IF(P637=0,"-",ROUNDDOWN(+P637/+AO637,2))</f>
        <v>-</v>
      </c>
      <c r="AR638" s="210" t="str">
        <f>IF(V637=0,"-",ROUNDDOWN(+V637/+AO637,2))</f>
        <v>-</v>
      </c>
      <c r="AS638" s="210" t="str">
        <f>IF(AB637=0,"-",ROUNDDOWN(+AB637/+AO637,2))</f>
        <v>-</v>
      </c>
      <c r="AT638" s="210" t="str">
        <f>IF(AH637=0,"-",ROUNDDOWN(+AH637/+AO637,2))</f>
        <v>-</v>
      </c>
      <c r="AU638" s="212" t="str">
        <f>IF(AN637=0,"-",ROUNDDOWN(+AN637/+AO637,2))</f>
        <v>-</v>
      </c>
      <c r="AV638" s="57"/>
      <c r="AW638" s="52"/>
      <c r="AY638" s="54">
        <f t="shared" si="90"/>
        <v>0</v>
      </c>
      <c r="AZ638" s="54">
        <f t="shared" si="91"/>
        <v>0</v>
      </c>
      <c r="BA638" s="54">
        <f t="shared" si="92"/>
        <v>0</v>
      </c>
      <c r="BB638" s="54">
        <f t="shared" si="93"/>
        <v>0</v>
      </c>
      <c r="BC638" s="54">
        <f t="shared" si="94"/>
        <v>0</v>
      </c>
      <c r="BE638" s="54">
        <f t="shared" si="95"/>
        <v>0</v>
      </c>
      <c r="BF638" s="54">
        <f t="shared" si="96"/>
        <v>0</v>
      </c>
      <c r="BG638" s="54">
        <f t="shared" si="97"/>
        <v>0</v>
      </c>
      <c r="BH638" s="54">
        <f t="shared" si="98"/>
        <v>0</v>
      </c>
      <c r="BI638" s="54">
        <f t="shared" si="99"/>
        <v>0</v>
      </c>
    </row>
    <row r="639" spans="1:61" s="53" customFormat="1" ht="12.95" customHeight="1" thickBot="1">
      <c r="A639" s="242"/>
      <c r="B639" s="286"/>
      <c r="C639" s="287"/>
      <c r="D639" s="289"/>
      <c r="E639" s="290"/>
      <c r="F639" s="290"/>
      <c r="G639" s="290"/>
      <c r="H639" s="290"/>
      <c r="I639" s="290"/>
      <c r="J639" s="288"/>
      <c r="K639" s="70"/>
      <c r="L639" s="71"/>
      <c r="M639" s="72"/>
      <c r="N639" s="7"/>
      <c r="O639" s="8"/>
      <c r="P639" s="248"/>
      <c r="Q639" s="71"/>
      <c r="R639" s="71"/>
      <c r="S639" s="72"/>
      <c r="T639" s="7"/>
      <c r="U639" s="8"/>
      <c r="V639" s="248"/>
      <c r="W639" s="71"/>
      <c r="X639" s="71"/>
      <c r="Y639" s="72"/>
      <c r="Z639" s="7"/>
      <c r="AA639" s="8"/>
      <c r="AB639" s="248"/>
      <c r="AC639" s="71"/>
      <c r="AD639" s="71"/>
      <c r="AE639" s="72"/>
      <c r="AF639" s="7"/>
      <c r="AG639" s="8"/>
      <c r="AH639" s="248"/>
      <c r="AI639" s="73"/>
      <c r="AJ639" s="72"/>
      <c r="AK639" s="72"/>
      <c r="AL639" s="7"/>
      <c r="AM639" s="8"/>
      <c r="AN639" s="248"/>
      <c r="AO639" s="254"/>
      <c r="AP639" s="215"/>
      <c r="AQ639" s="253"/>
      <c r="AR639" s="250"/>
      <c r="AS639" s="250"/>
      <c r="AT639" s="250"/>
      <c r="AU639" s="251"/>
      <c r="AV639" s="57"/>
      <c r="AW639" s="52"/>
      <c r="AY639" s="54">
        <f t="shared" si="90"/>
        <v>0</v>
      </c>
      <c r="AZ639" s="54">
        <f t="shared" si="91"/>
        <v>0</v>
      </c>
      <c r="BA639" s="54">
        <f t="shared" si="92"/>
        <v>0</v>
      </c>
      <c r="BB639" s="54">
        <f t="shared" si="93"/>
        <v>0</v>
      </c>
      <c r="BC639" s="54">
        <f t="shared" si="94"/>
        <v>0</v>
      </c>
      <c r="BE639" s="54">
        <f t="shared" si="95"/>
        <v>0</v>
      </c>
      <c r="BF639" s="54">
        <f t="shared" si="96"/>
        <v>0</v>
      </c>
      <c r="BG639" s="54">
        <f t="shared" si="97"/>
        <v>0</v>
      </c>
      <c r="BH639" s="54">
        <f t="shared" si="98"/>
        <v>0</v>
      </c>
      <c r="BI639" s="54">
        <f t="shared" si="99"/>
        <v>0</v>
      </c>
    </row>
    <row r="640" spans="1:61" ht="15" thickTop="1"/>
  </sheetData>
  <mergeCells count="4977">
    <mergeCell ref="AS638:AS639"/>
    <mergeCell ref="AT638:AT639"/>
    <mergeCell ref="AU638:AU639"/>
    <mergeCell ref="AO637:AO639"/>
    <mergeCell ref="AP638:AP639"/>
    <mergeCell ref="AQ638:AQ639"/>
    <mergeCell ref="AR638:AR639"/>
    <mergeCell ref="V637:V639"/>
    <mergeCell ref="AB637:AB639"/>
    <mergeCell ref="AH637:AH639"/>
    <mergeCell ref="AN637:AN639"/>
    <mergeCell ref="H637:H639"/>
    <mergeCell ref="I637:I639"/>
    <mergeCell ref="J637:J639"/>
    <mergeCell ref="P637:P639"/>
    <mergeCell ref="D637:D639"/>
    <mergeCell ref="E637:E639"/>
    <mergeCell ref="F637:F639"/>
    <mergeCell ref="G637:G639"/>
    <mergeCell ref="AS634:AS635"/>
    <mergeCell ref="AT634:AT635"/>
    <mergeCell ref="AO634:AO636"/>
    <mergeCell ref="V634:V636"/>
    <mergeCell ref="AB634:AB636"/>
    <mergeCell ref="AH634:AH636"/>
    <mergeCell ref="AU634:AU635"/>
    <mergeCell ref="AP636:AP637"/>
    <mergeCell ref="AQ636:AQ637"/>
    <mergeCell ref="AR636:AR637"/>
    <mergeCell ref="AS636:AS637"/>
    <mergeCell ref="AT636:AT637"/>
    <mergeCell ref="AU636:AU637"/>
    <mergeCell ref="AP634:AP635"/>
    <mergeCell ref="AQ634:AQ635"/>
    <mergeCell ref="AR634:AR635"/>
    <mergeCell ref="AN634:AN636"/>
    <mergeCell ref="H634:H636"/>
    <mergeCell ref="I634:I636"/>
    <mergeCell ref="J634:J636"/>
    <mergeCell ref="P634:P636"/>
    <mergeCell ref="D634:D636"/>
    <mergeCell ref="E634:E636"/>
    <mergeCell ref="F634:F636"/>
    <mergeCell ref="G634:G636"/>
    <mergeCell ref="AR632:AR633"/>
    <mergeCell ref="AS632:AS633"/>
    <mergeCell ref="AT632:AT633"/>
    <mergeCell ref="AU632:AU633"/>
    <mergeCell ref="H631:H633"/>
    <mergeCell ref="I631:I633"/>
    <mergeCell ref="J631:J633"/>
    <mergeCell ref="P631:P633"/>
    <mergeCell ref="AT630:AT631"/>
    <mergeCell ref="AU630:AU631"/>
    <mergeCell ref="D631:D633"/>
    <mergeCell ref="E631:E633"/>
    <mergeCell ref="F631:F633"/>
    <mergeCell ref="G631:G633"/>
    <mergeCell ref="AR630:AR631"/>
    <mergeCell ref="AS630:AS631"/>
    <mergeCell ref="AP630:AP631"/>
    <mergeCell ref="AQ630:AQ631"/>
    <mergeCell ref="J628:J630"/>
    <mergeCell ref="P628:P630"/>
    <mergeCell ref="AN631:AN633"/>
    <mergeCell ref="AO631:AO633"/>
    <mergeCell ref="AP632:AP633"/>
    <mergeCell ref="AQ632:AQ633"/>
    <mergeCell ref="AP628:AP629"/>
    <mergeCell ref="AQ628:AQ629"/>
    <mergeCell ref="AN628:AN630"/>
    <mergeCell ref="AO628:AO630"/>
    <mergeCell ref="AR626:AR627"/>
    <mergeCell ref="AS626:AS627"/>
    <mergeCell ref="AT626:AT627"/>
    <mergeCell ref="AU626:AU627"/>
    <mergeCell ref="AR628:AR629"/>
    <mergeCell ref="AS628:AS629"/>
    <mergeCell ref="AT628:AT629"/>
    <mergeCell ref="AU628:AU629"/>
    <mergeCell ref="H625:H627"/>
    <mergeCell ref="I625:I627"/>
    <mergeCell ref="J625:J627"/>
    <mergeCell ref="P625:P627"/>
    <mergeCell ref="D625:D627"/>
    <mergeCell ref="E625:E627"/>
    <mergeCell ref="F625:F627"/>
    <mergeCell ref="G625:G627"/>
    <mergeCell ref="AR624:AR625"/>
    <mergeCell ref="AS624:AS625"/>
    <mergeCell ref="AT624:AT625"/>
    <mergeCell ref="AU624:AU625"/>
    <mergeCell ref="AR622:AR623"/>
    <mergeCell ref="AS622:AS623"/>
    <mergeCell ref="AT622:AT623"/>
    <mergeCell ref="AU622:AU623"/>
    <mergeCell ref="AN622:AN624"/>
    <mergeCell ref="AO622:AO624"/>
    <mergeCell ref="AP622:AP623"/>
    <mergeCell ref="AQ622:AQ623"/>
    <mergeCell ref="AP624:AP625"/>
    <mergeCell ref="AQ624:AQ625"/>
    <mergeCell ref="AN625:AN627"/>
    <mergeCell ref="AO625:AO627"/>
    <mergeCell ref="AP626:AP627"/>
    <mergeCell ref="AQ626:AQ627"/>
    <mergeCell ref="H622:H624"/>
    <mergeCell ref="I622:I624"/>
    <mergeCell ref="J622:J624"/>
    <mergeCell ref="P622:P624"/>
    <mergeCell ref="D622:D624"/>
    <mergeCell ref="E622:E624"/>
    <mergeCell ref="F622:F624"/>
    <mergeCell ref="G622:G624"/>
    <mergeCell ref="AR620:AR621"/>
    <mergeCell ref="AS620:AS621"/>
    <mergeCell ref="AT620:AT621"/>
    <mergeCell ref="AU620:AU621"/>
    <mergeCell ref="P619:P621"/>
    <mergeCell ref="V619:V621"/>
    <mergeCell ref="AB619:AB621"/>
    <mergeCell ref="AH619:AH621"/>
    <mergeCell ref="AT618:AT619"/>
    <mergeCell ref="AU618:AU619"/>
    <mergeCell ref="D619:D621"/>
    <mergeCell ref="E619:E621"/>
    <mergeCell ref="F619:F621"/>
    <mergeCell ref="G619:G621"/>
    <mergeCell ref="AR618:AR619"/>
    <mergeCell ref="AS618:AS619"/>
    <mergeCell ref="AN619:AN621"/>
    <mergeCell ref="AO619:AO621"/>
    <mergeCell ref="AP620:AP621"/>
    <mergeCell ref="AQ620:AQ621"/>
    <mergeCell ref="AR616:AR617"/>
    <mergeCell ref="AS616:AS617"/>
    <mergeCell ref="AT616:AT617"/>
    <mergeCell ref="AU616:AU617"/>
    <mergeCell ref="AQ616:AQ617"/>
    <mergeCell ref="AP618:AP619"/>
    <mergeCell ref="AQ618:AQ619"/>
    <mergeCell ref="AH616:AH618"/>
    <mergeCell ref="AN616:AN618"/>
    <mergeCell ref="AO616:AO618"/>
    <mergeCell ref="AP616:AP617"/>
    <mergeCell ref="G616:G618"/>
    <mergeCell ref="P616:P618"/>
    <mergeCell ref="V616:V618"/>
    <mergeCell ref="AB616:AB618"/>
    <mergeCell ref="I616:I618"/>
    <mergeCell ref="J616:J618"/>
    <mergeCell ref="AR614:AR615"/>
    <mergeCell ref="AS614:AS615"/>
    <mergeCell ref="AT614:AT615"/>
    <mergeCell ref="AU614:AU615"/>
    <mergeCell ref="H613:H615"/>
    <mergeCell ref="I613:I615"/>
    <mergeCell ref="J613:J615"/>
    <mergeCell ref="P613:P615"/>
    <mergeCell ref="AT612:AT613"/>
    <mergeCell ref="AU612:AU613"/>
    <mergeCell ref="D613:D615"/>
    <mergeCell ref="E613:E615"/>
    <mergeCell ref="F613:F615"/>
    <mergeCell ref="G613:G615"/>
    <mergeCell ref="AR612:AR613"/>
    <mergeCell ref="AS612:AS613"/>
    <mergeCell ref="D610:D612"/>
    <mergeCell ref="E610:E612"/>
    <mergeCell ref="F610:F612"/>
    <mergeCell ref="G610:G612"/>
    <mergeCell ref="AR610:AR611"/>
    <mergeCell ref="AS610:AS611"/>
    <mergeCell ref="AT610:AT611"/>
    <mergeCell ref="AU610:AU611"/>
    <mergeCell ref="AN613:AN615"/>
    <mergeCell ref="AO613:AO615"/>
    <mergeCell ref="AP614:AP615"/>
    <mergeCell ref="AQ614:AQ615"/>
    <mergeCell ref="AO610:AO612"/>
    <mergeCell ref="AP610:AP611"/>
    <mergeCell ref="AQ610:AQ611"/>
    <mergeCell ref="AP612:AP613"/>
    <mergeCell ref="AQ612:AQ613"/>
    <mergeCell ref="I610:I612"/>
    <mergeCell ref="J610:J612"/>
    <mergeCell ref="P610:P612"/>
    <mergeCell ref="AN610:AN612"/>
    <mergeCell ref="AR608:AR609"/>
    <mergeCell ref="AS608:AS609"/>
    <mergeCell ref="AT608:AT609"/>
    <mergeCell ref="AU608:AU609"/>
    <mergeCell ref="P607:P609"/>
    <mergeCell ref="V607:V609"/>
    <mergeCell ref="AB607:AB609"/>
    <mergeCell ref="AH607:AH609"/>
    <mergeCell ref="AT606:AT607"/>
    <mergeCell ref="AU606:AU607"/>
    <mergeCell ref="D607:D609"/>
    <mergeCell ref="E607:E609"/>
    <mergeCell ref="F607:F609"/>
    <mergeCell ref="G607:G609"/>
    <mergeCell ref="AR606:AR607"/>
    <mergeCell ref="AS606:AS607"/>
    <mergeCell ref="AN607:AN609"/>
    <mergeCell ref="AO607:AO609"/>
    <mergeCell ref="AP608:AP609"/>
    <mergeCell ref="AQ608:AQ609"/>
    <mergeCell ref="AR604:AR605"/>
    <mergeCell ref="AS604:AS605"/>
    <mergeCell ref="AT604:AT605"/>
    <mergeCell ref="AU604:AU605"/>
    <mergeCell ref="AQ604:AQ605"/>
    <mergeCell ref="AP606:AP607"/>
    <mergeCell ref="AQ606:AQ607"/>
    <mergeCell ref="AH604:AH606"/>
    <mergeCell ref="AN604:AN606"/>
    <mergeCell ref="AO604:AO606"/>
    <mergeCell ref="AP604:AP605"/>
    <mergeCell ref="G604:G606"/>
    <mergeCell ref="P604:P606"/>
    <mergeCell ref="V604:V606"/>
    <mergeCell ref="AB604:AB606"/>
    <mergeCell ref="I604:I606"/>
    <mergeCell ref="J604:J606"/>
    <mergeCell ref="AR602:AR603"/>
    <mergeCell ref="AS602:AS603"/>
    <mergeCell ref="AT602:AT603"/>
    <mergeCell ref="AU602:AU603"/>
    <mergeCell ref="P601:P603"/>
    <mergeCell ref="V601:V603"/>
    <mergeCell ref="AB601:AB603"/>
    <mergeCell ref="AH601:AH603"/>
    <mergeCell ref="AT600:AT601"/>
    <mergeCell ref="AU600:AU601"/>
    <mergeCell ref="D601:D603"/>
    <mergeCell ref="E601:E603"/>
    <mergeCell ref="F601:F603"/>
    <mergeCell ref="G601:G603"/>
    <mergeCell ref="AR600:AR601"/>
    <mergeCell ref="AS600:AS601"/>
    <mergeCell ref="AN601:AN603"/>
    <mergeCell ref="AO601:AO603"/>
    <mergeCell ref="AP602:AP603"/>
    <mergeCell ref="AQ602:AQ603"/>
    <mergeCell ref="AR598:AR599"/>
    <mergeCell ref="AS598:AS599"/>
    <mergeCell ref="AT598:AT599"/>
    <mergeCell ref="AU598:AU599"/>
    <mergeCell ref="AN598:AN600"/>
    <mergeCell ref="AO598:AO600"/>
    <mergeCell ref="AP598:AP599"/>
    <mergeCell ref="AQ598:AQ599"/>
    <mergeCell ref="AP600:AP601"/>
    <mergeCell ref="AQ600:AQ601"/>
    <mergeCell ref="P598:P600"/>
    <mergeCell ref="V598:V600"/>
    <mergeCell ref="AB598:AB600"/>
    <mergeCell ref="AH598:AH600"/>
    <mergeCell ref="D598:D600"/>
    <mergeCell ref="E598:E600"/>
    <mergeCell ref="F598:F600"/>
    <mergeCell ref="G598:G600"/>
    <mergeCell ref="AR596:AR597"/>
    <mergeCell ref="AS596:AS597"/>
    <mergeCell ref="AT596:AT597"/>
    <mergeCell ref="AU596:AU597"/>
    <mergeCell ref="P595:P597"/>
    <mergeCell ref="V595:V597"/>
    <mergeCell ref="AB595:AB597"/>
    <mergeCell ref="AH595:AH597"/>
    <mergeCell ref="AT594:AT595"/>
    <mergeCell ref="AU594:AU595"/>
    <mergeCell ref="D595:D597"/>
    <mergeCell ref="E595:E597"/>
    <mergeCell ref="F595:F597"/>
    <mergeCell ref="G595:G597"/>
    <mergeCell ref="AR594:AR595"/>
    <mergeCell ref="AS594:AS595"/>
    <mergeCell ref="AP594:AP595"/>
    <mergeCell ref="AQ594:AQ595"/>
    <mergeCell ref="AB592:AB594"/>
    <mergeCell ref="AH592:AH594"/>
    <mergeCell ref="AR592:AR593"/>
    <mergeCell ref="AS592:AS593"/>
    <mergeCell ref="AT592:AT593"/>
    <mergeCell ref="AU592:AU593"/>
    <mergeCell ref="AN595:AN597"/>
    <mergeCell ref="AO595:AO597"/>
    <mergeCell ref="AP596:AP597"/>
    <mergeCell ref="AQ596:AQ597"/>
    <mergeCell ref="AP592:AP593"/>
    <mergeCell ref="AQ592:AQ593"/>
    <mergeCell ref="AN592:AN594"/>
    <mergeCell ref="AO592:AO594"/>
    <mergeCell ref="F592:F594"/>
    <mergeCell ref="G592:G594"/>
    <mergeCell ref="P592:P594"/>
    <mergeCell ref="V592:V594"/>
    <mergeCell ref="I592:I594"/>
    <mergeCell ref="J592:J594"/>
    <mergeCell ref="AR590:AR591"/>
    <mergeCell ref="AS590:AS591"/>
    <mergeCell ref="AT590:AT591"/>
    <mergeCell ref="AU590:AU591"/>
    <mergeCell ref="P589:P591"/>
    <mergeCell ref="V589:V591"/>
    <mergeCell ref="AB589:AB591"/>
    <mergeCell ref="AH589:AH591"/>
    <mergeCell ref="AT588:AT589"/>
    <mergeCell ref="AU588:AU589"/>
    <mergeCell ref="D589:D591"/>
    <mergeCell ref="E589:E591"/>
    <mergeCell ref="F589:F591"/>
    <mergeCell ref="G589:G591"/>
    <mergeCell ref="AR588:AR589"/>
    <mergeCell ref="AS588:AS589"/>
    <mergeCell ref="AN589:AN591"/>
    <mergeCell ref="AO589:AO591"/>
    <mergeCell ref="AP590:AP591"/>
    <mergeCell ref="AQ590:AQ591"/>
    <mergeCell ref="AR586:AR587"/>
    <mergeCell ref="AS586:AS587"/>
    <mergeCell ref="AT586:AT587"/>
    <mergeCell ref="AU586:AU587"/>
    <mergeCell ref="AN586:AN588"/>
    <mergeCell ref="AO586:AO588"/>
    <mergeCell ref="AP586:AP587"/>
    <mergeCell ref="AQ586:AQ587"/>
    <mergeCell ref="AP588:AP589"/>
    <mergeCell ref="AQ588:AQ589"/>
    <mergeCell ref="P586:P588"/>
    <mergeCell ref="V586:V588"/>
    <mergeCell ref="AB586:AB588"/>
    <mergeCell ref="AH586:AH588"/>
    <mergeCell ref="D586:D588"/>
    <mergeCell ref="E586:E588"/>
    <mergeCell ref="F586:F588"/>
    <mergeCell ref="G586:G588"/>
    <mergeCell ref="AR584:AR585"/>
    <mergeCell ref="AS584:AS585"/>
    <mergeCell ref="AT584:AT585"/>
    <mergeCell ref="AU584:AU585"/>
    <mergeCell ref="P583:P585"/>
    <mergeCell ref="V583:V585"/>
    <mergeCell ref="AB583:AB585"/>
    <mergeCell ref="AH583:AH585"/>
    <mergeCell ref="AT582:AT583"/>
    <mergeCell ref="AU582:AU583"/>
    <mergeCell ref="D583:D585"/>
    <mergeCell ref="E583:E585"/>
    <mergeCell ref="F583:F585"/>
    <mergeCell ref="G583:G585"/>
    <mergeCell ref="AR582:AR583"/>
    <mergeCell ref="AS582:AS583"/>
    <mergeCell ref="AP582:AP583"/>
    <mergeCell ref="AQ582:AQ583"/>
    <mergeCell ref="AB580:AB582"/>
    <mergeCell ref="AH580:AH582"/>
    <mergeCell ref="AR580:AR581"/>
    <mergeCell ref="AS580:AS581"/>
    <mergeCell ref="AT580:AT581"/>
    <mergeCell ref="AU580:AU581"/>
    <mergeCell ref="AN583:AN585"/>
    <mergeCell ref="AO583:AO585"/>
    <mergeCell ref="AP584:AP585"/>
    <mergeCell ref="AQ584:AQ585"/>
    <mergeCell ref="AP580:AP581"/>
    <mergeCell ref="AQ580:AQ581"/>
    <mergeCell ref="AN580:AN582"/>
    <mergeCell ref="AO580:AO582"/>
    <mergeCell ref="F580:F582"/>
    <mergeCell ref="G580:G582"/>
    <mergeCell ref="P580:P582"/>
    <mergeCell ref="V580:V582"/>
    <mergeCell ref="I580:I582"/>
    <mergeCell ref="J580:J582"/>
    <mergeCell ref="AR578:AR579"/>
    <mergeCell ref="AS578:AS579"/>
    <mergeCell ref="AT578:AT579"/>
    <mergeCell ref="AU578:AU579"/>
    <mergeCell ref="H577:H579"/>
    <mergeCell ref="I577:I579"/>
    <mergeCell ref="J577:J579"/>
    <mergeCell ref="P577:P579"/>
    <mergeCell ref="AT576:AT577"/>
    <mergeCell ref="AU576:AU577"/>
    <mergeCell ref="D577:D579"/>
    <mergeCell ref="E577:E579"/>
    <mergeCell ref="F577:F579"/>
    <mergeCell ref="G577:G579"/>
    <mergeCell ref="AR576:AR577"/>
    <mergeCell ref="AS576:AS577"/>
    <mergeCell ref="D574:D576"/>
    <mergeCell ref="E574:E576"/>
    <mergeCell ref="F574:F576"/>
    <mergeCell ref="G574:G576"/>
    <mergeCell ref="AR574:AR575"/>
    <mergeCell ref="AS574:AS575"/>
    <mergeCell ref="AT574:AT575"/>
    <mergeCell ref="AU574:AU575"/>
    <mergeCell ref="AN577:AN579"/>
    <mergeCell ref="AO577:AO579"/>
    <mergeCell ref="AP578:AP579"/>
    <mergeCell ref="AQ578:AQ579"/>
    <mergeCell ref="AO574:AO576"/>
    <mergeCell ref="AP574:AP575"/>
    <mergeCell ref="AQ574:AQ575"/>
    <mergeCell ref="AP576:AP577"/>
    <mergeCell ref="AQ576:AQ577"/>
    <mergeCell ref="I574:I576"/>
    <mergeCell ref="J574:J576"/>
    <mergeCell ref="P574:P576"/>
    <mergeCell ref="AN574:AN576"/>
    <mergeCell ref="AR572:AR573"/>
    <mergeCell ref="AS572:AS573"/>
    <mergeCell ref="AT572:AT573"/>
    <mergeCell ref="AU572:AU573"/>
    <mergeCell ref="H571:H573"/>
    <mergeCell ref="I571:I573"/>
    <mergeCell ref="J571:J573"/>
    <mergeCell ref="P571:P573"/>
    <mergeCell ref="AT570:AT571"/>
    <mergeCell ref="AU570:AU571"/>
    <mergeCell ref="D571:D573"/>
    <mergeCell ref="E571:E573"/>
    <mergeCell ref="F571:F573"/>
    <mergeCell ref="G571:G573"/>
    <mergeCell ref="AR570:AR571"/>
    <mergeCell ref="AS570:AS571"/>
    <mergeCell ref="AN571:AN573"/>
    <mergeCell ref="AO571:AO573"/>
    <mergeCell ref="AP572:AP573"/>
    <mergeCell ref="AQ572:AQ573"/>
    <mergeCell ref="AR568:AR569"/>
    <mergeCell ref="AS568:AS569"/>
    <mergeCell ref="AT568:AT569"/>
    <mergeCell ref="AU568:AU569"/>
    <mergeCell ref="AN568:AN570"/>
    <mergeCell ref="AO568:AO570"/>
    <mergeCell ref="AP568:AP569"/>
    <mergeCell ref="AQ568:AQ569"/>
    <mergeCell ref="AP570:AP571"/>
    <mergeCell ref="AQ570:AQ571"/>
    <mergeCell ref="H568:H570"/>
    <mergeCell ref="I568:I570"/>
    <mergeCell ref="J568:J570"/>
    <mergeCell ref="P568:P570"/>
    <mergeCell ref="D568:D570"/>
    <mergeCell ref="E568:E570"/>
    <mergeCell ref="F568:F570"/>
    <mergeCell ref="G568:G570"/>
    <mergeCell ref="AS566:AS567"/>
    <mergeCell ref="AT566:AT567"/>
    <mergeCell ref="AU566:AU567"/>
    <mergeCell ref="AR564:AR565"/>
    <mergeCell ref="AS564:AS565"/>
    <mergeCell ref="AT564:AT565"/>
    <mergeCell ref="AU564:AU565"/>
    <mergeCell ref="AO562:AO564"/>
    <mergeCell ref="AP562:AP563"/>
    <mergeCell ref="AQ562:AQ563"/>
    <mergeCell ref="AP564:AP565"/>
    <mergeCell ref="AQ564:AQ565"/>
    <mergeCell ref="AR566:AR567"/>
    <mergeCell ref="AN565:AN567"/>
    <mergeCell ref="AO565:AO567"/>
    <mergeCell ref="AP566:AP567"/>
    <mergeCell ref="AQ566:AQ567"/>
    <mergeCell ref="AT560:AT561"/>
    <mergeCell ref="AU560:AU561"/>
    <mergeCell ref="AR562:AR563"/>
    <mergeCell ref="AS562:AS563"/>
    <mergeCell ref="AT562:AT563"/>
    <mergeCell ref="AU562:AU563"/>
    <mergeCell ref="D562:D564"/>
    <mergeCell ref="E562:E564"/>
    <mergeCell ref="F562:F564"/>
    <mergeCell ref="G562:G564"/>
    <mergeCell ref="H562:H564"/>
    <mergeCell ref="I562:I564"/>
    <mergeCell ref="P562:P564"/>
    <mergeCell ref="AP560:AP561"/>
    <mergeCell ref="AQ560:AQ561"/>
    <mergeCell ref="AR560:AR561"/>
    <mergeCell ref="AS560:AS561"/>
    <mergeCell ref="AB559:AB561"/>
    <mergeCell ref="AH559:AH561"/>
    <mergeCell ref="AN559:AN561"/>
    <mergeCell ref="AO559:AO561"/>
    <mergeCell ref="AN562:AN564"/>
    <mergeCell ref="AT556:AT557"/>
    <mergeCell ref="AU556:AU557"/>
    <mergeCell ref="AP558:AP559"/>
    <mergeCell ref="AQ558:AQ559"/>
    <mergeCell ref="AR558:AR559"/>
    <mergeCell ref="AS558:AS559"/>
    <mergeCell ref="AT558:AT559"/>
    <mergeCell ref="AU558:AU559"/>
    <mergeCell ref="AP556:AP557"/>
    <mergeCell ref="AQ556:AQ557"/>
    <mergeCell ref="AR556:AR557"/>
    <mergeCell ref="AS556:AS557"/>
    <mergeCell ref="AB556:AB558"/>
    <mergeCell ref="AH556:AH558"/>
    <mergeCell ref="AN556:AN558"/>
    <mergeCell ref="AO556:AO558"/>
    <mergeCell ref="AS554:AS555"/>
    <mergeCell ref="AT554:AT555"/>
    <mergeCell ref="AU554:AU555"/>
    <mergeCell ref="D556:D558"/>
    <mergeCell ref="E556:E558"/>
    <mergeCell ref="F556:F558"/>
    <mergeCell ref="G556:G558"/>
    <mergeCell ref="H556:H558"/>
    <mergeCell ref="I556:I558"/>
    <mergeCell ref="J556:J558"/>
    <mergeCell ref="AO553:AO555"/>
    <mergeCell ref="AP554:AP555"/>
    <mergeCell ref="AQ554:AQ555"/>
    <mergeCell ref="AR554:AR555"/>
    <mergeCell ref="V553:V555"/>
    <mergeCell ref="AB553:AB555"/>
    <mergeCell ref="AH553:AH555"/>
    <mergeCell ref="AN553:AN555"/>
    <mergeCell ref="H553:H555"/>
    <mergeCell ref="I553:I555"/>
    <mergeCell ref="J553:J555"/>
    <mergeCell ref="P553:P555"/>
    <mergeCell ref="D553:D555"/>
    <mergeCell ref="E553:E555"/>
    <mergeCell ref="F553:F555"/>
    <mergeCell ref="G553:G555"/>
    <mergeCell ref="AS550:AS551"/>
    <mergeCell ref="AT550:AT551"/>
    <mergeCell ref="AU550:AU551"/>
    <mergeCell ref="AP552:AP553"/>
    <mergeCell ref="AQ552:AQ553"/>
    <mergeCell ref="AR552:AR553"/>
    <mergeCell ref="AS552:AS553"/>
    <mergeCell ref="AT552:AT553"/>
    <mergeCell ref="AU552:AU553"/>
    <mergeCell ref="AO550:AO552"/>
    <mergeCell ref="AP550:AP551"/>
    <mergeCell ref="AQ550:AQ551"/>
    <mergeCell ref="AR550:AR551"/>
    <mergeCell ref="V550:V552"/>
    <mergeCell ref="AB550:AB552"/>
    <mergeCell ref="AH550:AH552"/>
    <mergeCell ref="AN550:AN552"/>
    <mergeCell ref="H550:H552"/>
    <mergeCell ref="I550:I552"/>
    <mergeCell ref="J550:J552"/>
    <mergeCell ref="P550:P552"/>
    <mergeCell ref="D550:D552"/>
    <mergeCell ref="E550:E552"/>
    <mergeCell ref="F550:F552"/>
    <mergeCell ref="G550:G552"/>
    <mergeCell ref="AR548:AR549"/>
    <mergeCell ref="AS548:AS549"/>
    <mergeCell ref="AT548:AT549"/>
    <mergeCell ref="AU548:AU549"/>
    <mergeCell ref="H547:H549"/>
    <mergeCell ref="I547:I549"/>
    <mergeCell ref="J547:J549"/>
    <mergeCell ref="P547:P549"/>
    <mergeCell ref="AT546:AT547"/>
    <mergeCell ref="AU546:AU547"/>
    <mergeCell ref="D547:D549"/>
    <mergeCell ref="E547:E549"/>
    <mergeCell ref="F547:F549"/>
    <mergeCell ref="G547:G549"/>
    <mergeCell ref="AR546:AR547"/>
    <mergeCell ref="AS546:AS547"/>
    <mergeCell ref="AN547:AN549"/>
    <mergeCell ref="AO547:AO549"/>
    <mergeCell ref="AP548:AP549"/>
    <mergeCell ref="AQ548:AQ549"/>
    <mergeCell ref="AR544:AR545"/>
    <mergeCell ref="AS544:AS545"/>
    <mergeCell ref="AT544:AT545"/>
    <mergeCell ref="AU544:AU545"/>
    <mergeCell ref="AN544:AN546"/>
    <mergeCell ref="AO544:AO546"/>
    <mergeCell ref="AP544:AP545"/>
    <mergeCell ref="AQ544:AQ545"/>
    <mergeCell ref="AP546:AP547"/>
    <mergeCell ref="AQ546:AQ547"/>
    <mergeCell ref="H544:H546"/>
    <mergeCell ref="I544:I546"/>
    <mergeCell ref="J544:J546"/>
    <mergeCell ref="P544:P546"/>
    <mergeCell ref="D544:D546"/>
    <mergeCell ref="E544:E546"/>
    <mergeCell ref="F544:F546"/>
    <mergeCell ref="G544:G546"/>
    <mergeCell ref="AR542:AR543"/>
    <mergeCell ref="AS542:AS543"/>
    <mergeCell ref="AT542:AT543"/>
    <mergeCell ref="AU542:AU543"/>
    <mergeCell ref="H541:H543"/>
    <mergeCell ref="I541:I543"/>
    <mergeCell ref="J541:J543"/>
    <mergeCell ref="P541:P543"/>
    <mergeCell ref="AT540:AT541"/>
    <mergeCell ref="AU540:AU541"/>
    <mergeCell ref="D541:D543"/>
    <mergeCell ref="E541:E543"/>
    <mergeCell ref="F541:F543"/>
    <mergeCell ref="G541:G543"/>
    <mergeCell ref="AR540:AR541"/>
    <mergeCell ref="AS540:AS541"/>
    <mergeCell ref="AP540:AP541"/>
    <mergeCell ref="AQ540:AQ541"/>
    <mergeCell ref="J538:J540"/>
    <mergeCell ref="P538:P540"/>
    <mergeCell ref="AR538:AR539"/>
    <mergeCell ref="AS538:AS539"/>
    <mergeCell ref="AT538:AT539"/>
    <mergeCell ref="AU538:AU539"/>
    <mergeCell ref="AN541:AN543"/>
    <mergeCell ref="AO541:AO543"/>
    <mergeCell ref="AP542:AP543"/>
    <mergeCell ref="AQ542:AQ543"/>
    <mergeCell ref="AP538:AP539"/>
    <mergeCell ref="AQ538:AQ539"/>
    <mergeCell ref="AN538:AN540"/>
    <mergeCell ref="AO538:AO540"/>
    <mergeCell ref="F538:F540"/>
    <mergeCell ref="G538:G540"/>
    <mergeCell ref="H538:H540"/>
    <mergeCell ref="I538:I540"/>
    <mergeCell ref="AT536:AT537"/>
    <mergeCell ref="AU536:AU537"/>
    <mergeCell ref="AN535:AN537"/>
    <mergeCell ref="AO535:AO537"/>
    <mergeCell ref="AP536:AP537"/>
    <mergeCell ref="AQ536:AQ537"/>
    <mergeCell ref="AT534:AT535"/>
    <mergeCell ref="AU534:AU535"/>
    <mergeCell ref="AB535:AB537"/>
    <mergeCell ref="AH535:AH537"/>
    <mergeCell ref="AT532:AT533"/>
    <mergeCell ref="AU532:AU533"/>
    <mergeCell ref="AP534:AP535"/>
    <mergeCell ref="AQ534:AQ535"/>
    <mergeCell ref="AR534:AR535"/>
    <mergeCell ref="AS534:AS535"/>
    <mergeCell ref="AR536:AR537"/>
    <mergeCell ref="AS536:AS537"/>
    <mergeCell ref="AP532:AP533"/>
    <mergeCell ref="AQ532:AQ533"/>
    <mergeCell ref="AR532:AR533"/>
    <mergeCell ref="AS532:AS533"/>
    <mergeCell ref="AB532:AB534"/>
    <mergeCell ref="AH532:AH534"/>
    <mergeCell ref="AN532:AN534"/>
    <mergeCell ref="AO532:AO534"/>
    <mergeCell ref="AS530:AS531"/>
    <mergeCell ref="AT530:AT531"/>
    <mergeCell ref="AU530:AU531"/>
    <mergeCell ref="D532:D534"/>
    <mergeCell ref="E532:E534"/>
    <mergeCell ref="F532:F534"/>
    <mergeCell ref="G532:G534"/>
    <mergeCell ref="H532:H534"/>
    <mergeCell ref="I532:I534"/>
    <mergeCell ref="J532:J534"/>
    <mergeCell ref="AO529:AO531"/>
    <mergeCell ref="AP530:AP531"/>
    <mergeCell ref="AQ530:AQ531"/>
    <mergeCell ref="AR530:AR531"/>
    <mergeCell ref="V529:V531"/>
    <mergeCell ref="AB529:AB531"/>
    <mergeCell ref="AH529:AH531"/>
    <mergeCell ref="AN529:AN531"/>
    <mergeCell ref="H529:H531"/>
    <mergeCell ref="I529:I531"/>
    <mergeCell ref="J529:J531"/>
    <mergeCell ref="P529:P531"/>
    <mergeCell ref="D529:D531"/>
    <mergeCell ref="E529:E531"/>
    <mergeCell ref="F529:F531"/>
    <mergeCell ref="G529:G531"/>
    <mergeCell ref="AS526:AS527"/>
    <mergeCell ref="AT526:AT527"/>
    <mergeCell ref="AU526:AU527"/>
    <mergeCell ref="AP528:AP529"/>
    <mergeCell ref="AQ528:AQ529"/>
    <mergeCell ref="AR528:AR529"/>
    <mergeCell ref="AS528:AS529"/>
    <mergeCell ref="AT528:AT529"/>
    <mergeCell ref="AU528:AU529"/>
    <mergeCell ref="AO526:AO528"/>
    <mergeCell ref="AP526:AP527"/>
    <mergeCell ref="AQ526:AQ527"/>
    <mergeCell ref="AR526:AR527"/>
    <mergeCell ref="V526:V528"/>
    <mergeCell ref="AB526:AB528"/>
    <mergeCell ref="AH526:AH528"/>
    <mergeCell ref="AN526:AN528"/>
    <mergeCell ref="H526:H528"/>
    <mergeCell ref="I526:I528"/>
    <mergeCell ref="J526:J528"/>
    <mergeCell ref="P526:P528"/>
    <mergeCell ref="D526:D528"/>
    <mergeCell ref="E526:E528"/>
    <mergeCell ref="F526:F528"/>
    <mergeCell ref="G526:G528"/>
    <mergeCell ref="AR524:AR525"/>
    <mergeCell ref="AS524:AS525"/>
    <mergeCell ref="AT524:AT525"/>
    <mergeCell ref="AU524:AU525"/>
    <mergeCell ref="H523:H525"/>
    <mergeCell ref="I523:I525"/>
    <mergeCell ref="J523:J525"/>
    <mergeCell ref="P523:P525"/>
    <mergeCell ref="AT522:AT523"/>
    <mergeCell ref="AU522:AU523"/>
    <mergeCell ref="D523:D525"/>
    <mergeCell ref="E523:E525"/>
    <mergeCell ref="F523:F525"/>
    <mergeCell ref="G523:G525"/>
    <mergeCell ref="AR522:AR523"/>
    <mergeCell ref="AS522:AS523"/>
    <mergeCell ref="AN523:AN525"/>
    <mergeCell ref="AO523:AO525"/>
    <mergeCell ref="AP524:AP525"/>
    <mergeCell ref="AQ524:AQ525"/>
    <mergeCell ref="AR520:AR521"/>
    <mergeCell ref="AS520:AS521"/>
    <mergeCell ref="AT520:AT521"/>
    <mergeCell ref="AU520:AU521"/>
    <mergeCell ref="AN520:AN522"/>
    <mergeCell ref="AO520:AO522"/>
    <mergeCell ref="AP520:AP521"/>
    <mergeCell ref="AQ520:AQ521"/>
    <mergeCell ref="AP522:AP523"/>
    <mergeCell ref="AQ522:AQ523"/>
    <mergeCell ref="H520:H522"/>
    <mergeCell ref="I520:I522"/>
    <mergeCell ref="J520:J522"/>
    <mergeCell ref="P520:P522"/>
    <mergeCell ref="D520:D522"/>
    <mergeCell ref="E520:E522"/>
    <mergeCell ref="F520:F522"/>
    <mergeCell ref="G520:G522"/>
    <mergeCell ref="AR518:AR519"/>
    <mergeCell ref="AS518:AS519"/>
    <mergeCell ref="AT518:AT519"/>
    <mergeCell ref="AU518:AU519"/>
    <mergeCell ref="H517:H519"/>
    <mergeCell ref="I517:I519"/>
    <mergeCell ref="J517:J519"/>
    <mergeCell ref="P517:P519"/>
    <mergeCell ref="AT516:AT517"/>
    <mergeCell ref="AU516:AU517"/>
    <mergeCell ref="D517:D519"/>
    <mergeCell ref="E517:E519"/>
    <mergeCell ref="F517:F519"/>
    <mergeCell ref="G517:G519"/>
    <mergeCell ref="AR516:AR517"/>
    <mergeCell ref="AS516:AS517"/>
    <mergeCell ref="AP516:AP517"/>
    <mergeCell ref="AQ516:AQ517"/>
    <mergeCell ref="J514:J516"/>
    <mergeCell ref="P514:P516"/>
    <mergeCell ref="AR514:AR515"/>
    <mergeCell ref="AS514:AS515"/>
    <mergeCell ref="AT514:AT515"/>
    <mergeCell ref="AU514:AU515"/>
    <mergeCell ref="AN517:AN519"/>
    <mergeCell ref="AO517:AO519"/>
    <mergeCell ref="AP518:AP519"/>
    <mergeCell ref="AQ518:AQ519"/>
    <mergeCell ref="AP514:AP515"/>
    <mergeCell ref="AQ514:AQ515"/>
    <mergeCell ref="AN514:AN516"/>
    <mergeCell ref="AO514:AO516"/>
    <mergeCell ref="F514:F516"/>
    <mergeCell ref="G514:G516"/>
    <mergeCell ref="H514:H516"/>
    <mergeCell ref="I514:I516"/>
    <mergeCell ref="AR512:AR513"/>
    <mergeCell ref="AS512:AS513"/>
    <mergeCell ref="AT512:AT513"/>
    <mergeCell ref="AU512:AU513"/>
    <mergeCell ref="AN511:AN513"/>
    <mergeCell ref="AO511:AO513"/>
    <mergeCell ref="AP512:AP513"/>
    <mergeCell ref="AQ512:AQ513"/>
    <mergeCell ref="AT510:AT511"/>
    <mergeCell ref="AU510:AU511"/>
    <mergeCell ref="G511:G513"/>
    <mergeCell ref="H511:H513"/>
    <mergeCell ref="AB511:AB513"/>
    <mergeCell ref="AH511:AH513"/>
    <mergeCell ref="AT508:AT509"/>
    <mergeCell ref="AU508:AU509"/>
    <mergeCell ref="AP510:AP511"/>
    <mergeCell ref="AQ510:AQ511"/>
    <mergeCell ref="AR510:AR511"/>
    <mergeCell ref="AS510:AS511"/>
    <mergeCell ref="AP508:AP509"/>
    <mergeCell ref="AQ508:AQ509"/>
    <mergeCell ref="AR508:AR509"/>
    <mergeCell ref="AS508:AS509"/>
    <mergeCell ref="AB508:AB510"/>
    <mergeCell ref="AH508:AH510"/>
    <mergeCell ref="AN508:AN510"/>
    <mergeCell ref="AO508:AO510"/>
    <mergeCell ref="AS506:AS507"/>
    <mergeCell ref="AT506:AT507"/>
    <mergeCell ref="AU506:AU507"/>
    <mergeCell ref="D508:D510"/>
    <mergeCell ref="E508:E510"/>
    <mergeCell ref="F508:F510"/>
    <mergeCell ref="G508:G510"/>
    <mergeCell ref="H508:H510"/>
    <mergeCell ref="I508:I510"/>
    <mergeCell ref="J508:J510"/>
    <mergeCell ref="AO505:AO507"/>
    <mergeCell ref="AP506:AP507"/>
    <mergeCell ref="AQ506:AQ507"/>
    <mergeCell ref="AR506:AR507"/>
    <mergeCell ref="V505:V507"/>
    <mergeCell ref="AB505:AB507"/>
    <mergeCell ref="AH505:AH507"/>
    <mergeCell ref="AN505:AN507"/>
    <mergeCell ref="H505:H507"/>
    <mergeCell ref="I505:I507"/>
    <mergeCell ref="J505:J507"/>
    <mergeCell ref="P505:P507"/>
    <mergeCell ref="D505:D507"/>
    <mergeCell ref="E505:E507"/>
    <mergeCell ref="F505:F507"/>
    <mergeCell ref="G505:G507"/>
    <mergeCell ref="AS502:AS503"/>
    <mergeCell ref="AT502:AT503"/>
    <mergeCell ref="AU502:AU503"/>
    <mergeCell ref="AP504:AP505"/>
    <mergeCell ref="AQ504:AQ505"/>
    <mergeCell ref="AR504:AR505"/>
    <mergeCell ref="AS504:AS505"/>
    <mergeCell ref="AT504:AT505"/>
    <mergeCell ref="AU504:AU505"/>
    <mergeCell ref="AO502:AO504"/>
    <mergeCell ref="AP502:AP503"/>
    <mergeCell ref="AQ502:AQ503"/>
    <mergeCell ref="AR502:AR503"/>
    <mergeCell ref="V502:V504"/>
    <mergeCell ref="AB502:AB504"/>
    <mergeCell ref="AH502:AH504"/>
    <mergeCell ref="AN502:AN504"/>
    <mergeCell ref="J502:J504"/>
    <mergeCell ref="P502:P504"/>
    <mergeCell ref="D502:D504"/>
    <mergeCell ref="E502:E504"/>
    <mergeCell ref="F502:F504"/>
    <mergeCell ref="G502:G504"/>
    <mergeCell ref="AR500:AR501"/>
    <mergeCell ref="AS500:AS501"/>
    <mergeCell ref="AT500:AT501"/>
    <mergeCell ref="AU500:AU501"/>
    <mergeCell ref="H499:H501"/>
    <mergeCell ref="I499:I501"/>
    <mergeCell ref="J499:J501"/>
    <mergeCell ref="P499:P501"/>
    <mergeCell ref="AT498:AT499"/>
    <mergeCell ref="AU498:AU499"/>
    <mergeCell ref="D499:D501"/>
    <mergeCell ref="E499:E501"/>
    <mergeCell ref="F499:F501"/>
    <mergeCell ref="G499:G501"/>
    <mergeCell ref="AR498:AR499"/>
    <mergeCell ref="AS498:AS499"/>
    <mergeCell ref="AN499:AN501"/>
    <mergeCell ref="AO499:AO501"/>
    <mergeCell ref="AP500:AP501"/>
    <mergeCell ref="AQ500:AQ501"/>
    <mergeCell ref="AR496:AR497"/>
    <mergeCell ref="AS496:AS497"/>
    <mergeCell ref="AT496:AT497"/>
    <mergeCell ref="AU496:AU497"/>
    <mergeCell ref="AN496:AN498"/>
    <mergeCell ref="AO496:AO498"/>
    <mergeCell ref="AP496:AP497"/>
    <mergeCell ref="AQ496:AQ497"/>
    <mergeCell ref="AP498:AP499"/>
    <mergeCell ref="AQ498:AQ499"/>
    <mergeCell ref="AS494:AS495"/>
    <mergeCell ref="AT494:AT495"/>
    <mergeCell ref="AU494:AU495"/>
    <mergeCell ref="D496:D498"/>
    <mergeCell ref="E496:E498"/>
    <mergeCell ref="F496:F498"/>
    <mergeCell ref="G496:G498"/>
    <mergeCell ref="H496:H498"/>
    <mergeCell ref="I496:I498"/>
    <mergeCell ref="J496:J498"/>
    <mergeCell ref="AO493:AO495"/>
    <mergeCell ref="AP494:AP495"/>
    <mergeCell ref="AQ494:AQ495"/>
    <mergeCell ref="AR494:AR495"/>
    <mergeCell ref="V493:V495"/>
    <mergeCell ref="AB493:AB495"/>
    <mergeCell ref="AH493:AH495"/>
    <mergeCell ref="AN493:AN495"/>
    <mergeCell ref="H493:H495"/>
    <mergeCell ref="I493:I495"/>
    <mergeCell ref="J493:J495"/>
    <mergeCell ref="P493:P495"/>
    <mergeCell ref="D493:D495"/>
    <mergeCell ref="E493:E495"/>
    <mergeCell ref="F493:F495"/>
    <mergeCell ref="G493:G495"/>
    <mergeCell ref="AS490:AS491"/>
    <mergeCell ref="AT490:AT491"/>
    <mergeCell ref="AU490:AU491"/>
    <mergeCell ref="AP492:AP493"/>
    <mergeCell ref="AQ492:AQ493"/>
    <mergeCell ref="AR492:AR493"/>
    <mergeCell ref="AS492:AS493"/>
    <mergeCell ref="AT492:AT493"/>
    <mergeCell ref="AU492:AU493"/>
    <mergeCell ref="AO490:AO492"/>
    <mergeCell ref="AP490:AP491"/>
    <mergeCell ref="AQ490:AQ491"/>
    <mergeCell ref="AR490:AR491"/>
    <mergeCell ref="V490:V492"/>
    <mergeCell ref="AB490:AB492"/>
    <mergeCell ref="AH490:AH492"/>
    <mergeCell ref="AN490:AN492"/>
    <mergeCell ref="AT488:AT489"/>
    <mergeCell ref="AU488:AU489"/>
    <mergeCell ref="D490:D492"/>
    <mergeCell ref="E490:E492"/>
    <mergeCell ref="F490:F492"/>
    <mergeCell ref="G490:G492"/>
    <mergeCell ref="H490:H492"/>
    <mergeCell ref="I490:I492"/>
    <mergeCell ref="J490:J492"/>
    <mergeCell ref="P490:P492"/>
    <mergeCell ref="J487:J489"/>
    <mergeCell ref="P487:P489"/>
    <mergeCell ref="AR488:AR489"/>
    <mergeCell ref="AS488:AS489"/>
    <mergeCell ref="AR486:AR487"/>
    <mergeCell ref="AS486:AS487"/>
    <mergeCell ref="AN484:AN486"/>
    <mergeCell ref="AO484:AO486"/>
    <mergeCell ref="AP484:AP485"/>
    <mergeCell ref="AQ484:AQ485"/>
    <mergeCell ref="AT486:AT487"/>
    <mergeCell ref="AU486:AU487"/>
    <mergeCell ref="AR484:AR485"/>
    <mergeCell ref="AS484:AS485"/>
    <mergeCell ref="AT484:AT485"/>
    <mergeCell ref="AU484:AU485"/>
    <mergeCell ref="AP486:AP487"/>
    <mergeCell ref="AQ486:AQ487"/>
    <mergeCell ref="AN487:AN489"/>
    <mergeCell ref="AO487:AO489"/>
    <mergeCell ref="AP488:AP489"/>
    <mergeCell ref="AQ488:AQ489"/>
    <mergeCell ref="AS482:AS483"/>
    <mergeCell ref="AT482:AT483"/>
    <mergeCell ref="AU482:AU483"/>
    <mergeCell ref="D484:D486"/>
    <mergeCell ref="E484:E486"/>
    <mergeCell ref="F484:F486"/>
    <mergeCell ref="G484:G486"/>
    <mergeCell ref="H484:H486"/>
    <mergeCell ref="I484:I486"/>
    <mergeCell ref="J484:J486"/>
    <mergeCell ref="AO481:AO483"/>
    <mergeCell ref="AP482:AP483"/>
    <mergeCell ref="AQ482:AQ483"/>
    <mergeCell ref="AR482:AR483"/>
    <mergeCell ref="V481:V483"/>
    <mergeCell ref="AB481:AB483"/>
    <mergeCell ref="AH481:AH483"/>
    <mergeCell ref="AN481:AN483"/>
    <mergeCell ref="H481:H483"/>
    <mergeCell ref="I481:I483"/>
    <mergeCell ref="J481:J483"/>
    <mergeCell ref="P481:P483"/>
    <mergeCell ref="D481:D483"/>
    <mergeCell ref="E481:E483"/>
    <mergeCell ref="F481:F483"/>
    <mergeCell ref="G481:G483"/>
    <mergeCell ref="AU478:AU479"/>
    <mergeCell ref="AP480:AP481"/>
    <mergeCell ref="AQ480:AQ481"/>
    <mergeCell ref="AR480:AR481"/>
    <mergeCell ref="AS480:AS481"/>
    <mergeCell ref="AT480:AT481"/>
    <mergeCell ref="AU480:AU481"/>
    <mergeCell ref="AQ478:AQ479"/>
    <mergeCell ref="AR478:AR479"/>
    <mergeCell ref="AS478:AS479"/>
    <mergeCell ref="AT478:AT479"/>
    <mergeCell ref="AH478:AH480"/>
    <mergeCell ref="AN478:AN480"/>
    <mergeCell ref="AO478:AO480"/>
    <mergeCell ref="AP478:AP479"/>
    <mergeCell ref="J478:J480"/>
    <mergeCell ref="P478:P480"/>
    <mergeCell ref="V478:V480"/>
    <mergeCell ref="AB478:AB480"/>
    <mergeCell ref="F478:F480"/>
    <mergeCell ref="G478:G480"/>
    <mergeCell ref="H478:H480"/>
    <mergeCell ref="I478:I480"/>
    <mergeCell ref="AR476:AR477"/>
    <mergeCell ref="AS476:AS477"/>
    <mergeCell ref="AN475:AN477"/>
    <mergeCell ref="AO475:AO477"/>
    <mergeCell ref="AP476:AP477"/>
    <mergeCell ref="AQ476:AQ477"/>
    <mergeCell ref="AT476:AT477"/>
    <mergeCell ref="AU476:AU477"/>
    <mergeCell ref="P475:P477"/>
    <mergeCell ref="V475:V477"/>
    <mergeCell ref="AB475:AB477"/>
    <mergeCell ref="AH475:AH477"/>
    <mergeCell ref="AR474:AR475"/>
    <mergeCell ref="AS474:AS475"/>
    <mergeCell ref="AT474:AT475"/>
    <mergeCell ref="AU474:AU475"/>
    <mergeCell ref="AR472:AR473"/>
    <mergeCell ref="AS472:AS473"/>
    <mergeCell ref="AT472:AT473"/>
    <mergeCell ref="AU472:AU473"/>
    <mergeCell ref="AN472:AN474"/>
    <mergeCell ref="AO472:AO474"/>
    <mergeCell ref="AP472:AP473"/>
    <mergeCell ref="AQ472:AQ473"/>
    <mergeCell ref="AP474:AP475"/>
    <mergeCell ref="AQ474:AQ475"/>
    <mergeCell ref="AS470:AS471"/>
    <mergeCell ref="AT470:AT471"/>
    <mergeCell ref="AQ470:AQ471"/>
    <mergeCell ref="AR470:AR471"/>
    <mergeCell ref="V469:V471"/>
    <mergeCell ref="AB469:AB471"/>
    <mergeCell ref="I472:I474"/>
    <mergeCell ref="J472:J474"/>
    <mergeCell ref="AO469:AO471"/>
    <mergeCell ref="AP470:AP471"/>
    <mergeCell ref="P472:P474"/>
    <mergeCell ref="V472:V474"/>
    <mergeCell ref="AB472:AB474"/>
    <mergeCell ref="AH472:AH474"/>
    <mergeCell ref="H469:H471"/>
    <mergeCell ref="I469:I471"/>
    <mergeCell ref="J469:J471"/>
    <mergeCell ref="P469:P471"/>
    <mergeCell ref="AU470:AU471"/>
    <mergeCell ref="D472:D474"/>
    <mergeCell ref="E472:E474"/>
    <mergeCell ref="F472:F474"/>
    <mergeCell ref="G472:G474"/>
    <mergeCell ref="H472:H474"/>
    <mergeCell ref="F469:F471"/>
    <mergeCell ref="G469:G471"/>
    <mergeCell ref="AS466:AS467"/>
    <mergeCell ref="AT466:AT467"/>
    <mergeCell ref="AO466:AO468"/>
    <mergeCell ref="V466:V468"/>
    <mergeCell ref="AB466:AB468"/>
    <mergeCell ref="AH466:AH468"/>
    <mergeCell ref="AH469:AH471"/>
    <mergeCell ref="AN469:AN471"/>
    <mergeCell ref="AU466:AU467"/>
    <mergeCell ref="AP468:AP469"/>
    <mergeCell ref="AQ468:AQ469"/>
    <mergeCell ref="AR468:AR469"/>
    <mergeCell ref="AS468:AS469"/>
    <mergeCell ref="AT468:AT469"/>
    <mergeCell ref="AU468:AU469"/>
    <mergeCell ref="AP466:AP467"/>
    <mergeCell ref="AQ466:AQ467"/>
    <mergeCell ref="AR466:AR467"/>
    <mergeCell ref="AN466:AN468"/>
    <mergeCell ref="H466:H468"/>
    <mergeCell ref="I466:I468"/>
    <mergeCell ref="J466:J468"/>
    <mergeCell ref="P466:P468"/>
    <mergeCell ref="D466:D468"/>
    <mergeCell ref="E466:E468"/>
    <mergeCell ref="F466:F468"/>
    <mergeCell ref="G466:G468"/>
    <mergeCell ref="AR464:AR465"/>
    <mergeCell ref="AS464:AS465"/>
    <mergeCell ref="AT464:AT465"/>
    <mergeCell ref="AU464:AU465"/>
    <mergeCell ref="H463:H465"/>
    <mergeCell ref="I463:I465"/>
    <mergeCell ref="J463:J465"/>
    <mergeCell ref="P463:P465"/>
    <mergeCell ref="AT462:AT463"/>
    <mergeCell ref="AU462:AU463"/>
    <mergeCell ref="D463:D465"/>
    <mergeCell ref="E463:E465"/>
    <mergeCell ref="F463:F465"/>
    <mergeCell ref="G463:G465"/>
    <mergeCell ref="AR462:AR463"/>
    <mergeCell ref="AS462:AS463"/>
    <mergeCell ref="AN463:AN465"/>
    <mergeCell ref="AO463:AO465"/>
    <mergeCell ref="AP464:AP465"/>
    <mergeCell ref="AQ464:AQ465"/>
    <mergeCell ref="AR460:AR461"/>
    <mergeCell ref="AS460:AS461"/>
    <mergeCell ref="AT460:AT461"/>
    <mergeCell ref="AU460:AU461"/>
    <mergeCell ref="AN460:AN462"/>
    <mergeCell ref="AO460:AO462"/>
    <mergeCell ref="AP460:AP461"/>
    <mergeCell ref="AQ460:AQ461"/>
    <mergeCell ref="AP462:AP463"/>
    <mergeCell ref="AQ462:AQ463"/>
    <mergeCell ref="AS458:AS459"/>
    <mergeCell ref="AT458:AT459"/>
    <mergeCell ref="AU458:AU459"/>
    <mergeCell ref="D460:D462"/>
    <mergeCell ref="E460:E462"/>
    <mergeCell ref="F460:F462"/>
    <mergeCell ref="G460:G462"/>
    <mergeCell ref="H460:H462"/>
    <mergeCell ref="I460:I462"/>
    <mergeCell ref="J460:J462"/>
    <mergeCell ref="AO457:AO459"/>
    <mergeCell ref="AP458:AP459"/>
    <mergeCell ref="AQ458:AQ459"/>
    <mergeCell ref="AR458:AR459"/>
    <mergeCell ref="V457:V459"/>
    <mergeCell ref="AB457:AB459"/>
    <mergeCell ref="AH457:AH459"/>
    <mergeCell ref="AN457:AN459"/>
    <mergeCell ref="H457:H459"/>
    <mergeCell ref="I457:I459"/>
    <mergeCell ref="J457:J459"/>
    <mergeCell ref="P457:P459"/>
    <mergeCell ref="D457:D459"/>
    <mergeCell ref="E457:E459"/>
    <mergeCell ref="F457:F459"/>
    <mergeCell ref="G457:G459"/>
    <mergeCell ref="AS454:AS455"/>
    <mergeCell ref="AT454:AT455"/>
    <mergeCell ref="AU454:AU455"/>
    <mergeCell ref="AP456:AP457"/>
    <mergeCell ref="AQ456:AQ457"/>
    <mergeCell ref="AR456:AR457"/>
    <mergeCell ref="AS456:AS457"/>
    <mergeCell ref="AT456:AT457"/>
    <mergeCell ref="AU456:AU457"/>
    <mergeCell ref="AO454:AO456"/>
    <mergeCell ref="AP454:AP455"/>
    <mergeCell ref="AQ454:AQ455"/>
    <mergeCell ref="AR454:AR455"/>
    <mergeCell ref="V454:V456"/>
    <mergeCell ref="AB454:AB456"/>
    <mergeCell ref="AH454:AH456"/>
    <mergeCell ref="AN454:AN456"/>
    <mergeCell ref="H454:H456"/>
    <mergeCell ref="I454:I456"/>
    <mergeCell ref="J454:J456"/>
    <mergeCell ref="P454:P456"/>
    <mergeCell ref="D454:D456"/>
    <mergeCell ref="E454:E456"/>
    <mergeCell ref="F454:F456"/>
    <mergeCell ref="G454:G456"/>
    <mergeCell ref="AR452:AR453"/>
    <mergeCell ref="AS452:AS453"/>
    <mergeCell ref="AT452:AT453"/>
    <mergeCell ref="AU452:AU453"/>
    <mergeCell ref="E451:E453"/>
    <mergeCell ref="F451:F453"/>
    <mergeCell ref="G451:G453"/>
    <mergeCell ref="H451:H453"/>
    <mergeCell ref="AR450:AR451"/>
    <mergeCell ref="AS450:AS451"/>
    <mergeCell ref="AT450:AT451"/>
    <mergeCell ref="AU450:AU451"/>
    <mergeCell ref="AR448:AR449"/>
    <mergeCell ref="AS448:AS449"/>
    <mergeCell ref="AT448:AT449"/>
    <mergeCell ref="AU448:AU449"/>
    <mergeCell ref="AN448:AN450"/>
    <mergeCell ref="AO448:AO450"/>
    <mergeCell ref="AP448:AP449"/>
    <mergeCell ref="AQ448:AQ449"/>
    <mergeCell ref="AP450:AP451"/>
    <mergeCell ref="AQ450:AQ451"/>
    <mergeCell ref="AN451:AN453"/>
    <mergeCell ref="AO451:AO453"/>
    <mergeCell ref="AP452:AP453"/>
    <mergeCell ref="AQ452:AQ453"/>
    <mergeCell ref="AS446:AS447"/>
    <mergeCell ref="AT446:AT447"/>
    <mergeCell ref="AU446:AU447"/>
    <mergeCell ref="D448:D450"/>
    <mergeCell ref="E448:E450"/>
    <mergeCell ref="F448:F450"/>
    <mergeCell ref="G448:G450"/>
    <mergeCell ref="H448:H450"/>
    <mergeCell ref="I448:I450"/>
    <mergeCell ref="J448:J450"/>
    <mergeCell ref="AO445:AO447"/>
    <mergeCell ref="AP446:AP447"/>
    <mergeCell ref="AQ446:AQ447"/>
    <mergeCell ref="AR446:AR447"/>
    <mergeCell ref="V445:V447"/>
    <mergeCell ref="AB445:AB447"/>
    <mergeCell ref="AH445:AH447"/>
    <mergeCell ref="AN445:AN447"/>
    <mergeCell ref="H445:H447"/>
    <mergeCell ref="I445:I447"/>
    <mergeCell ref="J445:J447"/>
    <mergeCell ref="P445:P447"/>
    <mergeCell ref="D445:D447"/>
    <mergeCell ref="E445:E447"/>
    <mergeCell ref="F445:F447"/>
    <mergeCell ref="G445:G447"/>
    <mergeCell ref="AS442:AS443"/>
    <mergeCell ref="AT442:AT443"/>
    <mergeCell ref="AU442:AU443"/>
    <mergeCell ref="AP444:AP445"/>
    <mergeCell ref="AQ444:AQ445"/>
    <mergeCell ref="AR444:AR445"/>
    <mergeCell ref="AS444:AS445"/>
    <mergeCell ref="AT444:AT445"/>
    <mergeCell ref="AU444:AU445"/>
    <mergeCell ref="AO442:AO444"/>
    <mergeCell ref="AP442:AP443"/>
    <mergeCell ref="AQ442:AQ443"/>
    <mergeCell ref="AR442:AR443"/>
    <mergeCell ref="V442:V444"/>
    <mergeCell ref="AB442:AB444"/>
    <mergeCell ref="AH442:AH444"/>
    <mergeCell ref="AN442:AN444"/>
    <mergeCell ref="H442:H444"/>
    <mergeCell ref="I442:I444"/>
    <mergeCell ref="J442:J444"/>
    <mergeCell ref="P442:P444"/>
    <mergeCell ref="D442:D444"/>
    <mergeCell ref="E442:E444"/>
    <mergeCell ref="F442:F444"/>
    <mergeCell ref="G442:G444"/>
    <mergeCell ref="AR440:AR441"/>
    <mergeCell ref="AS440:AS441"/>
    <mergeCell ref="AT440:AT441"/>
    <mergeCell ref="AU440:AU441"/>
    <mergeCell ref="H439:H441"/>
    <mergeCell ref="I439:I441"/>
    <mergeCell ref="J439:J441"/>
    <mergeCell ref="P439:P441"/>
    <mergeCell ref="AT438:AT439"/>
    <mergeCell ref="AU438:AU439"/>
    <mergeCell ref="D439:D441"/>
    <mergeCell ref="E439:E441"/>
    <mergeCell ref="F439:F441"/>
    <mergeCell ref="G439:G441"/>
    <mergeCell ref="AR438:AR439"/>
    <mergeCell ref="AS438:AS439"/>
    <mergeCell ref="AN439:AN441"/>
    <mergeCell ref="AO439:AO441"/>
    <mergeCell ref="AP440:AP441"/>
    <mergeCell ref="AQ440:AQ441"/>
    <mergeCell ref="AR436:AR437"/>
    <mergeCell ref="AS436:AS437"/>
    <mergeCell ref="AT436:AT437"/>
    <mergeCell ref="AU436:AU437"/>
    <mergeCell ref="AN436:AN438"/>
    <mergeCell ref="AO436:AO438"/>
    <mergeCell ref="AP436:AP437"/>
    <mergeCell ref="AQ436:AQ437"/>
    <mergeCell ref="AP438:AP439"/>
    <mergeCell ref="AQ438:AQ439"/>
    <mergeCell ref="AT434:AT435"/>
    <mergeCell ref="AU434:AU435"/>
    <mergeCell ref="D436:D438"/>
    <mergeCell ref="E436:E438"/>
    <mergeCell ref="F436:F438"/>
    <mergeCell ref="G436:G438"/>
    <mergeCell ref="H436:H438"/>
    <mergeCell ref="I436:I438"/>
    <mergeCell ref="J436:J438"/>
    <mergeCell ref="P436:P438"/>
    <mergeCell ref="J433:J435"/>
    <mergeCell ref="P433:P435"/>
    <mergeCell ref="AR434:AR435"/>
    <mergeCell ref="AS434:AS435"/>
    <mergeCell ref="AR432:AR433"/>
    <mergeCell ref="AS432:AS433"/>
    <mergeCell ref="AN430:AN432"/>
    <mergeCell ref="AO430:AO432"/>
    <mergeCell ref="AP430:AP431"/>
    <mergeCell ref="AQ430:AQ431"/>
    <mergeCell ref="F433:F435"/>
    <mergeCell ref="G433:G435"/>
    <mergeCell ref="H433:H435"/>
    <mergeCell ref="I433:I435"/>
    <mergeCell ref="AT432:AT433"/>
    <mergeCell ref="AU432:AU433"/>
    <mergeCell ref="AN433:AN435"/>
    <mergeCell ref="AO433:AO435"/>
    <mergeCell ref="AP434:AP435"/>
    <mergeCell ref="AQ434:AQ435"/>
    <mergeCell ref="AR430:AR431"/>
    <mergeCell ref="AS430:AS431"/>
    <mergeCell ref="AT430:AT431"/>
    <mergeCell ref="AU430:AU431"/>
    <mergeCell ref="AP432:AP433"/>
    <mergeCell ref="AQ432:AQ433"/>
    <mergeCell ref="AT428:AT429"/>
    <mergeCell ref="AU428:AU429"/>
    <mergeCell ref="D430:D432"/>
    <mergeCell ref="E430:E432"/>
    <mergeCell ref="F430:F432"/>
    <mergeCell ref="G430:G432"/>
    <mergeCell ref="H430:H432"/>
    <mergeCell ref="I430:I432"/>
    <mergeCell ref="J430:J432"/>
    <mergeCell ref="P430:P432"/>
    <mergeCell ref="AP428:AP429"/>
    <mergeCell ref="AQ428:AQ429"/>
    <mergeCell ref="AR428:AR429"/>
    <mergeCell ref="AS428:AS429"/>
    <mergeCell ref="AB427:AB429"/>
    <mergeCell ref="AH427:AH429"/>
    <mergeCell ref="AN427:AN429"/>
    <mergeCell ref="AO427:AO429"/>
    <mergeCell ref="AT424:AT425"/>
    <mergeCell ref="AU424:AU425"/>
    <mergeCell ref="AP426:AP427"/>
    <mergeCell ref="AQ426:AQ427"/>
    <mergeCell ref="AR426:AR427"/>
    <mergeCell ref="AS426:AS427"/>
    <mergeCell ref="AT426:AT427"/>
    <mergeCell ref="AU426:AU427"/>
    <mergeCell ref="AP424:AP425"/>
    <mergeCell ref="AQ424:AQ425"/>
    <mergeCell ref="AR424:AR425"/>
    <mergeCell ref="AS424:AS425"/>
    <mergeCell ref="AB424:AB426"/>
    <mergeCell ref="AH424:AH426"/>
    <mergeCell ref="AN424:AN426"/>
    <mergeCell ref="AO424:AO426"/>
    <mergeCell ref="AS422:AS423"/>
    <mergeCell ref="AT422:AT423"/>
    <mergeCell ref="AU422:AU423"/>
    <mergeCell ref="D424:D426"/>
    <mergeCell ref="E424:E426"/>
    <mergeCell ref="F424:F426"/>
    <mergeCell ref="G424:G426"/>
    <mergeCell ref="H424:H426"/>
    <mergeCell ref="I424:I426"/>
    <mergeCell ref="J424:J426"/>
    <mergeCell ref="AO421:AO423"/>
    <mergeCell ref="AP422:AP423"/>
    <mergeCell ref="AQ422:AQ423"/>
    <mergeCell ref="AR422:AR423"/>
    <mergeCell ref="V421:V423"/>
    <mergeCell ref="AB421:AB423"/>
    <mergeCell ref="AH421:AH423"/>
    <mergeCell ref="AN421:AN423"/>
    <mergeCell ref="H421:H423"/>
    <mergeCell ref="I421:I423"/>
    <mergeCell ref="J421:J423"/>
    <mergeCell ref="P421:P423"/>
    <mergeCell ref="D421:D423"/>
    <mergeCell ref="E421:E423"/>
    <mergeCell ref="F421:F423"/>
    <mergeCell ref="G421:G423"/>
    <mergeCell ref="AS418:AS419"/>
    <mergeCell ref="AT418:AT419"/>
    <mergeCell ref="AU418:AU419"/>
    <mergeCell ref="AP420:AP421"/>
    <mergeCell ref="AQ420:AQ421"/>
    <mergeCell ref="AR420:AR421"/>
    <mergeCell ref="AS420:AS421"/>
    <mergeCell ref="AT420:AT421"/>
    <mergeCell ref="AU420:AU421"/>
    <mergeCell ref="AO418:AO420"/>
    <mergeCell ref="AP418:AP419"/>
    <mergeCell ref="AQ418:AQ419"/>
    <mergeCell ref="AR418:AR419"/>
    <mergeCell ref="V418:V420"/>
    <mergeCell ref="AB418:AB420"/>
    <mergeCell ref="AH418:AH420"/>
    <mergeCell ref="AN418:AN420"/>
    <mergeCell ref="H418:H420"/>
    <mergeCell ref="I418:I420"/>
    <mergeCell ref="J418:J420"/>
    <mergeCell ref="P418:P420"/>
    <mergeCell ref="D418:D420"/>
    <mergeCell ref="E418:E420"/>
    <mergeCell ref="F418:F420"/>
    <mergeCell ref="G418:G420"/>
    <mergeCell ref="AR416:AR417"/>
    <mergeCell ref="AS416:AS417"/>
    <mergeCell ref="AT416:AT417"/>
    <mergeCell ref="AU416:AU417"/>
    <mergeCell ref="H415:H417"/>
    <mergeCell ref="I415:I417"/>
    <mergeCell ref="J415:J417"/>
    <mergeCell ref="P415:P417"/>
    <mergeCell ref="AT414:AT415"/>
    <mergeCell ref="AU414:AU415"/>
    <mergeCell ref="D415:D417"/>
    <mergeCell ref="E415:E417"/>
    <mergeCell ref="F415:F417"/>
    <mergeCell ref="G415:G417"/>
    <mergeCell ref="AR414:AR415"/>
    <mergeCell ref="AS414:AS415"/>
    <mergeCell ref="AN415:AN417"/>
    <mergeCell ref="AO415:AO417"/>
    <mergeCell ref="AP416:AP417"/>
    <mergeCell ref="AQ416:AQ417"/>
    <mergeCell ref="AR412:AR413"/>
    <mergeCell ref="AS412:AS413"/>
    <mergeCell ref="AT412:AT413"/>
    <mergeCell ref="AU412:AU413"/>
    <mergeCell ref="AN412:AN414"/>
    <mergeCell ref="AO412:AO414"/>
    <mergeCell ref="AP412:AP413"/>
    <mergeCell ref="AQ412:AQ413"/>
    <mergeCell ref="AP414:AP415"/>
    <mergeCell ref="AQ414:AQ415"/>
    <mergeCell ref="AS410:AS411"/>
    <mergeCell ref="AT410:AT411"/>
    <mergeCell ref="AU410:AU411"/>
    <mergeCell ref="D412:D414"/>
    <mergeCell ref="E412:E414"/>
    <mergeCell ref="F412:F414"/>
    <mergeCell ref="G412:G414"/>
    <mergeCell ref="H412:H414"/>
    <mergeCell ref="I412:I414"/>
    <mergeCell ref="J412:J414"/>
    <mergeCell ref="AO409:AO411"/>
    <mergeCell ref="AP410:AP411"/>
    <mergeCell ref="AQ410:AQ411"/>
    <mergeCell ref="AR410:AR411"/>
    <mergeCell ref="V409:V411"/>
    <mergeCell ref="AB409:AB411"/>
    <mergeCell ref="AH409:AH411"/>
    <mergeCell ref="AN409:AN411"/>
    <mergeCell ref="H409:H411"/>
    <mergeCell ref="I409:I411"/>
    <mergeCell ref="J409:J411"/>
    <mergeCell ref="P409:P411"/>
    <mergeCell ref="D409:D411"/>
    <mergeCell ref="E409:E411"/>
    <mergeCell ref="F409:F411"/>
    <mergeCell ref="G409:G411"/>
    <mergeCell ref="AT406:AT407"/>
    <mergeCell ref="AU406:AU407"/>
    <mergeCell ref="AP408:AP409"/>
    <mergeCell ref="AQ408:AQ409"/>
    <mergeCell ref="AR408:AR409"/>
    <mergeCell ref="AS408:AS409"/>
    <mergeCell ref="AT408:AT409"/>
    <mergeCell ref="AU408:AU409"/>
    <mergeCell ref="AP406:AP407"/>
    <mergeCell ref="AQ406:AQ407"/>
    <mergeCell ref="AR406:AR407"/>
    <mergeCell ref="AS406:AS407"/>
    <mergeCell ref="AB406:AB408"/>
    <mergeCell ref="AH406:AH408"/>
    <mergeCell ref="AN406:AN408"/>
    <mergeCell ref="AO406:AO408"/>
    <mergeCell ref="AU404:AU405"/>
    <mergeCell ref="D406:D408"/>
    <mergeCell ref="E406:E408"/>
    <mergeCell ref="F406:F408"/>
    <mergeCell ref="G406:G408"/>
    <mergeCell ref="H406:H408"/>
    <mergeCell ref="I406:I408"/>
    <mergeCell ref="J406:J408"/>
    <mergeCell ref="P406:P408"/>
    <mergeCell ref="V406:V408"/>
    <mergeCell ref="I403:I405"/>
    <mergeCell ref="AR404:AR405"/>
    <mergeCell ref="AS404:AS405"/>
    <mergeCell ref="AT404:AT405"/>
    <mergeCell ref="AR402:AR403"/>
    <mergeCell ref="AS402:AS403"/>
    <mergeCell ref="AT402:AT403"/>
    <mergeCell ref="AN400:AN402"/>
    <mergeCell ref="AO400:AO402"/>
    <mergeCell ref="AP400:AP401"/>
    <mergeCell ref="AU402:AU403"/>
    <mergeCell ref="AR400:AR401"/>
    <mergeCell ref="AS400:AS401"/>
    <mergeCell ref="AT400:AT401"/>
    <mergeCell ref="AU400:AU401"/>
    <mergeCell ref="AQ400:AQ401"/>
    <mergeCell ref="AP402:AP403"/>
    <mergeCell ref="AQ402:AQ403"/>
    <mergeCell ref="AN403:AN405"/>
    <mergeCell ref="AO403:AO405"/>
    <mergeCell ref="AP404:AP405"/>
    <mergeCell ref="AQ404:AQ405"/>
    <mergeCell ref="AS398:AS399"/>
    <mergeCell ref="AT398:AT399"/>
    <mergeCell ref="AU398:AU399"/>
    <mergeCell ref="D400:D402"/>
    <mergeCell ref="E400:E402"/>
    <mergeCell ref="F400:F402"/>
    <mergeCell ref="G400:G402"/>
    <mergeCell ref="H400:H402"/>
    <mergeCell ref="I400:I402"/>
    <mergeCell ref="J400:J402"/>
    <mergeCell ref="AO397:AO399"/>
    <mergeCell ref="AP398:AP399"/>
    <mergeCell ref="AQ398:AQ399"/>
    <mergeCell ref="AR398:AR399"/>
    <mergeCell ref="V397:V399"/>
    <mergeCell ref="AB397:AB399"/>
    <mergeCell ref="AH397:AH399"/>
    <mergeCell ref="AN397:AN399"/>
    <mergeCell ref="H397:H399"/>
    <mergeCell ref="I397:I399"/>
    <mergeCell ref="J397:J399"/>
    <mergeCell ref="P397:P399"/>
    <mergeCell ref="D397:D399"/>
    <mergeCell ref="E397:E399"/>
    <mergeCell ref="F397:F399"/>
    <mergeCell ref="G397:G399"/>
    <mergeCell ref="AS394:AS395"/>
    <mergeCell ref="AT394:AT395"/>
    <mergeCell ref="AU394:AU395"/>
    <mergeCell ref="AP396:AP397"/>
    <mergeCell ref="AQ396:AQ397"/>
    <mergeCell ref="AR396:AR397"/>
    <mergeCell ref="AS396:AS397"/>
    <mergeCell ref="AT396:AT397"/>
    <mergeCell ref="AU396:AU397"/>
    <mergeCell ref="AO394:AO396"/>
    <mergeCell ref="AP394:AP395"/>
    <mergeCell ref="AQ394:AQ395"/>
    <mergeCell ref="AR394:AR395"/>
    <mergeCell ref="V394:V396"/>
    <mergeCell ref="AB394:AB396"/>
    <mergeCell ref="AH394:AH396"/>
    <mergeCell ref="AN394:AN396"/>
    <mergeCell ref="H394:H396"/>
    <mergeCell ref="I394:I396"/>
    <mergeCell ref="J394:J396"/>
    <mergeCell ref="P394:P396"/>
    <mergeCell ref="D394:D396"/>
    <mergeCell ref="E394:E396"/>
    <mergeCell ref="F394:F396"/>
    <mergeCell ref="G394:G396"/>
    <mergeCell ref="AR392:AR393"/>
    <mergeCell ref="AS392:AS393"/>
    <mergeCell ref="AT392:AT393"/>
    <mergeCell ref="AU392:AU393"/>
    <mergeCell ref="H391:H393"/>
    <mergeCell ref="I391:I393"/>
    <mergeCell ref="J391:J393"/>
    <mergeCell ref="P391:P393"/>
    <mergeCell ref="AT390:AT391"/>
    <mergeCell ref="AU390:AU391"/>
    <mergeCell ref="D391:D393"/>
    <mergeCell ref="E391:E393"/>
    <mergeCell ref="F391:F393"/>
    <mergeCell ref="G391:G393"/>
    <mergeCell ref="AR390:AR391"/>
    <mergeCell ref="AS390:AS391"/>
    <mergeCell ref="AN391:AN393"/>
    <mergeCell ref="AO391:AO393"/>
    <mergeCell ref="AP392:AP393"/>
    <mergeCell ref="AQ392:AQ393"/>
    <mergeCell ref="AR388:AR389"/>
    <mergeCell ref="AS388:AS389"/>
    <mergeCell ref="AT388:AT389"/>
    <mergeCell ref="AU388:AU389"/>
    <mergeCell ref="AN388:AN390"/>
    <mergeCell ref="AO388:AO390"/>
    <mergeCell ref="AP388:AP389"/>
    <mergeCell ref="AQ388:AQ389"/>
    <mergeCell ref="AP390:AP391"/>
    <mergeCell ref="AQ390:AQ391"/>
    <mergeCell ref="H388:H390"/>
    <mergeCell ref="I388:I390"/>
    <mergeCell ref="J388:J390"/>
    <mergeCell ref="P388:P390"/>
    <mergeCell ref="D388:D390"/>
    <mergeCell ref="E388:E390"/>
    <mergeCell ref="F388:F390"/>
    <mergeCell ref="G388:G390"/>
    <mergeCell ref="AR386:AR387"/>
    <mergeCell ref="AS386:AS387"/>
    <mergeCell ref="AT386:AT387"/>
    <mergeCell ref="AU386:AU387"/>
    <mergeCell ref="H385:H387"/>
    <mergeCell ref="I385:I387"/>
    <mergeCell ref="J385:J387"/>
    <mergeCell ref="P385:P387"/>
    <mergeCell ref="AT384:AT385"/>
    <mergeCell ref="AU384:AU385"/>
    <mergeCell ref="D385:D387"/>
    <mergeCell ref="E385:E387"/>
    <mergeCell ref="F385:F387"/>
    <mergeCell ref="G385:G387"/>
    <mergeCell ref="AR384:AR385"/>
    <mergeCell ref="AS384:AS385"/>
    <mergeCell ref="AP384:AP385"/>
    <mergeCell ref="AQ384:AQ385"/>
    <mergeCell ref="J382:J384"/>
    <mergeCell ref="P382:P384"/>
    <mergeCell ref="AR382:AR383"/>
    <mergeCell ref="AS382:AS383"/>
    <mergeCell ref="AT382:AT383"/>
    <mergeCell ref="AU382:AU383"/>
    <mergeCell ref="AN385:AN387"/>
    <mergeCell ref="AO385:AO387"/>
    <mergeCell ref="AP386:AP387"/>
    <mergeCell ref="AQ386:AQ387"/>
    <mergeCell ref="AP382:AP383"/>
    <mergeCell ref="AQ382:AQ383"/>
    <mergeCell ref="AN382:AN384"/>
    <mergeCell ref="AO382:AO384"/>
    <mergeCell ref="F382:F384"/>
    <mergeCell ref="G382:G384"/>
    <mergeCell ref="H382:H384"/>
    <mergeCell ref="I382:I384"/>
    <mergeCell ref="AR380:AR381"/>
    <mergeCell ref="AS380:AS381"/>
    <mergeCell ref="AT380:AT381"/>
    <mergeCell ref="AU380:AU381"/>
    <mergeCell ref="P379:P381"/>
    <mergeCell ref="V379:V381"/>
    <mergeCell ref="AB379:AB381"/>
    <mergeCell ref="AH379:AH381"/>
    <mergeCell ref="AT378:AT379"/>
    <mergeCell ref="AU378:AU379"/>
    <mergeCell ref="D379:D381"/>
    <mergeCell ref="E379:E381"/>
    <mergeCell ref="F379:F381"/>
    <mergeCell ref="G379:G381"/>
    <mergeCell ref="AR378:AR379"/>
    <mergeCell ref="AS378:AS379"/>
    <mergeCell ref="AN379:AN381"/>
    <mergeCell ref="AO379:AO381"/>
    <mergeCell ref="AP380:AP381"/>
    <mergeCell ref="AQ380:AQ381"/>
    <mergeCell ref="AR376:AR377"/>
    <mergeCell ref="AS376:AS377"/>
    <mergeCell ref="AT376:AT377"/>
    <mergeCell ref="AU376:AU377"/>
    <mergeCell ref="AQ376:AQ377"/>
    <mergeCell ref="AP378:AP379"/>
    <mergeCell ref="AQ378:AQ379"/>
    <mergeCell ref="AH376:AH378"/>
    <mergeCell ref="AN376:AN378"/>
    <mergeCell ref="AO376:AO378"/>
    <mergeCell ref="AP376:AP377"/>
    <mergeCell ref="G376:G378"/>
    <mergeCell ref="P376:P378"/>
    <mergeCell ref="V376:V378"/>
    <mergeCell ref="AB376:AB378"/>
    <mergeCell ref="I376:I378"/>
    <mergeCell ref="J376:J378"/>
    <mergeCell ref="AR374:AR375"/>
    <mergeCell ref="AS374:AS375"/>
    <mergeCell ref="AT374:AT375"/>
    <mergeCell ref="AU374:AU375"/>
    <mergeCell ref="H373:H375"/>
    <mergeCell ref="I373:I375"/>
    <mergeCell ref="J373:J375"/>
    <mergeCell ref="P373:P375"/>
    <mergeCell ref="AT372:AT373"/>
    <mergeCell ref="AU372:AU373"/>
    <mergeCell ref="D373:D375"/>
    <mergeCell ref="E373:E375"/>
    <mergeCell ref="F373:F375"/>
    <mergeCell ref="G373:G375"/>
    <mergeCell ref="AR372:AR373"/>
    <mergeCell ref="AS372:AS373"/>
    <mergeCell ref="D370:D372"/>
    <mergeCell ref="E370:E372"/>
    <mergeCell ref="F370:F372"/>
    <mergeCell ref="G370:G372"/>
    <mergeCell ref="AR370:AR371"/>
    <mergeCell ref="AS370:AS371"/>
    <mergeCell ref="AT370:AT371"/>
    <mergeCell ref="AU370:AU371"/>
    <mergeCell ref="AN373:AN375"/>
    <mergeCell ref="AO373:AO375"/>
    <mergeCell ref="AP374:AP375"/>
    <mergeCell ref="AQ374:AQ375"/>
    <mergeCell ref="AO370:AO372"/>
    <mergeCell ref="AP370:AP371"/>
    <mergeCell ref="AQ370:AQ371"/>
    <mergeCell ref="AP372:AP373"/>
    <mergeCell ref="AQ372:AQ373"/>
    <mergeCell ref="I370:I372"/>
    <mergeCell ref="J370:J372"/>
    <mergeCell ref="P370:P372"/>
    <mergeCell ref="AN370:AN372"/>
    <mergeCell ref="AR368:AR369"/>
    <mergeCell ref="AS368:AS369"/>
    <mergeCell ref="AT368:AT369"/>
    <mergeCell ref="AU368:AU369"/>
    <mergeCell ref="P367:P369"/>
    <mergeCell ref="V367:V369"/>
    <mergeCell ref="AB367:AB369"/>
    <mergeCell ref="AH367:AH369"/>
    <mergeCell ref="AT366:AT367"/>
    <mergeCell ref="AU366:AU367"/>
    <mergeCell ref="D367:D369"/>
    <mergeCell ref="E367:E369"/>
    <mergeCell ref="F367:F369"/>
    <mergeCell ref="G367:G369"/>
    <mergeCell ref="AR366:AR367"/>
    <mergeCell ref="AS366:AS367"/>
    <mergeCell ref="AN367:AN369"/>
    <mergeCell ref="AO367:AO369"/>
    <mergeCell ref="AP368:AP369"/>
    <mergeCell ref="AQ368:AQ369"/>
    <mergeCell ref="AR364:AR365"/>
    <mergeCell ref="AS364:AS365"/>
    <mergeCell ref="AT364:AT365"/>
    <mergeCell ref="AU364:AU365"/>
    <mergeCell ref="AQ364:AQ365"/>
    <mergeCell ref="AP366:AP367"/>
    <mergeCell ref="AQ366:AQ367"/>
    <mergeCell ref="AH364:AH366"/>
    <mergeCell ref="AN364:AN366"/>
    <mergeCell ref="AO364:AO366"/>
    <mergeCell ref="AP364:AP365"/>
    <mergeCell ref="G364:G366"/>
    <mergeCell ref="P364:P366"/>
    <mergeCell ref="V364:V366"/>
    <mergeCell ref="AB364:AB366"/>
    <mergeCell ref="I364:I366"/>
    <mergeCell ref="J364:J366"/>
    <mergeCell ref="AR362:AR363"/>
    <mergeCell ref="AS362:AS363"/>
    <mergeCell ref="AT362:AT363"/>
    <mergeCell ref="AU362:AU363"/>
    <mergeCell ref="P361:P363"/>
    <mergeCell ref="V361:V363"/>
    <mergeCell ref="AB361:AB363"/>
    <mergeCell ref="AH361:AH363"/>
    <mergeCell ref="AT360:AT361"/>
    <mergeCell ref="AU360:AU361"/>
    <mergeCell ref="D361:D363"/>
    <mergeCell ref="E361:E363"/>
    <mergeCell ref="F361:F363"/>
    <mergeCell ref="G361:G363"/>
    <mergeCell ref="AR360:AR361"/>
    <mergeCell ref="AS360:AS361"/>
    <mergeCell ref="AN361:AN363"/>
    <mergeCell ref="AO361:AO363"/>
    <mergeCell ref="AP362:AP363"/>
    <mergeCell ref="AQ362:AQ363"/>
    <mergeCell ref="AR358:AR359"/>
    <mergeCell ref="AS358:AS359"/>
    <mergeCell ref="AT358:AT359"/>
    <mergeCell ref="AU358:AU359"/>
    <mergeCell ref="AN358:AN360"/>
    <mergeCell ref="AO358:AO360"/>
    <mergeCell ref="AP358:AP359"/>
    <mergeCell ref="AQ358:AQ359"/>
    <mergeCell ref="AP360:AP361"/>
    <mergeCell ref="AQ360:AQ361"/>
    <mergeCell ref="P358:P360"/>
    <mergeCell ref="V358:V360"/>
    <mergeCell ref="AB358:AB360"/>
    <mergeCell ref="AH358:AH360"/>
    <mergeCell ref="D358:D360"/>
    <mergeCell ref="E358:E360"/>
    <mergeCell ref="F358:F360"/>
    <mergeCell ref="G358:G360"/>
    <mergeCell ref="AR356:AR357"/>
    <mergeCell ref="AS356:AS357"/>
    <mergeCell ref="AT356:AT357"/>
    <mergeCell ref="AU356:AU357"/>
    <mergeCell ref="P355:P357"/>
    <mergeCell ref="V355:V357"/>
    <mergeCell ref="AB355:AB357"/>
    <mergeCell ref="AH355:AH357"/>
    <mergeCell ref="AT354:AT355"/>
    <mergeCell ref="AU354:AU355"/>
    <mergeCell ref="D355:D357"/>
    <mergeCell ref="E355:E357"/>
    <mergeCell ref="F355:F357"/>
    <mergeCell ref="G355:G357"/>
    <mergeCell ref="AR354:AR355"/>
    <mergeCell ref="AS354:AS355"/>
    <mergeCell ref="AP354:AP355"/>
    <mergeCell ref="AQ354:AQ355"/>
    <mergeCell ref="AB352:AB354"/>
    <mergeCell ref="AH352:AH354"/>
    <mergeCell ref="AR352:AR353"/>
    <mergeCell ref="AS352:AS353"/>
    <mergeCell ref="AT352:AT353"/>
    <mergeCell ref="AU352:AU353"/>
    <mergeCell ref="AN355:AN357"/>
    <mergeCell ref="AO355:AO357"/>
    <mergeCell ref="AP356:AP357"/>
    <mergeCell ref="AQ356:AQ357"/>
    <mergeCell ref="AP352:AP353"/>
    <mergeCell ref="AQ352:AQ353"/>
    <mergeCell ref="AN352:AN354"/>
    <mergeCell ref="AO352:AO354"/>
    <mergeCell ref="F352:F354"/>
    <mergeCell ref="G352:G354"/>
    <mergeCell ref="P352:P354"/>
    <mergeCell ref="V352:V354"/>
    <mergeCell ref="I352:I354"/>
    <mergeCell ref="J352:J354"/>
    <mergeCell ref="AR350:AR351"/>
    <mergeCell ref="AS350:AS351"/>
    <mergeCell ref="AT350:AT351"/>
    <mergeCell ref="AU350:AU351"/>
    <mergeCell ref="H349:H351"/>
    <mergeCell ref="I349:I351"/>
    <mergeCell ref="J349:J351"/>
    <mergeCell ref="P349:P351"/>
    <mergeCell ref="AT348:AT349"/>
    <mergeCell ref="AU348:AU349"/>
    <mergeCell ref="D349:D351"/>
    <mergeCell ref="E349:E351"/>
    <mergeCell ref="F349:F351"/>
    <mergeCell ref="G349:G351"/>
    <mergeCell ref="AR348:AR349"/>
    <mergeCell ref="AS348:AS349"/>
    <mergeCell ref="AN349:AN351"/>
    <mergeCell ref="AO349:AO351"/>
    <mergeCell ref="AP350:AP351"/>
    <mergeCell ref="AQ350:AQ351"/>
    <mergeCell ref="AR346:AR347"/>
    <mergeCell ref="AS346:AS347"/>
    <mergeCell ref="AT346:AT347"/>
    <mergeCell ref="AU346:AU347"/>
    <mergeCell ref="AN346:AN348"/>
    <mergeCell ref="AO346:AO348"/>
    <mergeCell ref="AP346:AP347"/>
    <mergeCell ref="AQ346:AQ347"/>
    <mergeCell ref="AP348:AP349"/>
    <mergeCell ref="AQ348:AQ349"/>
    <mergeCell ref="H346:H348"/>
    <mergeCell ref="I346:I348"/>
    <mergeCell ref="J346:J348"/>
    <mergeCell ref="P346:P348"/>
    <mergeCell ref="D346:D348"/>
    <mergeCell ref="E346:E348"/>
    <mergeCell ref="F346:F348"/>
    <mergeCell ref="G346:G348"/>
    <mergeCell ref="AR344:AR345"/>
    <mergeCell ref="AS344:AS345"/>
    <mergeCell ref="AT344:AT345"/>
    <mergeCell ref="AU344:AU345"/>
    <mergeCell ref="H343:H345"/>
    <mergeCell ref="I343:I345"/>
    <mergeCell ref="J343:J345"/>
    <mergeCell ref="P343:P345"/>
    <mergeCell ref="AT342:AT343"/>
    <mergeCell ref="AU342:AU343"/>
    <mergeCell ref="D343:D345"/>
    <mergeCell ref="E343:E345"/>
    <mergeCell ref="F343:F345"/>
    <mergeCell ref="G343:G345"/>
    <mergeCell ref="AR342:AR343"/>
    <mergeCell ref="AS342:AS343"/>
    <mergeCell ref="AB340:AB342"/>
    <mergeCell ref="V343:V345"/>
    <mergeCell ref="AB343:AB345"/>
    <mergeCell ref="H340:H342"/>
    <mergeCell ref="AR340:AR341"/>
    <mergeCell ref="AS340:AS341"/>
    <mergeCell ref="AT340:AT341"/>
    <mergeCell ref="AU340:AU341"/>
    <mergeCell ref="AN343:AN345"/>
    <mergeCell ref="AO343:AO345"/>
    <mergeCell ref="AP344:AP345"/>
    <mergeCell ref="AQ344:AQ345"/>
    <mergeCell ref="AO340:AO342"/>
    <mergeCell ref="AP340:AP341"/>
    <mergeCell ref="AQ340:AQ341"/>
    <mergeCell ref="AP342:AP343"/>
    <mergeCell ref="AQ342:AQ343"/>
    <mergeCell ref="I340:I342"/>
    <mergeCell ref="J340:J342"/>
    <mergeCell ref="P340:P342"/>
    <mergeCell ref="AN340:AN342"/>
    <mergeCell ref="AH340:AH342"/>
    <mergeCell ref="AH343:AH345"/>
    <mergeCell ref="V340:V342"/>
    <mergeCell ref="AR338:AR339"/>
    <mergeCell ref="AS338:AS339"/>
    <mergeCell ref="AT338:AT339"/>
    <mergeCell ref="AU338:AU339"/>
    <mergeCell ref="H337:H339"/>
    <mergeCell ref="I337:I339"/>
    <mergeCell ref="J337:J339"/>
    <mergeCell ref="P337:P339"/>
    <mergeCell ref="AT336:AT337"/>
    <mergeCell ref="AU336:AU337"/>
    <mergeCell ref="D337:D339"/>
    <mergeCell ref="E337:E339"/>
    <mergeCell ref="F337:F339"/>
    <mergeCell ref="G337:G339"/>
    <mergeCell ref="AR336:AR337"/>
    <mergeCell ref="AS336:AS337"/>
    <mergeCell ref="AN337:AN339"/>
    <mergeCell ref="AO337:AO339"/>
    <mergeCell ref="AP338:AP339"/>
    <mergeCell ref="AQ338:AQ339"/>
    <mergeCell ref="AR334:AR335"/>
    <mergeCell ref="AS334:AS335"/>
    <mergeCell ref="AT334:AT335"/>
    <mergeCell ref="AU334:AU335"/>
    <mergeCell ref="AQ334:AQ335"/>
    <mergeCell ref="AP336:AP337"/>
    <mergeCell ref="AQ336:AQ337"/>
    <mergeCell ref="AN334:AN336"/>
    <mergeCell ref="AO334:AO336"/>
    <mergeCell ref="AP334:AP335"/>
    <mergeCell ref="D334:D336"/>
    <mergeCell ref="E334:E336"/>
    <mergeCell ref="F334:F336"/>
    <mergeCell ref="G334:G336"/>
    <mergeCell ref="AH334:AH336"/>
    <mergeCell ref="AR332:AR333"/>
    <mergeCell ref="AS332:AS333"/>
    <mergeCell ref="AT332:AT333"/>
    <mergeCell ref="AU332:AU333"/>
    <mergeCell ref="D331:D333"/>
    <mergeCell ref="E331:E333"/>
    <mergeCell ref="F331:F333"/>
    <mergeCell ref="G331:G333"/>
    <mergeCell ref="AR330:AR331"/>
    <mergeCell ref="AS330:AS331"/>
    <mergeCell ref="AT330:AT331"/>
    <mergeCell ref="AU330:AU331"/>
    <mergeCell ref="AR328:AR329"/>
    <mergeCell ref="AS328:AS329"/>
    <mergeCell ref="AT328:AT329"/>
    <mergeCell ref="AU328:AU329"/>
    <mergeCell ref="AN328:AN330"/>
    <mergeCell ref="AO328:AO330"/>
    <mergeCell ref="AP328:AP329"/>
    <mergeCell ref="AQ328:AQ329"/>
    <mergeCell ref="AP330:AP331"/>
    <mergeCell ref="AQ330:AQ331"/>
    <mergeCell ref="AN331:AN333"/>
    <mergeCell ref="AO331:AO333"/>
    <mergeCell ref="AP332:AP333"/>
    <mergeCell ref="AQ332:AQ333"/>
    <mergeCell ref="AT326:AT327"/>
    <mergeCell ref="AU326:AU327"/>
    <mergeCell ref="D328:D330"/>
    <mergeCell ref="E328:E330"/>
    <mergeCell ref="F328:F330"/>
    <mergeCell ref="G328:G330"/>
    <mergeCell ref="H328:H330"/>
    <mergeCell ref="I328:I330"/>
    <mergeCell ref="J328:J330"/>
    <mergeCell ref="P328:P330"/>
    <mergeCell ref="AP326:AP327"/>
    <mergeCell ref="AQ326:AQ327"/>
    <mergeCell ref="AR326:AR327"/>
    <mergeCell ref="AS326:AS327"/>
    <mergeCell ref="AB325:AB327"/>
    <mergeCell ref="AH325:AH327"/>
    <mergeCell ref="AN325:AN327"/>
    <mergeCell ref="AO325:AO327"/>
    <mergeCell ref="H325:H327"/>
    <mergeCell ref="I325:I327"/>
    <mergeCell ref="J325:J327"/>
    <mergeCell ref="P325:P327"/>
    <mergeCell ref="D325:D327"/>
    <mergeCell ref="E325:E327"/>
    <mergeCell ref="F325:F327"/>
    <mergeCell ref="G325:G327"/>
    <mergeCell ref="AT322:AT323"/>
    <mergeCell ref="AU322:AU323"/>
    <mergeCell ref="AP324:AP325"/>
    <mergeCell ref="AQ324:AQ325"/>
    <mergeCell ref="AR324:AR325"/>
    <mergeCell ref="AS324:AS325"/>
    <mergeCell ref="AT324:AT325"/>
    <mergeCell ref="AU324:AU325"/>
    <mergeCell ref="AP322:AP323"/>
    <mergeCell ref="AQ322:AQ323"/>
    <mergeCell ref="AR322:AR323"/>
    <mergeCell ref="AS322:AS323"/>
    <mergeCell ref="AB322:AB324"/>
    <mergeCell ref="AH322:AH324"/>
    <mergeCell ref="AN322:AN324"/>
    <mergeCell ref="AO322:AO324"/>
    <mergeCell ref="D322:D324"/>
    <mergeCell ref="E322:E324"/>
    <mergeCell ref="F322:F324"/>
    <mergeCell ref="G322:G324"/>
    <mergeCell ref="AR320:AR321"/>
    <mergeCell ref="AS320:AS321"/>
    <mergeCell ref="D319:D321"/>
    <mergeCell ref="E319:E321"/>
    <mergeCell ref="F319:F321"/>
    <mergeCell ref="G319:G321"/>
    <mergeCell ref="AU320:AU321"/>
    <mergeCell ref="H319:H321"/>
    <mergeCell ref="I319:I321"/>
    <mergeCell ref="J319:J321"/>
    <mergeCell ref="P319:P321"/>
    <mergeCell ref="AR318:AR319"/>
    <mergeCell ref="AS318:AS319"/>
    <mergeCell ref="AT318:AT319"/>
    <mergeCell ref="AU318:AU319"/>
    <mergeCell ref="AU316:AU317"/>
    <mergeCell ref="AN316:AN318"/>
    <mergeCell ref="AO316:AO318"/>
    <mergeCell ref="AP316:AP317"/>
    <mergeCell ref="AQ316:AQ317"/>
    <mergeCell ref="AP318:AP319"/>
    <mergeCell ref="AQ318:AQ319"/>
    <mergeCell ref="AN319:AN321"/>
    <mergeCell ref="AO319:AO321"/>
    <mergeCell ref="AT320:AT321"/>
    <mergeCell ref="AP320:AP321"/>
    <mergeCell ref="AQ320:AQ321"/>
    <mergeCell ref="AS314:AS315"/>
    <mergeCell ref="AT314:AT315"/>
    <mergeCell ref="AQ314:AQ315"/>
    <mergeCell ref="AR314:AR315"/>
    <mergeCell ref="AR316:AR317"/>
    <mergeCell ref="AS316:AS317"/>
    <mergeCell ref="AT316:AT317"/>
    <mergeCell ref="AU314:AU315"/>
    <mergeCell ref="D316:D318"/>
    <mergeCell ref="E316:E318"/>
    <mergeCell ref="F316:F318"/>
    <mergeCell ref="G316:G318"/>
    <mergeCell ref="H316:H318"/>
    <mergeCell ref="I316:I318"/>
    <mergeCell ref="J316:J318"/>
    <mergeCell ref="AO313:AO315"/>
    <mergeCell ref="AP314:AP315"/>
    <mergeCell ref="V313:V315"/>
    <mergeCell ref="AB313:AB315"/>
    <mergeCell ref="AH313:AH315"/>
    <mergeCell ref="AN313:AN315"/>
    <mergeCell ref="H313:H315"/>
    <mergeCell ref="I313:I315"/>
    <mergeCell ref="J313:J315"/>
    <mergeCell ref="P313:P315"/>
    <mergeCell ref="D313:D315"/>
    <mergeCell ref="E313:E315"/>
    <mergeCell ref="F313:F315"/>
    <mergeCell ref="G313:G315"/>
    <mergeCell ref="AS310:AS311"/>
    <mergeCell ref="AT310:AT311"/>
    <mergeCell ref="AO310:AO312"/>
    <mergeCell ref="V310:V312"/>
    <mergeCell ref="AB310:AB312"/>
    <mergeCell ref="AH310:AH312"/>
    <mergeCell ref="AU310:AU311"/>
    <mergeCell ref="AP312:AP313"/>
    <mergeCell ref="AQ312:AQ313"/>
    <mergeCell ref="AR312:AR313"/>
    <mergeCell ref="AS312:AS313"/>
    <mergeCell ref="AT312:AT313"/>
    <mergeCell ref="AU312:AU313"/>
    <mergeCell ref="AP310:AP311"/>
    <mergeCell ref="AQ310:AQ311"/>
    <mergeCell ref="AR310:AR311"/>
    <mergeCell ref="AN310:AN312"/>
    <mergeCell ref="H310:H312"/>
    <mergeCell ref="I310:I312"/>
    <mergeCell ref="J310:J312"/>
    <mergeCell ref="P310:P312"/>
    <mergeCell ref="D310:D312"/>
    <mergeCell ref="E310:E312"/>
    <mergeCell ref="F310:F312"/>
    <mergeCell ref="G310:G312"/>
    <mergeCell ref="AT308:AT309"/>
    <mergeCell ref="AU308:AU309"/>
    <mergeCell ref="AR306:AR307"/>
    <mergeCell ref="AS306:AS307"/>
    <mergeCell ref="AT306:AT307"/>
    <mergeCell ref="AU306:AU307"/>
    <mergeCell ref="AU304:AU305"/>
    <mergeCell ref="AN304:AN306"/>
    <mergeCell ref="AO304:AO306"/>
    <mergeCell ref="AP304:AP305"/>
    <mergeCell ref="AQ304:AQ305"/>
    <mergeCell ref="AP306:AP307"/>
    <mergeCell ref="AQ306:AQ307"/>
    <mergeCell ref="AN307:AN309"/>
    <mergeCell ref="AO307:AO309"/>
    <mergeCell ref="AR308:AR309"/>
    <mergeCell ref="AP308:AP309"/>
    <mergeCell ref="AQ308:AQ309"/>
    <mergeCell ref="AS302:AS303"/>
    <mergeCell ref="AT302:AT303"/>
    <mergeCell ref="AQ302:AQ303"/>
    <mergeCell ref="AR302:AR303"/>
    <mergeCell ref="AR304:AR305"/>
    <mergeCell ref="AS304:AS305"/>
    <mergeCell ref="AT304:AT305"/>
    <mergeCell ref="AS308:AS309"/>
    <mergeCell ref="AU302:AU303"/>
    <mergeCell ref="D304:D306"/>
    <mergeCell ref="E304:E306"/>
    <mergeCell ref="F304:F306"/>
    <mergeCell ref="G304:G306"/>
    <mergeCell ref="H304:H306"/>
    <mergeCell ref="I304:I306"/>
    <mergeCell ref="J304:J306"/>
    <mergeCell ref="AO301:AO303"/>
    <mergeCell ref="AP302:AP303"/>
    <mergeCell ref="AB301:AB303"/>
    <mergeCell ref="AH301:AH303"/>
    <mergeCell ref="AN301:AN303"/>
    <mergeCell ref="H301:H303"/>
    <mergeCell ref="I301:I303"/>
    <mergeCell ref="J301:J303"/>
    <mergeCell ref="P301:P303"/>
    <mergeCell ref="E301:E303"/>
    <mergeCell ref="F301:F303"/>
    <mergeCell ref="G301:G303"/>
    <mergeCell ref="AS298:AS299"/>
    <mergeCell ref="AT298:AT299"/>
    <mergeCell ref="AO298:AO300"/>
    <mergeCell ref="V298:V300"/>
    <mergeCell ref="AB298:AB300"/>
    <mergeCell ref="AH298:AH300"/>
    <mergeCell ref="V301:V303"/>
    <mergeCell ref="AU298:AU299"/>
    <mergeCell ref="AP300:AP301"/>
    <mergeCell ref="AQ300:AQ301"/>
    <mergeCell ref="AR300:AR301"/>
    <mergeCell ref="AS300:AS301"/>
    <mergeCell ref="AT300:AT301"/>
    <mergeCell ref="AU300:AU301"/>
    <mergeCell ref="AP298:AP299"/>
    <mergeCell ref="AQ298:AQ299"/>
    <mergeCell ref="AR298:AR299"/>
    <mergeCell ref="AN298:AN300"/>
    <mergeCell ref="H298:H300"/>
    <mergeCell ref="I298:I300"/>
    <mergeCell ref="J298:J300"/>
    <mergeCell ref="P298:P300"/>
    <mergeCell ref="D298:D300"/>
    <mergeCell ref="E298:E300"/>
    <mergeCell ref="F298:F300"/>
    <mergeCell ref="G298:G300"/>
    <mergeCell ref="AR296:AR297"/>
    <mergeCell ref="AS296:AS297"/>
    <mergeCell ref="AT296:AT297"/>
    <mergeCell ref="AU296:AU297"/>
    <mergeCell ref="H295:H297"/>
    <mergeCell ref="I295:I297"/>
    <mergeCell ref="J295:J297"/>
    <mergeCell ref="P295:P297"/>
    <mergeCell ref="AT294:AT295"/>
    <mergeCell ref="AU294:AU295"/>
    <mergeCell ref="D295:D297"/>
    <mergeCell ref="E295:E297"/>
    <mergeCell ref="F295:F297"/>
    <mergeCell ref="G295:G297"/>
    <mergeCell ref="AR294:AR295"/>
    <mergeCell ref="AS294:AS295"/>
    <mergeCell ref="AN295:AN297"/>
    <mergeCell ref="AO295:AO297"/>
    <mergeCell ref="AP296:AP297"/>
    <mergeCell ref="AQ296:AQ297"/>
    <mergeCell ref="AR292:AR293"/>
    <mergeCell ref="AS292:AS293"/>
    <mergeCell ref="AT292:AT293"/>
    <mergeCell ref="AU292:AU293"/>
    <mergeCell ref="AN292:AN294"/>
    <mergeCell ref="AO292:AO294"/>
    <mergeCell ref="AP292:AP293"/>
    <mergeCell ref="AQ292:AQ293"/>
    <mergeCell ref="AP294:AP295"/>
    <mergeCell ref="AQ294:AQ295"/>
    <mergeCell ref="AS290:AS291"/>
    <mergeCell ref="AT290:AT291"/>
    <mergeCell ref="AU290:AU291"/>
    <mergeCell ref="D292:D294"/>
    <mergeCell ref="E292:E294"/>
    <mergeCell ref="F292:F294"/>
    <mergeCell ref="G292:G294"/>
    <mergeCell ref="H292:H294"/>
    <mergeCell ref="I292:I294"/>
    <mergeCell ref="J292:J294"/>
    <mergeCell ref="AO289:AO291"/>
    <mergeCell ref="AP290:AP291"/>
    <mergeCell ref="AQ290:AQ291"/>
    <mergeCell ref="AR290:AR291"/>
    <mergeCell ref="V289:V291"/>
    <mergeCell ref="AB289:AB291"/>
    <mergeCell ref="AH289:AH291"/>
    <mergeCell ref="AN289:AN291"/>
    <mergeCell ref="H289:H291"/>
    <mergeCell ref="I289:I291"/>
    <mergeCell ref="J289:J291"/>
    <mergeCell ref="P289:P291"/>
    <mergeCell ref="D289:D291"/>
    <mergeCell ref="E289:E291"/>
    <mergeCell ref="F289:F291"/>
    <mergeCell ref="G289:G291"/>
    <mergeCell ref="AS286:AS287"/>
    <mergeCell ref="AT286:AT287"/>
    <mergeCell ref="AU286:AU287"/>
    <mergeCell ref="AP288:AP289"/>
    <mergeCell ref="AQ288:AQ289"/>
    <mergeCell ref="AR288:AR289"/>
    <mergeCell ref="AS288:AS289"/>
    <mergeCell ref="AT288:AT289"/>
    <mergeCell ref="AU288:AU289"/>
    <mergeCell ref="AO286:AO288"/>
    <mergeCell ref="AP286:AP287"/>
    <mergeCell ref="AQ286:AQ287"/>
    <mergeCell ref="AR286:AR287"/>
    <mergeCell ref="V286:V288"/>
    <mergeCell ref="AB286:AB288"/>
    <mergeCell ref="AH286:AH288"/>
    <mergeCell ref="AN286:AN288"/>
    <mergeCell ref="H286:H288"/>
    <mergeCell ref="I286:I288"/>
    <mergeCell ref="J286:J288"/>
    <mergeCell ref="P286:P288"/>
    <mergeCell ref="D286:D288"/>
    <mergeCell ref="E286:E288"/>
    <mergeCell ref="F286:F288"/>
    <mergeCell ref="G286:G288"/>
    <mergeCell ref="AT284:AT285"/>
    <mergeCell ref="AU284:AU285"/>
    <mergeCell ref="AR282:AR283"/>
    <mergeCell ref="AS282:AS283"/>
    <mergeCell ref="AT282:AT283"/>
    <mergeCell ref="AU282:AU283"/>
    <mergeCell ref="AU280:AU281"/>
    <mergeCell ref="AN280:AN282"/>
    <mergeCell ref="AO280:AO282"/>
    <mergeCell ref="AP280:AP281"/>
    <mergeCell ref="AQ280:AQ281"/>
    <mergeCell ref="AP282:AP283"/>
    <mergeCell ref="AQ282:AQ283"/>
    <mergeCell ref="AN283:AN285"/>
    <mergeCell ref="AO283:AO285"/>
    <mergeCell ref="AR284:AR285"/>
    <mergeCell ref="AP284:AP285"/>
    <mergeCell ref="AQ284:AQ285"/>
    <mergeCell ref="AS278:AS279"/>
    <mergeCell ref="AT278:AT279"/>
    <mergeCell ref="AQ278:AQ279"/>
    <mergeCell ref="AR278:AR279"/>
    <mergeCell ref="AR280:AR281"/>
    <mergeCell ref="AS280:AS281"/>
    <mergeCell ref="AT280:AT281"/>
    <mergeCell ref="AS284:AS285"/>
    <mergeCell ref="AU278:AU279"/>
    <mergeCell ref="D280:D282"/>
    <mergeCell ref="E280:E282"/>
    <mergeCell ref="F280:F282"/>
    <mergeCell ref="G280:G282"/>
    <mergeCell ref="H280:H282"/>
    <mergeCell ref="I280:I282"/>
    <mergeCell ref="J280:J282"/>
    <mergeCell ref="AO277:AO279"/>
    <mergeCell ref="AP278:AP279"/>
    <mergeCell ref="AB277:AB279"/>
    <mergeCell ref="AH277:AH279"/>
    <mergeCell ref="AN277:AN279"/>
    <mergeCell ref="H277:H279"/>
    <mergeCell ref="I277:I279"/>
    <mergeCell ref="J277:J279"/>
    <mergeCell ref="P277:P279"/>
    <mergeCell ref="E277:E279"/>
    <mergeCell ref="F277:F279"/>
    <mergeCell ref="G277:G279"/>
    <mergeCell ref="AS274:AS275"/>
    <mergeCell ref="AT274:AT275"/>
    <mergeCell ref="AO274:AO276"/>
    <mergeCell ref="V274:V276"/>
    <mergeCell ref="AB274:AB276"/>
    <mergeCell ref="AH274:AH276"/>
    <mergeCell ref="V277:V279"/>
    <mergeCell ref="AU274:AU275"/>
    <mergeCell ref="AP276:AP277"/>
    <mergeCell ref="AQ276:AQ277"/>
    <mergeCell ref="AR276:AR277"/>
    <mergeCell ref="AS276:AS277"/>
    <mergeCell ref="AT276:AT277"/>
    <mergeCell ref="AU276:AU277"/>
    <mergeCell ref="AP274:AP275"/>
    <mergeCell ref="AQ274:AQ275"/>
    <mergeCell ref="AR274:AR275"/>
    <mergeCell ref="AN274:AN276"/>
    <mergeCell ref="H274:H276"/>
    <mergeCell ref="I274:I276"/>
    <mergeCell ref="J274:J276"/>
    <mergeCell ref="P274:P276"/>
    <mergeCell ref="D274:D276"/>
    <mergeCell ref="E274:E276"/>
    <mergeCell ref="F274:F276"/>
    <mergeCell ref="G274:G276"/>
    <mergeCell ref="AR272:AR273"/>
    <mergeCell ref="AS272:AS273"/>
    <mergeCell ref="AT272:AT273"/>
    <mergeCell ref="AU272:AU273"/>
    <mergeCell ref="H271:H273"/>
    <mergeCell ref="I271:I273"/>
    <mergeCell ref="J271:J273"/>
    <mergeCell ref="P271:P273"/>
    <mergeCell ref="AT270:AT271"/>
    <mergeCell ref="AU270:AU271"/>
    <mergeCell ref="D271:D273"/>
    <mergeCell ref="E271:E273"/>
    <mergeCell ref="F271:F273"/>
    <mergeCell ref="G271:G273"/>
    <mergeCell ref="AR270:AR271"/>
    <mergeCell ref="AS270:AS271"/>
    <mergeCell ref="AN271:AN273"/>
    <mergeCell ref="AO271:AO273"/>
    <mergeCell ref="AP272:AP273"/>
    <mergeCell ref="AQ272:AQ273"/>
    <mergeCell ref="AR268:AR269"/>
    <mergeCell ref="AS268:AS269"/>
    <mergeCell ref="AT268:AT269"/>
    <mergeCell ref="AU268:AU269"/>
    <mergeCell ref="AN268:AN270"/>
    <mergeCell ref="AO268:AO270"/>
    <mergeCell ref="AP268:AP269"/>
    <mergeCell ref="AQ268:AQ269"/>
    <mergeCell ref="AP270:AP271"/>
    <mergeCell ref="AQ270:AQ271"/>
    <mergeCell ref="AS266:AS267"/>
    <mergeCell ref="AT266:AT267"/>
    <mergeCell ref="AU266:AU267"/>
    <mergeCell ref="D268:D270"/>
    <mergeCell ref="E268:E270"/>
    <mergeCell ref="F268:F270"/>
    <mergeCell ref="G268:G270"/>
    <mergeCell ref="H268:H270"/>
    <mergeCell ref="I268:I270"/>
    <mergeCell ref="J268:J270"/>
    <mergeCell ref="AO265:AO267"/>
    <mergeCell ref="AP266:AP267"/>
    <mergeCell ref="AQ266:AQ267"/>
    <mergeCell ref="AR266:AR267"/>
    <mergeCell ref="V265:V267"/>
    <mergeCell ref="AB265:AB267"/>
    <mergeCell ref="AH265:AH267"/>
    <mergeCell ref="AN265:AN267"/>
    <mergeCell ref="H265:H267"/>
    <mergeCell ref="I265:I267"/>
    <mergeCell ref="J265:J267"/>
    <mergeCell ref="P265:P267"/>
    <mergeCell ref="D265:D267"/>
    <mergeCell ref="E265:E267"/>
    <mergeCell ref="F265:F267"/>
    <mergeCell ref="G265:G267"/>
    <mergeCell ref="AS262:AS263"/>
    <mergeCell ref="AT262:AT263"/>
    <mergeCell ref="AU262:AU263"/>
    <mergeCell ref="AP264:AP265"/>
    <mergeCell ref="AQ264:AQ265"/>
    <mergeCell ref="AR264:AR265"/>
    <mergeCell ref="AS264:AS265"/>
    <mergeCell ref="AT264:AT265"/>
    <mergeCell ref="AU264:AU265"/>
    <mergeCell ref="AO262:AO264"/>
    <mergeCell ref="AP262:AP263"/>
    <mergeCell ref="AQ262:AQ263"/>
    <mergeCell ref="AR262:AR263"/>
    <mergeCell ref="V262:V264"/>
    <mergeCell ref="AB262:AB264"/>
    <mergeCell ref="AH262:AH264"/>
    <mergeCell ref="AN262:AN264"/>
    <mergeCell ref="H262:H264"/>
    <mergeCell ref="I262:I264"/>
    <mergeCell ref="J262:J264"/>
    <mergeCell ref="P262:P264"/>
    <mergeCell ref="D262:D264"/>
    <mergeCell ref="E262:E264"/>
    <mergeCell ref="F262:F264"/>
    <mergeCell ref="G262:G264"/>
    <mergeCell ref="AR260:AR261"/>
    <mergeCell ref="AS260:AS261"/>
    <mergeCell ref="AT260:AT261"/>
    <mergeCell ref="AU260:AU261"/>
    <mergeCell ref="H259:H261"/>
    <mergeCell ref="I259:I261"/>
    <mergeCell ref="J259:J261"/>
    <mergeCell ref="P259:P261"/>
    <mergeCell ref="AT258:AT259"/>
    <mergeCell ref="AU258:AU259"/>
    <mergeCell ref="D259:D261"/>
    <mergeCell ref="E259:E261"/>
    <mergeCell ref="F259:F261"/>
    <mergeCell ref="G259:G261"/>
    <mergeCell ref="AR258:AR259"/>
    <mergeCell ref="AS258:AS259"/>
    <mergeCell ref="AN259:AN261"/>
    <mergeCell ref="AO259:AO261"/>
    <mergeCell ref="AP260:AP261"/>
    <mergeCell ref="AQ260:AQ261"/>
    <mergeCell ref="AR256:AR257"/>
    <mergeCell ref="AS256:AS257"/>
    <mergeCell ref="AT256:AT257"/>
    <mergeCell ref="AU256:AU257"/>
    <mergeCell ref="AN256:AN258"/>
    <mergeCell ref="AO256:AO258"/>
    <mergeCell ref="AP256:AP257"/>
    <mergeCell ref="AQ256:AQ257"/>
    <mergeCell ref="AP258:AP259"/>
    <mergeCell ref="AQ258:AQ259"/>
    <mergeCell ref="I256:I258"/>
    <mergeCell ref="J256:J258"/>
    <mergeCell ref="P256:P258"/>
    <mergeCell ref="D256:D258"/>
    <mergeCell ref="E256:E258"/>
    <mergeCell ref="F256:F258"/>
    <mergeCell ref="G256:G258"/>
    <mergeCell ref="AR254:AR255"/>
    <mergeCell ref="AS254:AS255"/>
    <mergeCell ref="AT254:AT255"/>
    <mergeCell ref="AU254:AU255"/>
    <mergeCell ref="H253:H255"/>
    <mergeCell ref="I253:I255"/>
    <mergeCell ref="J253:J255"/>
    <mergeCell ref="P253:P255"/>
    <mergeCell ref="AT252:AT253"/>
    <mergeCell ref="AU252:AU253"/>
    <mergeCell ref="D253:D255"/>
    <mergeCell ref="E253:E255"/>
    <mergeCell ref="F253:F255"/>
    <mergeCell ref="G253:G255"/>
    <mergeCell ref="AR252:AR253"/>
    <mergeCell ref="AS252:AS253"/>
    <mergeCell ref="AN253:AN255"/>
    <mergeCell ref="AO253:AO255"/>
    <mergeCell ref="AP254:AP255"/>
    <mergeCell ref="AQ254:AQ255"/>
    <mergeCell ref="AR250:AR251"/>
    <mergeCell ref="AS250:AS251"/>
    <mergeCell ref="AT250:AT251"/>
    <mergeCell ref="AU250:AU251"/>
    <mergeCell ref="AN250:AN252"/>
    <mergeCell ref="AO250:AO252"/>
    <mergeCell ref="AP250:AP251"/>
    <mergeCell ref="AQ250:AQ251"/>
    <mergeCell ref="AP252:AP253"/>
    <mergeCell ref="AQ252:AQ253"/>
    <mergeCell ref="H250:H252"/>
    <mergeCell ref="I250:I252"/>
    <mergeCell ref="J250:J252"/>
    <mergeCell ref="P250:P252"/>
    <mergeCell ref="AS248:AS249"/>
    <mergeCell ref="AT248:AT249"/>
    <mergeCell ref="AQ248:AQ249"/>
    <mergeCell ref="AR248:AR249"/>
    <mergeCell ref="V247:V249"/>
    <mergeCell ref="AB247:AB249"/>
    <mergeCell ref="AU248:AU249"/>
    <mergeCell ref="A250:A255"/>
    <mergeCell ref="B250:B255"/>
    <mergeCell ref="C250:C255"/>
    <mergeCell ref="D250:D252"/>
    <mergeCell ref="E250:E252"/>
    <mergeCell ref="F250:F252"/>
    <mergeCell ref="G250:G252"/>
    <mergeCell ref="AO247:AO249"/>
    <mergeCell ref="AP248:AP249"/>
    <mergeCell ref="AH247:AH249"/>
    <mergeCell ref="AN247:AN249"/>
    <mergeCell ref="H247:H249"/>
    <mergeCell ref="I247:I249"/>
    <mergeCell ref="J247:J249"/>
    <mergeCell ref="P247:P249"/>
    <mergeCell ref="D247:D249"/>
    <mergeCell ref="E247:E249"/>
    <mergeCell ref="F247:F249"/>
    <mergeCell ref="G247:G249"/>
    <mergeCell ref="AS244:AS245"/>
    <mergeCell ref="AT244:AT245"/>
    <mergeCell ref="AO244:AO246"/>
    <mergeCell ref="V244:V246"/>
    <mergeCell ref="AB244:AB246"/>
    <mergeCell ref="AH244:AH246"/>
    <mergeCell ref="AU244:AU245"/>
    <mergeCell ref="AP246:AP247"/>
    <mergeCell ref="AQ246:AQ247"/>
    <mergeCell ref="AR246:AR247"/>
    <mergeCell ref="AS246:AS247"/>
    <mergeCell ref="AT246:AT247"/>
    <mergeCell ref="AU246:AU247"/>
    <mergeCell ref="AP244:AP245"/>
    <mergeCell ref="AQ244:AQ245"/>
    <mergeCell ref="AR244:AR245"/>
    <mergeCell ref="AN244:AN246"/>
    <mergeCell ref="H244:H246"/>
    <mergeCell ref="I244:I246"/>
    <mergeCell ref="J244:J246"/>
    <mergeCell ref="P244:P246"/>
    <mergeCell ref="D244:D246"/>
    <mergeCell ref="E244:E246"/>
    <mergeCell ref="F244:F246"/>
    <mergeCell ref="G244:G246"/>
    <mergeCell ref="AT242:AT243"/>
    <mergeCell ref="AU242:AU243"/>
    <mergeCell ref="AR240:AR241"/>
    <mergeCell ref="AS240:AS241"/>
    <mergeCell ref="AT240:AT241"/>
    <mergeCell ref="AU240:AU241"/>
    <mergeCell ref="AU238:AU239"/>
    <mergeCell ref="AN238:AN240"/>
    <mergeCell ref="AO238:AO240"/>
    <mergeCell ref="AP238:AP239"/>
    <mergeCell ref="AQ238:AQ239"/>
    <mergeCell ref="AP240:AP241"/>
    <mergeCell ref="AQ240:AQ241"/>
    <mergeCell ref="AN241:AN243"/>
    <mergeCell ref="AO241:AO243"/>
    <mergeCell ref="AR242:AR243"/>
    <mergeCell ref="AP242:AP243"/>
    <mergeCell ref="AQ242:AQ243"/>
    <mergeCell ref="AS236:AS237"/>
    <mergeCell ref="AT236:AT237"/>
    <mergeCell ref="AQ236:AQ237"/>
    <mergeCell ref="AR236:AR237"/>
    <mergeCell ref="AR238:AR239"/>
    <mergeCell ref="AS238:AS239"/>
    <mergeCell ref="AT238:AT239"/>
    <mergeCell ref="AS242:AS243"/>
    <mergeCell ref="AU236:AU237"/>
    <mergeCell ref="D238:D240"/>
    <mergeCell ref="E238:E240"/>
    <mergeCell ref="F238:F240"/>
    <mergeCell ref="G238:G240"/>
    <mergeCell ref="H238:H240"/>
    <mergeCell ref="I238:I240"/>
    <mergeCell ref="J238:J240"/>
    <mergeCell ref="AO235:AO237"/>
    <mergeCell ref="AP236:AP237"/>
    <mergeCell ref="AB235:AB237"/>
    <mergeCell ref="AH235:AH237"/>
    <mergeCell ref="AN235:AN237"/>
    <mergeCell ref="H235:H237"/>
    <mergeCell ref="I235:I237"/>
    <mergeCell ref="J235:J237"/>
    <mergeCell ref="P235:P237"/>
    <mergeCell ref="E235:E237"/>
    <mergeCell ref="F235:F237"/>
    <mergeCell ref="G235:G237"/>
    <mergeCell ref="AS232:AS233"/>
    <mergeCell ref="AT232:AT233"/>
    <mergeCell ref="AO232:AO234"/>
    <mergeCell ref="V232:V234"/>
    <mergeCell ref="AB232:AB234"/>
    <mergeCell ref="AH232:AH234"/>
    <mergeCell ref="V235:V237"/>
    <mergeCell ref="AU232:AU233"/>
    <mergeCell ref="AP234:AP235"/>
    <mergeCell ref="AQ234:AQ235"/>
    <mergeCell ref="AR234:AR235"/>
    <mergeCell ref="AS234:AS235"/>
    <mergeCell ref="AT234:AT235"/>
    <mergeCell ref="AU234:AU235"/>
    <mergeCell ref="AP232:AP233"/>
    <mergeCell ref="AQ232:AQ233"/>
    <mergeCell ref="AR232:AR233"/>
    <mergeCell ref="AN232:AN234"/>
    <mergeCell ref="H232:H234"/>
    <mergeCell ref="I232:I234"/>
    <mergeCell ref="J232:J234"/>
    <mergeCell ref="P232:P234"/>
    <mergeCell ref="D232:D234"/>
    <mergeCell ref="E232:E234"/>
    <mergeCell ref="F232:F234"/>
    <mergeCell ref="G232:G234"/>
    <mergeCell ref="AR230:AR231"/>
    <mergeCell ref="AS230:AS231"/>
    <mergeCell ref="AT230:AT231"/>
    <mergeCell ref="AU230:AU231"/>
    <mergeCell ref="H229:H231"/>
    <mergeCell ref="I229:I231"/>
    <mergeCell ref="J229:J231"/>
    <mergeCell ref="P229:P231"/>
    <mergeCell ref="AT228:AT229"/>
    <mergeCell ref="AU228:AU229"/>
    <mergeCell ref="D229:D231"/>
    <mergeCell ref="E229:E231"/>
    <mergeCell ref="F229:F231"/>
    <mergeCell ref="G229:G231"/>
    <mergeCell ref="AR228:AR229"/>
    <mergeCell ref="AS228:AS229"/>
    <mergeCell ref="AN229:AN231"/>
    <mergeCell ref="AO229:AO231"/>
    <mergeCell ref="AP230:AP231"/>
    <mergeCell ref="AQ230:AQ231"/>
    <mergeCell ref="AR226:AR227"/>
    <mergeCell ref="AS226:AS227"/>
    <mergeCell ref="AT226:AT227"/>
    <mergeCell ref="AU226:AU227"/>
    <mergeCell ref="AN226:AN228"/>
    <mergeCell ref="AO226:AO228"/>
    <mergeCell ref="AP226:AP227"/>
    <mergeCell ref="AQ226:AQ227"/>
    <mergeCell ref="AP228:AP229"/>
    <mergeCell ref="AQ228:AQ229"/>
    <mergeCell ref="AS224:AS225"/>
    <mergeCell ref="AT224:AT225"/>
    <mergeCell ref="AU224:AU225"/>
    <mergeCell ref="D226:D228"/>
    <mergeCell ref="E226:E228"/>
    <mergeCell ref="F226:F228"/>
    <mergeCell ref="G226:G228"/>
    <mergeCell ref="H226:H228"/>
    <mergeCell ref="I226:I228"/>
    <mergeCell ref="J226:J228"/>
    <mergeCell ref="AO223:AO225"/>
    <mergeCell ref="AP224:AP225"/>
    <mergeCell ref="AQ224:AQ225"/>
    <mergeCell ref="AR224:AR225"/>
    <mergeCell ref="V223:V225"/>
    <mergeCell ref="AB223:AB225"/>
    <mergeCell ref="AH223:AH225"/>
    <mergeCell ref="AN223:AN225"/>
    <mergeCell ref="H223:H225"/>
    <mergeCell ref="I223:I225"/>
    <mergeCell ref="J223:J225"/>
    <mergeCell ref="P223:P225"/>
    <mergeCell ref="D223:D225"/>
    <mergeCell ref="E223:E225"/>
    <mergeCell ref="F223:F225"/>
    <mergeCell ref="G223:G225"/>
    <mergeCell ref="AS220:AS221"/>
    <mergeCell ref="AT220:AT221"/>
    <mergeCell ref="AU220:AU221"/>
    <mergeCell ref="AP222:AP223"/>
    <mergeCell ref="AQ222:AQ223"/>
    <mergeCell ref="AR222:AR223"/>
    <mergeCell ref="AS222:AS223"/>
    <mergeCell ref="AT222:AT223"/>
    <mergeCell ref="AU222:AU223"/>
    <mergeCell ref="AO220:AO222"/>
    <mergeCell ref="AP220:AP221"/>
    <mergeCell ref="AQ220:AQ221"/>
    <mergeCell ref="AR220:AR221"/>
    <mergeCell ref="V220:V222"/>
    <mergeCell ref="AB220:AB222"/>
    <mergeCell ref="AH220:AH222"/>
    <mergeCell ref="AN220:AN222"/>
    <mergeCell ref="H220:H222"/>
    <mergeCell ref="I220:I222"/>
    <mergeCell ref="J220:J222"/>
    <mergeCell ref="P220:P222"/>
    <mergeCell ref="D220:D222"/>
    <mergeCell ref="E220:E222"/>
    <mergeCell ref="F220:F222"/>
    <mergeCell ref="G220:G222"/>
    <mergeCell ref="AT218:AT219"/>
    <mergeCell ref="AU218:AU219"/>
    <mergeCell ref="AR216:AR217"/>
    <mergeCell ref="AS216:AS217"/>
    <mergeCell ref="AT216:AT217"/>
    <mergeCell ref="AU216:AU217"/>
    <mergeCell ref="AU214:AU215"/>
    <mergeCell ref="AN214:AN216"/>
    <mergeCell ref="AO214:AO216"/>
    <mergeCell ref="AP214:AP215"/>
    <mergeCell ref="AQ214:AQ215"/>
    <mergeCell ref="AP216:AP217"/>
    <mergeCell ref="AQ216:AQ217"/>
    <mergeCell ref="AN217:AN219"/>
    <mergeCell ref="AO217:AO219"/>
    <mergeCell ref="AR218:AR219"/>
    <mergeCell ref="AP218:AP219"/>
    <mergeCell ref="AQ218:AQ219"/>
    <mergeCell ref="AS212:AS213"/>
    <mergeCell ref="AT212:AT213"/>
    <mergeCell ref="AQ212:AQ213"/>
    <mergeCell ref="AR212:AR213"/>
    <mergeCell ref="AR214:AR215"/>
    <mergeCell ref="AS214:AS215"/>
    <mergeCell ref="AT214:AT215"/>
    <mergeCell ref="AS218:AS219"/>
    <mergeCell ref="AU212:AU213"/>
    <mergeCell ref="D214:D216"/>
    <mergeCell ref="E214:E216"/>
    <mergeCell ref="F214:F216"/>
    <mergeCell ref="G214:G216"/>
    <mergeCell ref="H214:H216"/>
    <mergeCell ref="I214:I216"/>
    <mergeCell ref="J214:J216"/>
    <mergeCell ref="AO211:AO213"/>
    <mergeCell ref="AP212:AP213"/>
    <mergeCell ref="AB211:AB213"/>
    <mergeCell ref="AH211:AH213"/>
    <mergeCell ref="AN211:AN213"/>
    <mergeCell ref="H211:H213"/>
    <mergeCell ref="I211:I213"/>
    <mergeCell ref="J211:J213"/>
    <mergeCell ref="P211:P213"/>
    <mergeCell ref="E211:E213"/>
    <mergeCell ref="F211:F213"/>
    <mergeCell ref="G211:G213"/>
    <mergeCell ref="AS208:AS209"/>
    <mergeCell ref="AT208:AT209"/>
    <mergeCell ref="AO208:AO210"/>
    <mergeCell ref="V208:V210"/>
    <mergeCell ref="AB208:AB210"/>
    <mergeCell ref="AH208:AH210"/>
    <mergeCell ref="V211:V213"/>
    <mergeCell ref="AU208:AU209"/>
    <mergeCell ref="AP210:AP211"/>
    <mergeCell ref="AQ210:AQ211"/>
    <mergeCell ref="AR210:AR211"/>
    <mergeCell ref="AS210:AS211"/>
    <mergeCell ref="AT210:AT211"/>
    <mergeCell ref="AU210:AU211"/>
    <mergeCell ref="AP208:AP209"/>
    <mergeCell ref="AQ208:AQ209"/>
    <mergeCell ref="AR208:AR209"/>
    <mergeCell ref="AN208:AN210"/>
    <mergeCell ref="H208:H210"/>
    <mergeCell ref="I208:I210"/>
    <mergeCell ref="J208:J210"/>
    <mergeCell ref="P208:P210"/>
    <mergeCell ref="D208:D210"/>
    <mergeCell ref="E208:E210"/>
    <mergeCell ref="F208:F210"/>
    <mergeCell ref="G208:G210"/>
    <mergeCell ref="AT206:AT207"/>
    <mergeCell ref="AU206:AU207"/>
    <mergeCell ref="AR204:AR205"/>
    <mergeCell ref="AS204:AS205"/>
    <mergeCell ref="AT204:AT205"/>
    <mergeCell ref="AU204:AU205"/>
    <mergeCell ref="AU202:AU203"/>
    <mergeCell ref="AN202:AN204"/>
    <mergeCell ref="AO202:AO204"/>
    <mergeCell ref="AP202:AP203"/>
    <mergeCell ref="AQ202:AQ203"/>
    <mergeCell ref="AP204:AP205"/>
    <mergeCell ref="AQ204:AQ205"/>
    <mergeCell ref="AN205:AN207"/>
    <mergeCell ref="AO205:AO207"/>
    <mergeCell ref="AR206:AR207"/>
    <mergeCell ref="AP206:AP207"/>
    <mergeCell ref="AQ206:AQ207"/>
    <mergeCell ref="AS200:AS201"/>
    <mergeCell ref="AT200:AT201"/>
    <mergeCell ref="AQ200:AQ201"/>
    <mergeCell ref="AR200:AR201"/>
    <mergeCell ref="AR202:AR203"/>
    <mergeCell ref="AS202:AS203"/>
    <mergeCell ref="AT202:AT203"/>
    <mergeCell ref="AS206:AS207"/>
    <mergeCell ref="AU200:AU201"/>
    <mergeCell ref="D202:D204"/>
    <mergeCell ref="E202:E204"/>
    <mergeCell ref="F202:F204"/>
    <mergeCell ref="G202:G204"/>
    <mergeCell ref="H202:H204"/>
    <mergeCell ref="I202:I204"/>
    <mergeCell ref="J202:J204"/>
    <mergeCell ref="AO199:AO201"/>
    <mergeCell ref="AP200:AP201"/>
    <mergeCell ref="AH199:AH201"/>
    <mergeCell ref="AN199:AN201"/>
    <mergeCell ref="H199:H201"/>
    <mergeCell ref="I199:I201"/>
    <mergeCell ref="J199:J201"/>
    <mergeCell ref="P199:P201"/>
    <mergeCell ref="F199:F201"/>
    <mergeCell ref="G199:G201"/>
    <mergeCell ref="AS196:AS197"/>
    <mergeCell ref="AT196:AT197"/>
    <mergeCell ref="AO196:AO198"/>
    <mergeCell ref="V196:V198"/>
    <mergeCell ref="AB196:AB198"/>
    <mergeCell ref="AH196:AH198"/>
    <mergeCell ref="V199:V201"/>
    <mergeCell ref="AB199:AB201"/>
    <mergeCell ref="AU196:AU197"/>
    <mergeCell ref="AP198:AP199"/>
    <mergeCell ref="AQ198:AQ199"/>
    <mergeCell ref="AR198:AR199"/>
    <mergeCell ref="AS198:AS199"/>
    <mergeCell ref="AT198:AT199"/>
    <mergeCell ref="AU198:AU199"/>
    <mergeCell ref="AP196:AP197"/>
    <mergeCell ref="AQ196:AQ197"/>
    <mergeCell ref="AR196:AR197"/>
    <mergeCell ref="AN196:AN198"/>
    <mergeCell ref="H196:H198"/>
    <mergeCell ref="I196:I198"/>
    <mergeCell ref="J196:J198"/>
    <mergeCell ref="P196:P198"/>
    <mergeCell ref="D196:D198"/>
    <mergeCell ref="E196:E198"/>
    <mergeCell ref="F196:F198"/>
    <mergeCell ref="G196:G198"/>
    <mergeCell ref="AR194:AR195"/>
    <mergeCell ref="AS194:AS195"/>
    <mergeCell ref="AT194:AT195"/>
    <mergeCell ref="AU194:AU195"/>
    <mergeCell ref="H193:H195"/>
    <mergeCell ref="I193:I195"/>
    <mergeCell ref="J193:J195"/>
    <mergeCell ref="P193:P195"/>
    <mergeCell ref="AT192:AT193"/>
    <mergeCell ref="AU192:AU193"/>
    <mergeCell ref="D193:D195"/>
    <mergeCell ref="E193:E195"/>
    <mergeCell ref="F193:F195"/>
    <mergeCell ref="G193:G195"/>
    <mergeCell ref="AR192:AR193"/>
    <mergeCell ref="AS192:AS193"/>
    <mergeCell ref="AN193:AN195"/>
    <mergeCell ref="AO193:AO195"/>
    <mergeCell ref="AP194:AP195"/>
    <mergeCell ref="AQ194:AQ195"/>
    <mergeCell ref="AR190:AR191"/>
    <mergeCell ref="AS190:AS191"/>
    <mergeCell ref="AT190:AT191"/>
    <mergeCell ref="AU190:AU191"/>
    <mergeCell ref="AN190:AN192"/>
    <mergeCell ref="AO190:AO192"/>
    <mergeCell ref="AP190:AP191"/>
    <mergeCell ref="AQ190:AQ191"/>
    <mergeCell ref="AP192:AP193"/>
    <mergeCell ref="AQ192:AQ193"/>
    <mergeCell ref="AS188:AS189"/>
    <mergeCell ref="AT188:AT189"/>
    <mergeCell ref="AU188:AU189"/>
    <mergeCell ref="D190:D192"/>
    <mergeCell ref="E190:E192"/>
    <mergeCell ref="F190:F192"/>
    <mergeCell ref="G190:G192"/>
    <mergeCell ref="H190:H192"/>
    <mergeCell ref="I190:I192"/>
    <mergeCell ref="J190:J192"/>
    <mergeCell ref="AO187:AO189"/>
    <mergeCell ref="AP188:AP189"/>
    <mergeCell ref="AQ188:AQ189"/>
    <mergeCell ref="AR188:AR189"/>
    <mergeCell ref="V187:V189"/>
    <mergeCell ref="AB187:AB189"/>
    <mergeCell ref="AH187:AH189"/>
    <mergeCell ref="AN187:AN189"/>
    <mergeCell ref="H187:H189"/>
    <mergeCell ref="I187:I189"/>
    <mergeCell ref="J187:J189"/>
    <mergeCell ref="P187:P189"/>
    <mergeCell ref="D187:D189"/>
    <mergeCell ref="E187:E189"/>
    <mergeCell ref="F187:F189"/>
    <mergeCell ref="G187:G189"/>
    <mergeCell ref="AS184:AS185"/>
    <mergeCell ref="AT184:AT185"/>
    <mergeCell ref="AU184:AU185"/>
    <mergeCell ref="AP186:AP187"/>
    <mergeCell ref="AQ186:AQ187"/>
    <mergeCell ref="AR186:AR187"/>
    <mergeCell ref="AS186:AS187"/>
    <mergeCell ref="AT186:AT187"/>
    <mergeCell ref="AU186:AU187"/>
    <mergeCell ref="AO184:AO186"/>
    <mergeCell ref="AP184:AP185"/>
    <mergeCell ref="AQ184:AQ185"/>
    <mergeCell ref="AR184:AR185"/>
    <mergeCell ref="V184:V186"/>
    <mergeCell ref="AB184:AB186"/>
    <mergeCell ref="AH184:AH186"/>
    <mergeCell ref="AN184:AN186"/>
    <mergeCell ref="H184:H186"/>
    <mergeCell ref="I184:I186"/>
    <mergeCell ref="J184:J186"/>
    <mergeCell ref="P184:P186"/>
    <mergeCell ref="D184:D186"/>
    <mergeCell ref="E184:E186"/>
    <mergeCell ref="F184:F186"/>
    <mergeCell ref="G184:G186"/>
    <mergeCell ref="AR182:AR183"/>
    <mergeCell ref="AS182:AS183"/>
    <mergeCell ref="AT182:AT183"/>
    <mergeCell ref="AU182:AU183"/>
    <mergeCell ref="H181:H183"/>
    <mergeCell ref="I181:I183"/>
    <mergeCell ref="J181:J183"/>
    <mergeCell ref="P181:P183"/>
    <mergeCell ref="AT180:AT181"/>
    <mergeCell ref="AU180:AU181"/>
    <mergeCell ref="D181:D183"/>
    <mergeCell ref="E181:E183"/>
    <mergeCell ref="F181:F183"/>
    <mergeCell ref="G181:G183"/>
    <mergeCell ref="AR180:AR181"/>
    <mergeCell ref="AS180:AS181"/>
    <mergeCell ref="AN181:AN183"/>
    <mergeCell ref="AO181:AO183"/>
    <mergeCell ref="AP182:AP183"/>
    <mergeCell ref="AQ182:AQ183"/>
    <mergeCell ref="AR178:AR179"/>
    <mergeCell ref="AS178:AS179"/>
    <mergeCell ref="AT178:AT179"/>
    <mergeCell ref="AU178:AU179"/>
    <mergeCell ref="AN178:AN180"/>
    <mergeCell ref="AO178:AO180"/>
    <mergeCell ref="AP178:AP179"/>
    <mergeCell ref="AQ178:AQ179"/>
    <mergeCell ref="AP180:AP181"/>
    <mergeCell ref="AQ180:AQ181"/>
    <mergeCell ref="I178:I180"/>
    <mergeCell ref="J178:J180"/>
    <mergeCell ref="P178:P180"/>
    <mergeCell ref="D178:D180"/>
    <mergeCell ref="E178:E180"/>
    <mergeCell ref="F178:F180"/>
    <mergeCell ref="G178:G180"/>
    <mergeCell ref="AR176:AR177"/>
    <mergeCell ref="AS176:AS177"/>
    <mergeCell ref="AT176:AT177"/>
    <mergeCell ref="AU176:AU177"/>
    <mergeCell ref="H175:H177"/>
    <mergeCell ref="I175:I177"/>
    <mergeCell ref="J175:J177"/>
    <mergeCell ref="P175:P177"/>
    <mergeCell ref="AT174:AT175"/>
    <mergeCell ref="AU174:AU175"/>
    <mergeCell ref="D175:D177"/>
    <mergeCell ref="E175:E177"/>
    <mergeCell ref="F175:F177"/>
    <mergeCell ref="G175:G177"/>
    <mergeCell ref="AR174:AR175"/>
    <mergeCell ref="AS174:AS175"/>
    <mergeCell ref="AN175:AN177"/>
    <mergeCell ref="AO175:AO177"/>
    <mergeCell ref="AP176:AP177"/>
    <mergeCell ref="AQ176:AQ177"/>
    <mergeCell ref="AR172:AR173"/>
    <mergeCell ref="AS172:AS173"/>
    <mergeCell ref="AT172:AT173"/>
    <mergeCell ref="AU172:AU173"/>
    <mergeCell ref="AN172:AN174"/>
    <mergeCell ref="AO172:AO174"/>
    <mergeCell ref="AP172:AP173"/>
    <mergeCell ref="AQ172:AQ173"/>
    <mergeCell ref="AP174:AP175"/>
    <mergeCell ref="AQ174:AQ175"/>
    <mergeCell ref="AS170:AS171"/>
    <mergeCell ref="AT170:AT171"/>
    <mergeCell ref="AQ170:AQ171"/>
    <mergeCell ref="AR170:AR171"/>
    <mergeCell ref="V169:V171"/>
    <mergeCell ref="AB169:AB171"/>
    <mergeCell ref="AH169:AH171"/>
    <mergeCell ref="AN169:AN171"/>
    <mergeCell ref="AU170:AU171"/>
    <mergeCell ref="D172:D174"/>
    <mergeCell ref="E172:E174"/>
    <mergeCell ref="F172:F174"/>
    <mergeCell ref="G172:G174"/>
    <mergeCell ref="H172:H174"/>
    <mergeCell ref="I172:I174"/>
    <mergeCell ref="J172:J174"/>
    <mergeCell ref="AO169:AO171"/>
    <mergeCell ref="AP170:AP171"/>
    <mergeCell ref="H169:H171"/>
    <mergeCell ref="I169:I171"/>
    <mergeCell ref="J169:J171"/>
    <mergeCell ref="P169:P171"/>
    <mergeCell ref="D169:D171"/>
    <mergeCell ref="E169:E171"/>
    <mergeCell ref="F169:F171"/>
    <mergeCell ref="G169:G171"/>
    <mergeCell ref="AS166:AS167"/>
    <mergeCell ref="AT166:AT167"/>
    <mergeCell ref="AO166:AO168"/>
    <mergeCell ref="V166:V168"/>
    <mergeCell ref="AB166:AB168"/>
    <mergeCell ref="AH166:AH168"/>
    <mergeCell ref="AN166:AN168"/>
    <mergeCell ref="AU166:AU167"/>
    <mergeCell ref="AP168:AP169"/>
    <mergeCell ref="AQ168:AQ169"/>
    <mergeCell ref="AR168:AR169"/>
    <mergeCell ref="AS168:AS169"/>
    <mergeCell ref="AT168:AT169"/>
    <mergeCell ref="AU168:AU169"/>
    <mergeCell ref="AP166:AP167"/>
    <mergeCell ref="AQ166:AQ167"/>
    <mergeCell ref="AR166:AR167"/>
    <mergeCell ref="H166:H168"/>
    <mergeCell ref="I166:I168"/>
    <mergeCell ref="J166:J168"/>
    <mergeCell ref="P166:P168"/>
    <mergeCell ref="D166:D168"/>
    <mergeCell ref="E166:E168"/>
    <mergeCell ref="F166:F168"/>
    <mergeCell ref="G166:G168"/>
    <mergeCell ref="AR164:AR165"/>
    <mergeCell ref="AS164:AS165"/>
    <mergeCell ref="AT164:AT165"/>
    <mergeCell ref="AU164:AU165"/>
    <mergeCell ref="V163:V165"/>
    <mergeCell ref="AB163:AB165"/>
    <mergeCell ref="AH163:AH165"/>
    <mergeCell ref="AN163:AN165"/>
    <mergeCell ref="AR162:AR163"/>
    <mergeCell ref="AS162:AS163"/>
    <mergeCell ref="H163:H165"/>
    <mergeCell ref="I163:I165"/>
    <mergeCell ref="J163:J165"/>
    <mergeCell ref="P163:P165"/>
    <mergeCell ref="D163:D165"/>
    <mergeCell ref="E163:E165"/>
    <mergeCell ref="F163:F165"/>
    <mergeCell ref="G163:G165"/>
    <mergeCell ref="AT162:AT163"/>
    <mergeCell ref="AU162:AU163"/>
    <mergeCell ref="AR160:AR161"/>
    <mergeCell ref="AS160:AS161"/>
    <mergeCell ref="AT160:AT161"/>
    <mergeCell ref="AU160:AU161"/>
    <mergeCell ref="AN160:AN162"/>
    <mergeCell ref="AO160:AO162"/>
    <mergeCell ref="AP160:AP161"/>
    <mergeCell ref="AQ160:AQ161"/>
    <mergeCell ref="AP162:AP163"/>
    <mergeCell ref="AQ162:AQ163"/>
    <mergeCell ref="AO163:AO165"/>
    <mergeCell ref="AP164:AP165"/>
    <mergeCell ref="AQ164:AQ165"/>
    <mergeCell ref="P160:P162"/>
    <mergeCell ref="V160:V162"/>
    <mergeCell ref="AB160:AB162"/>
    <mergeCell ref="AH160:AH162"/>
    <mergeCell ref="AS158:AS159"/>
    <mergeCell ref="AT158:AT159"/>
    <mergeCell ref="AQ158:AQ159"/>
    <mergeCell ref="AR158:AR159"/>
    <mergeCell ref="P157:P159"/>
    <mergeCell ref="V157:V159"/>
    <mergeCell ref="AU158:AU159"/>
    <mergeCell ref="D160:D162"/>
    <mergeCell ref="E160:E162"/>
    <mergeCell ref="F160:F162"/>
    <mergeCell ref="G160:G162"/>
    <mergeCell ref="H160:H162"/>
    <mergeCell ref="I160:I162"/>
    <mergeCell ref="J160:J162"/>
    <mergeCell ref="AO157:AO159"/>
    <mergeCell ref="AP158:AP159"/>
    <mergeCell ref="AB157:AB159"/>
    <mergeCell ref="AN157:AN159"/>
    <mergeCell ref="AU154:AU155"/>
    <mergeCell ref="AP156:AP157"/>
    <mergeCell ref="AQ156:AQ157"/>
    <mergeCell ref="AR156:AR157"/>
    <mergeCell ref="AS156:AS157"/>
    <mergeCell ref="AT156:AT157"/>
    <mergeCell ref="AU156:AU157"/>
    <mergeCell ref="AQ154:AQ155"/>
    <mergeCell ref="AR154:AR155"/>
    <mergeCell ref="AS154:AS155"/>
    <mergeCell ref="V154:V156"/>
    <mergeCell ref="AT154:AT155"/>
    <mergeCell ref="AB154:AB156"/>
    <mergeCell ref="AN154:AN156"/>
    <mergeCell ref="AO154:AO156"/>
    <mergeCell ref="AP154:AP155"/>
    <mergeCell ref="AH154:AH156"/>
    <mergeCell ref="AT152:AT153"/>
    <mergeCell ref="AU152:AU153"/>
    <mergeCell ref="D154:D156"/>
    <mergeCell ref="E154:E156"/>
    <mergeCell ref="F154:F156"/>
    <mergeCell ref="G154:G156"/>
    <mergeCell ref="H154:H156"/>
    <mergeCell ref="I154:I156"/>
    <mergeCell ref="J154:J156"/>
    <mergeCell ref="P154:P156"/>
    <mergeCell ref="AP152:AP153"/>
    <mergeCell ref="AQ152:AQ153"/>
    <mergeCell ref="AR152:AR153"/>
    <mergeCell ref="AS152:AS153"/>
    <mergeCell ref="AQ148:AQ149"/>
    <mergeCell ref="AR148:AR149"/>
    <mergeCell ref="AS148:AS149"/>
    <mergeCell ref="D151:D153"/>
    <mergeCell ref="E151:E153"/>
    <mergeCell ref="F151:F153"/>
    <mergeCell ref="G151:G153"/>
    <mergeCell ref="AB151:AB153"/>
    <mergeCell ref="AN151:AN153"/>
    <mergeCell ref="AH151:AH153"/>
    <mergeCell ref="H151:H153"/>
    <mergeCell ref="I151:I153"/>
    <mergeCell ref="J151:J153"/>
    <mergeCell ref="AO151:AO153"/>
    <mergeCell ref="AN148:AN150"/>
    <mergeCell ref="AO148:AO150"/>
    <mergeCell ref="AP148:AP149"/>
    <mergeCell ref="AU148:AU149"/>
    <mergeCell ref="AP150:AP151"/>
    <mergeCell ref="AQ150:AQ151"/>
    <mergeCell ref="AR150:AR151"/>
    <mergeCell ref="AS150:AS151"/>
    <mergeCell ref="AT150:AT151"/>
    <mergeCell ref="AU150:AU151"/>
    <mergeCell ref="AU146:AU147"/>
    <mergeCell ref="D148:D150"/>
    <mergeCell ref="E148:E150"/>
    <mergeCell ref="F148:F150"/>
    <mergeCell ref="G148:G150"/>
    <mergeCell ref="H148:H150"/>
    <mergeCell ref="I148:I150"/>
    <mergeCell ref="J148:J150"/>
    <mergeCell ref="AT148:AT149"/>
    <mergeCell ref="AB148:AB150"/>
    <mergeCell ref="AQ146:AQ147"/>
    <mergeCell ref="AR146:AR147"/>
    <mergeCell ref="AS146:AS147"/>
    <mergeCell ref="AT146:AT147"/>
    <mergeCell ref="AN145:AN147"/>
    <mergeCell ref="AH145:AH147"/>
    <mergeCell ref="AO145:AO147"/>
    <mergeCell ref="AP146:AP147"/>
    <mergeCell ref="AU142:AU143"/>
    <mergeCell ref="AP144:AP145"/>
    <mergeCell ref="AQ144:AQ145"/>
    <mergeCell ref="AR144:AR145"/>
    <mergeCell ref="AS144:AS145"/>
    <mergeCell ref="AT144:AT145"/>
    <mergeCell ref="AU144:AU145"/>
    <mergeCell ref="AQ142:AQ143"/>
    <mergeCell ref="AR142:AR143"/>
    <mergeCell ref="AS142:AS143"/>
    <mergeCell ref="P142:P144"/>
    <mergeCell ref="V142:V144"/>
    <mergeCell ref="AT142:AT143"/>
    <mergeCell ref="AB142:AB144"/>
    <mergeCell ref="AN142:AN144"/>
    <mergeCell ref="AO142:AO144"/>
    <mergeCell ref="AP142:AP143"/>
    <mergeCell ref="AH142:AH144"/>
    <mergeCell ref="AH136:AH138"/>
    <mergeCell ref="AT140:AT141"/>
    <mergeCell ref="AU140:AU141"/>
    <mergeCell ref="D142:D144"/>
    <mergeCell ref="E142:E144"/>
    <mergeCell ref="F142:F144"/>
    <mergeCell ref="G142:G144"/>
    <mergeCell ref="H142:H144"/>
    <mergeCell ref="I142:I144"/>
    <mergeCell ref="J142:J144"/>
    <mergeCell ref="AQ140:AQ141"/>
    <mergeCell ref="AR140:AR141"/>
    <mergeCell ref="AS140:AS141"/>
    <mergeCell ref="AR136:AR137"/>
    <mergeCell ref="AS136:AS137"/>
    <mergeCell ref="AO139:AO141"/>
    <mergeCell ref="AP140:AP141"/>
    <mergeCell ref="AP136:AP137"/>
    <mergeCell ref="D139:D141"/>
    <mergeCell ref="E139:E141"/>
    <mergeCell ref="F139:F141"/>
    <mergeCell ref="G139:G141"/>
    <mergeCell ref="AB139:AB141"/>
    <mergeCell ref="AN139:AN141"/>
    <mergeCell ref="AH139:AH141"/>
    <mergeCell ref="AU136:AU137"/>
    <mergeCell ref="AP138:AP139"/>
    <mergeCell ref="AQ138:AQ139"/>
    <mergeCell ref="AR138:AR139"/>
    <mergeCell ref="AS138:AS139"/>
    <mergeCell ref="AT138:AT139"/>
    <mergeCell ref="AU138:AU139"/>
    <mergeCell ref="AQ136:AQ137"/>
    <mergeCell ref="AT134:AT135"/>
    <mergeCell ref="AU134:AU135"/>
    <mergeCell ref="D136:D138"/>
    <mergeCell ref="E136:E138"/>
    <mergeCell ref="F136:F138"/>
    <mergeCell ref="G136:G138"/>
    <mergeCell ref="AT136:AT137"/>
    <mergeCell ref="AB136:AB138"/>
    <mergeCell ref="AN136:AN138"/>
    <mergeCell ref="AO136:AO138"/>
    <mergeCell ref="J133:J135"/>
    <mergeCell ref="P133:P135"/>
    <mergeCell ref="AR134:AR135"/>
    <mergeCell ref="AS134:AS135"/>
    <mergeCell ref="F133:F135"/>
    <mergeCell ref="G133:G135"/>
    <mergeCell ref="H133:H135"/>
    <mergeCell ref="I133:I135"/>
    <mergeCell ref="AR132:AR133"/>
    <mergeCell ref="AS132:AS133"/>
    <mergeCell ref="AT132:AT133"/>
    <mergeCell ref="AU132:AU133"/>
    <mergeCell ref="AR130:AR131"/>
    <mergeCell ref="AS130:AS131"/>
    <mergeCell ref="AT130:AT131"/>
    <mergeCell ref="AU130:AU131"/>
    <mergeCell ref="AO130:AO132"/>
    <mergeCell ref="AP130:AP131"/>
    <mergeCell ref="AQ130:AQ131"/>
    <mergeCell ref="AP132:AP133"/>
    <mergeCell ref="AQ132:AQ133"/>
    <mergeCell ref="AN133:AN135"/>
    <mergeCell ref="AO133:AO135"/>
    <mergeCell ref="AP134:AP135"/>
    <mergeCell ref="AQ134:AQ135"/>
    <mergeCell ref="H130:H132"/>
    <mergeCell ref="I130:I132"/>
    <mergeCell ref="J130:J132"/>
    <mergeCell ref="AR128:AR129"/>
    <mergeCell ref="AS128:AS129"/>
    <mergeCell ref="G127:G129"/>
    <mergeCell ref="H127:H129"/>
    <mergeCell ref="I127:I129"/>
    <mergeCell ref="J127:J129"/>
    <mergeCell ref="AN130:AN132"/>
    <mergeCell ref="AT128:AT129"/>
    <mergeCell ref="AU128:AU129"/>
    <mergeCell ref="P127:P129"/>
    <mergeCell ref="AO127:AO129"/>
    <mergeCell ref="AP128:AP129"/>
    <mergeCell ref="AQ128:AQ129"/>
    <mergeCell ref="AN127:AN129"/>
    <mergeCell ref="AU124:AU125"/>
    <mergeCell ref="AP126:AP127"/>
    <mergeCell ref="AQ126:AQ127"/>
    <mergeCell ref="AR126:AR127"/>
    <mergeCell ref="AS126:AS127"/>
    <mergeCell ref="AT126:AT127"/>
    <mergeCell ref="AU126:AU127"/>
    <mergeCell ref="AQ124:AQ125"/>
    <mergeCell ref="AR124:AR125"/>
    <mergeCell ref="AS124:AS125"/>
    <mergeCell ref="AT122:AT123"/>
    <mergeCell ref="AU122:AU123"/>
    <mergeCell ref="AT124:AT125"/>
    <mergeCell ref="J124:J126"/>
    <mergeCell ref="P124:P126"/>
    <mergeCell ref="AO124:AO126"/>
    <mergeCell ref="AP124:AP125"/>
    <mergeCell ref="V124:V126"/>
    <mergeCell ref="AN124:AN126"/>
    <mergeCell ref="AH124:AH126"/>
    <mergeCell ref="V121:V123"/>
    <mergeCell ref="AB121:AB123"/>
    <mergeCell ref="AR122:AR123"/>
    <mergeCell ref="AS122:AS123"/>
    <mergeCell ref="F121:F123"/>
    <mergeCell ref="G121:G123"/>
    <mergeCell ref="J121:J123"/>
    <mergeCell ref="P121:P123"/>
    <mergeCell ref="AR120:AR121"/>
    <mergeCell ref="AS120:AS121"/>
    <mergeCell ref="AT120:AT121"/>
    <mergeCell ref="AU120:AU121"/>
    <mergeCell ref="AR118:AR119"/>
    <mergeCell ref="AS118:AS119"/>
    <mergeCell ref="AT118:AT119"/>
    <mergeCell ref="AU118:AU119"/>
    <mergeCell ref="AN121:AN123"/>
    <mergeCell ref="AO121:AO123"/>
    <mergeCell ref="AP122:AP123"/>
    <mergeCell ref="AQ122:AQ123"/>
    <mergeCell ref="AO118:AO120"/>
    <mergeCell ref="AP118:AP119"/>
    <mergeCell ref="AQ118:AQ119"/>
    <mergeCell ref="AP120:AP121"/>
    <mergeCell ref="AQ120:AQ121"/>
    <mergeCell ref="AB118:AB120"/>
    <mergeCell ref="AN118:AN120"/>
    <mergeCell ref="F118:F120"/>
    <mergeCell ref="G118:G120"/>
    <mergeCell ref="H118:H120"/>
    <mergeCell ref="J118:J120"/>
    <mergeCell ref="I118:I120"/>
    <mergeCell ref="C118:C123"/>
    <mergeCell ref="D118:D120"/>
    <mergeCell ref="D121:D123"/>
    <mergeCell ref="AR116:AR117"/>
    <mergeCell ref="F115:F117"/>
    <mergeCell ref="G115:G117"/>
    <mergeCell ref="J115:J117"/>
    <mergeCell ref="P115:P117"/>
    <mergeCell ref="P118:P120"/>
    <mergeCell ref="V118:V120"/>
    <mergeCell ref="AS116:AS117"/>
    <mergeCell ref="AT116:AT117"/>
    <mergeCell ref="AU116:AU117"/>
    <mergeCell ref="V115:V117"/>
    <mergeCell ref="AB115:AB117"/>
    <mergeCell ref="AP116:AP117"/>
    <mergeCell ref="AQ116:AQ117"/>
    <mergeCell ref="AT112:AT113"/>
    <mergeCell ref="AU112:AU113"/>
    <mergeCell ref="AP114:AP115"/>
    <mergeCell ref="AQ114:AQ115"/>
    <mergeCell ref="AR114:AR115"/>
    <mergeCell ref="AS114:AS115"/>
    <mergeCell ref="AT114:AT115"/>
    <mergeCell ref="AU114:AU115"/>
    <mergeCell ref="AP112:AP113"/>
    <mergeCell ref="AQ112:AQ113"/>
    <mergeCell ref="J112:J114"/>
    <mergeCell ref="P112:P114"/>
    <mergeCell ref="AR112:AR113"/>
    <mergeCell ref="AS112:AS113"/>
    <mergeCell ref="V112:V114"/>
    <mergeCell ref="AB112:AB114"/>
    <mergeCell ref="AN112:AN114"/>
    <mergeCell ref="AO112:AO114"/>
    <mergeCell ref="F112:F114"/>
    <mergeCell ref="G112:G114"/>
    <mergeCell ref="H112:H114"/>
    <mergeCell ref="I112:I114"/>
    <mergeCell ref="AR110:AR111"/>
    <mergeCell ref="AS110:AS111"/>
    <mergeCell ref="J109:J111"/>
    <mergeCell ref="P109:P111"/>
    <mergeCell ref="V109:V111"/>
    <mergeCell ref="AB109:AB111"/>
    <mergeCell ref="AT110:AT111"/>
    <mergeCell ref="AU110:AU111"/>
    <mergeCell ref="AN109:AN111"/>
    <mergeCell ref="AO109:AO111"/>
    <mergeCell ref="AP110:AP111"/>
    <mergeCell ref="AQ110:AQ111"/>
    <mergeCell ref="AT108:AT109"/>
    <mergeCell ref="AU108:AU109"/>
    <mergeCell ref="F109:F111"/>
    <mergeCell ref="G109:G111"/>
    <mergeCell ref="H109:H111"/>
    <mergeCell ref="I109:I111"/>
    <mergeCell ref="AT106:AT107"/>
    <mergeCell ref="AU106:AU107"/>
    <mergeCell ref="AP108:AP109"/>
    <mergeCell ref="AQ108:AQ109"/>
    <mergeCell ref="AR108:AR109"/>
    <mergeCell ref="AS108:AS109"/>
    <mergeCell ref="AP106:AP107"/>
    <mergeCell ref="AQ106:AQ107"/>
    <mergeCell ref="AS106:AS107"/>
    <mergeCell ref="V106:V108"/>
    <mergeCell ref="AB106:AB108"/>
    <mergeCell ref="AN106:AN108"/>
    <mergeCell ref="AO106:AO108"/>
    <mergeCell ref="AU104:AU105"/>
    <mergeCell ref="D106:D108"/>
    <mergeCell ref="E106:E108"/>
    <mergeCell ref="F106:F108"/>
    <mergeCell ref="G106:G108"/>
    <mergeCell ref="H106:H108"/>
    <mergeCell ref="I106:I108"/>
    <mergeCell ref="J106:J108"/>
    <mergeCell ref="P106:P108"/>
    <mergeCell ref="AR106:AR107"/>
    <mergeCell ref="AQ104:AQ105"/>
    <mergeCell ref="AR104:AR105"/>
    <mergeCell ref="AS104:AS105"/>
    <mergeCell ref="AT104:AT105"/>
    <mergeCell ref="AN103:AN105"/>
    <mergeCell ref="AO103:AO105"/>
    <mergeCell ref="AH103:AH105"/>
    <mergeCell ref="AP104:AP105"/>
    <mergeCell ref="J103:J105"/>
    <mergeCell ref="P103:P105"/>
    <mergeCell ref="V103:V105"/>
    <mergeCell ref="AB103:AB105"/>
    <mergeCell ref="F103:F105"/>
    <mergeCell ref="G103:G105"/>
    <mergeCell ref="H103:H105"/>
    <mergeCell ref="I103:I105"/>
    <mergeCell ref="AU100:AU101"/>
    <mergeCell ref="AP102:AP103"/>
    <mergeCell ref="AQ102:AQ103"/>
    <mergeCell ref="AR102:AR103"/>
    <mergeCell ref="AS102:AS103"/>
    <mergeCell ref="AT102:AT103"/>
    <mergeCell ref="J100:J102"/>
    <mergeCell ref="P100:P102"/>
    <mergeCell ref="V100:V102"/>
    <mergeCell ref="AT100:AT101"/>
    <mergeCell ref="AB100:AB102"/>
    <mergeCell ref="AN100:AN102"/>
    <mergeCell ref="AU98:AU99"/>
    <mergeCell ref="A100:A105"/>
    <mergeCell ref="B100:B105"/>
    <mergeCell ref="C100:C105"/>
    <mergeCell ref="D100:D102"/>
    <mergeCell ref="E100:E102"/>
    <mergeCell ref="F100:F102"/>
    <mergeCell ref="AU102:AU103"/>
    <mergeCell ref="AQ100:AQ101"/>
    <mergeCell ref="AR100:AR101"/>
    <mergeCell ref="G100:G102"/>
    <mergeCell ref="H100:H102"/>
    <mergeCell ref="I100:I102"/>
    <mergeCell ref="AQ98:AQ99"/>
    <mergeCell ref="AR98:AR99"/>
    <mergeCell ref="AS98:AS99"/>
    <mergeCell ref="AO100:AO102"/>
    <mergeCell ref="AP100:AP101"/>
    <mergeCell ref="AH100:AH102"/>
    <mergeCell ref="AS100:AS101"/>
    <mergeCell ref="AT98:AT99"/>
    <mergeCell ref="AN97:AN99"/>
    <mergeCell ref="AO97:AO99"/>
    <mergeCell ref="AH97:AH99"/>
    <mergeCell ref="AP98:AP99"/>
    <mergeCell ref="J97:J99"/>
    <mergeCell ref="P97:P99"/>
    <mergeCell ref="V97:V99"/>
    <mergeCell ref="AB97:AB99"/>
    <mergeCell ref="F97:F99"/>
    <mergeCell ref="G97:G99"/>
    <mergeCell ref="H97:H99"/>
    <mergeCell ref="I97:I99"/>
    <mergeCell ref="AU94:AU95"/>
    <mergeCell ref="AP96:AP97"/>
    <mergeCell ref="AQ96:AQ97"/>
    <mergeCell ref="AR96:AR97"/>
    <mergeCell ref="AS96:AS97"/>
    <mergeCell ref="AT96:AT97"/>
    <mergeCell ref="AU96:AU97"/>
    <mergeCell ref="AQ94:AQ95"/>
    <mergeCell ref="AR94:AR95"/>
    <mergeCell ref="AS94:AS95"/>
    <mergeCell ref="AT94:AT95"/>
    <mergeCell ref="AB94:AB96"/>
    <mergeCell ref="AN94:AN96"/>
    <mergeCell ref="AO94:AO96"/>
    <mergeCell ref="AP94:AP95"/>
    <mergeCell ref="AH94:AH96"/>
    <mergeCell ref="AU92:AU93"/>
    <mergeCell ref="D94:D96"/>
    <mergeCell ref="E94:E96"/>
    <mergeCell ref="F94:F96"/>
    <mergeCell ref="G94:G96"/>
    <mergeCell ref="H94:H96"/>
    <mergeCell ref="I94:I96"/>
    <mergeCell ref="J94:J96"/>
    <mergeCell ref="P94:P96"/>
    <mergeCell ref="V94:V96"/>
    <mergeCell ref="AT92:AT93"/>
    <mergeCell ref="AB91:AB93"/>
    <mergeCell ref="AN91:AN93"/>
    <mergeCell ref="AO91:AO93"/>
    <mergeCell ref="AH91:AH93"/>
    <mergeCell ref="AP92:AP93"/>
    <mergeCell ref="AT90:AT91"/>
    <mergeCell ref="J91:J93"/>
    <mergeCell ref="P91:P93"/>
    <mergeCell ref="V91:V93"/>
    <mergeCell ref="AQ92:AQ93"/>
    <mergeCell ref="AR92:AR93"/>
    <mergeCell ref="AS92:AS93"/>
    <mergeCell ref="AQ90:AQ91"/>
    <mergeCell ref="AR90:AR91"/>
    <mergeCell ref="AS90:AS91"/>
    <mergeCell ref="D91:D93"/>
    <mergeCell ref="E91:E93"/>
    <mergeCell ref="F91:F93"/>
    <mergeCell ref="G91:G93"/>
    <mergeCell ref="H91:H93"/>
    <mergeCell ref="I91:I93"/>
    <mergeCell ref="AU90:AU91"/>
    <mergeCell ref="AQ88:AQ89"/>
    <mergeCell ref="AR88:AR89"/>
    <mergeCell ref="AS88:AS89"/>
    <mergeCell ref="V88:V90"/>
    <mergeCell ref="AB88:AB90"/>
    <mergeCell ref="AN88:AN90"/>
    <mergeCell ref="AO88:AO90"/>
    <mergeCell ref="AH88:AH90"/>
    <mergeCell ref="AU86:AU87"/>
    <mergeCell ref="AP86:AP87"/>
    <mergeCell ref="AP88:AP89"/>
    <mergeCell ref="AU88:AU89"/>
    <mergeCell ref="AP90:AP91"/>
    <mergeCell ref="D88:D90"/>
    <mergeCell ref="E88:E90"/>
    <mergeCell ref="F88:F90"/>
    <mergeCell ref="G88:G90"/>
    <mergeCell ref="H88:H90"/>
    <mergeCell ref="I88:I90"/>
    <mergeCell ref="J88:J90"/>
    <mergeCell ref="P88:P90"/>
    <mergeCell ref="AT88:AT89"/>
    <mergeCell ref="AQ86:AQ87"/>
    <mergeCell ref="AR86:AR87"/>
    <mergeCell ref="AS86:AS87"/>
    <mergeCell ref="AT86:AT87"/>
    <mergeCell ref="AN85:AN87"/>
    <mergeCell ref="AO85:AO87"/>
    <mergeCell ref="AH85:AH87"/>
    <mergeCell ref="J85:J87"/>
    <mergeCell ref="P85:P87"/>
    <mergeCell ref="V85:V87"/>
    <mergeCell ref="AB85:AB87"/>
    <mergeCell ref="F85:F87"/>
    <mergeCell ref="G85:G87"/>
    <mergeCell ref="H85:H87"/>
    <mergeCell ref="I85:I87"/>
    <mergeCell ref="AS82:AS83"/>
    <mergeCell ref="AT82:AT83"/>
    <mergeCell ref="AU82:AU83"/>
    <mergeCell ref="AP84:AP85"/>
    <mergeCell ref="AQ84:AQ85"/>
    <mergeCell ref="AR84:AR85"/>
    <mergeCell ref="AS84:AS85"/>
    <mergeCell ref="AT84:AT85"/>
    <mergeCell ref="AU84:AU85"/>
    <mergeCell ref="AO82:AO84"/>
    <mergeCell ref="AP82:AP83"/>
    <mergeCell ref="AQ82:AQ83"/>
    <mergeCell ref="AR82:AR83"/>
    <mergeCell ref="P82:P84"/>
    <mergeCell ref="V82:V84"/>
    <mergeCell ref="AB82:AB84"/>
    <mergeCell ref="AN82:AN84"/>
    <mergeCell ref="AH82:AH84"/>
    <mergeCell ref="AS80:AS81"/>
    <mergeCell ref="AT80:AT81"/>
    <mergeCell ref="AU80:AU81"/>
    <mergeCell ref="D82:D84"/>
    <mergeCell ref="E82:E84"/>
    <mergeCell ref="F82:F84"/>
    <mergeCell ref="G82:G84"/>
    <mergeCell ref="H82:H84"/>
    <mergeCell ref="I82:I84"/>
    <mergeCell ref="J82:J84"/>
    <mergeCell ref="AO79:AO81"/>
    <mergeCell ref="AP80:AP81"/>
    <mergeCell ref="AQ80:AQ81"/>
    <mergeCell ref="AR80:AR81"/>
    <mergeCell ref="J79:J81"/>
    <mergeCell ref="P79:P81"/>
    <mergeCell ref="V79:V81"/>
    <mergeCell ref="AB79:AB81"/>
    <mergeCell ref="F79:F81"/>
    <mergeCell ref="G79:G81"/>
    <mergeCell ref="H79:H81"/>
    <mergeCell ref="I79:I81"/>
    <mergeCell ref="AS76:AS77"/>
    <mergeCell ref="AT76:AT77"/>
    <mergeCell ref="AO76:AO78"/>
    <mergeCell ref="J76:J78"/>
    <mergeCell ref="P76:P78"/>
    <mergeCell ref="V76:V78"/>
    <mergeCell ref="AU76:AU77"/>
    <mergeCell ref="AP78:AP79"/>
    <mergeCell ref="AQ78:AQ79"/>
    <mergeCell ref="AR78:AR79"/>
    <mergeCell ref="AS78:AS79"/>
    <mergeCell ref="AT78:AT79"/>
    <mergeCell ref="AU78:AU79"/>
    <mergeCell ref="AP76:AP77"/>
    <mergeCell ref="AQ76:AQ77"/>
    <mergeCell ref="AR76:AR77"/>
    <mergeCell ref="AB76:AB78"/>
    <mergeCell ref="F76:F78"/>
    <mergeCell ref="G76:G78"/>
    <mergeCell ref="H76:H78"/>
    <mergeCell ref="I76:I78"/>
    <mergeCell ref="AR74:AR75"/>
    <mergeCell ref="J73:J75"/>
    <mergeCell ref="P73:P75"/>
    <mergeCell ref="V73:V75"/>
    <mergeCell ref="AB73:AB75"/>
    <mergeCell ref="AS74:AS75"/>
    <mergeCell ref="AT74:AT75"/>
    <mergeCell ref="AU74:AU75"/>
    <mergeCell ref="AN73:AN75"/>
    <mergeCell ref="AO73:AO75"/>
    <mergeCell ref="AP74:AP75"/>
    <mergeCell ref="AQ74:AQ75"/>
    <mergeCell ref="AU72:AU73"/>
    <mergeCell ref="D73:D75"/>
    <mergeCell ref="E73:E75"/>
    <mergeCell ref="F73:F75"/>
    <mergeCell ref="G73:G75"/>
    <mergeCell ref="AU70:AU71"/>
    <mergeCell ref="AP72:AP73"/>
    <mergeCell ref="AQ72:AQ73"/>
    <mergeCell ref="AR72:AR73"/>
    <mergeCell ref="AS72:AS73"/>
    <mergeCell ref="AT72:AT73"/>
    <mergeCell ref="AQ70:AQ71"/>
    <mergeCell ref="AR70:AR71"/>
    <mergeCell ref="AS70:AS71"/>
    <mergeCell ref="AT70:AT71"/>
    <mergeCell ref="AB70:AB72"/>
    <mergeCell ref="AN70:AN72"/>
    <mergeCell ref="AO70:AO72"/>
    <mergeCell ref="AP70:AP71"/>
    <mergeCell ref="AU68:AU69"/>
    <mergeCell ref="D70:D72"/>
    <mergeCell ref="E70:E72"/>
    <mergeCell ref="F70:F72"/>
    <mergeCell ref="G70:G72"/>
    <mergeCell ref="H70:H72"/>
    <mergeCell ref="I70:I72"/>
    <mergeCell ref="J70:J72"/>
    <mergeCell ref="P70:P72"/>
    <mergeCell ref="V70:V72"/>
    <mergeCell ref="AQ68:AQ69"/>
    <mergeCell ref="AR68:AR69"/>
    <mergeCell ref="AS68:AS69"/>
    <mergeCell ref="AT68:AT69"/>
    <mergeCell ref="AB67:AB69"/>
    <mergeCell ref="AN67:AN69"/>
    <mergeCell ref="AO67:AO69"/>
    <mergeCell ref="AP68:AP69"/>
    <mergeCell ref="G67:G69"/>
    <mergeCell ref="H67:H69"/>
    <mergeCell ref="I67:I69"/>
    <mergeCell ref="J67:J69"/>
    <mergeCell ref="AU64:AU65"/>
    <mergeCell ref="AP66:AP67"/>
    <mergeCell ref="AQ66:AQ67"/>
    <mergeCell ref="AR66:AR67"/>
    <mergeCell ref="AS66:AS67"/>
    <mergeCell ref="AT66:AT67"/>
    <mergeCell ref="AU66:AU67"/>
    <mergeCell ref="AQ64:AQ65"/>
    <mergeCell ref="AR64:AR65"/>
    <mergeCell ref="AS64:AS65"/>
    <mergeCell ref="AT64:AT65"/>
    <mergeCell ref="AB64:AB66"/>
    <mergeCell ref="AN64:AN66"/>
    <mergeCell ref="AO64:AO66"/>
    <mergeCell ref="AP64:AP65"/>
    <mergeCell ref="AH64:AH66"/>
    <mergeCell ref="G64:G66"/>
    <mergeCell ref="H64:H66"/>
    <mergeCell ref="I64:I66"/>
    <mergeCell ref="J64:J66"/>
    <mergeCell ref="D64:D66"/>
    <mergeCell ref="E64:E66"/>
    <mergeCell ref="F64:F66"/>
    <mergeCell ref="D67:D69"/>
    <mergeCell ref="E67:E69"/>
    <mergeCell ref="F67:F69"/>
    <mergeCell ref="AR62:AR63"/>
    <mergeCell ref="AS62:AS63"/>
    <mergeCell ref="AT62:AT63"/>
    <mergeCell ref="AH61:AH63"/>
    <mergeCell ref="P64:P66"/>
    <mergeCell ref="V64:V66"/>
    <mergeCell ref="P67:P69"/>
    <mergeCell ref="AU62:AU63"/>
    <mergeCell ref="H61:H63"/>
    <mergeCell ref="I61:I63"/>
    <mergeCell ref="J61:J63"/>
    <mergeCell ref="P61:P63"/>
    <mergeCell ref="D61:D63"/>
    <mergeCell ref="E61:E63"/>
    <mergeCell ref="F61:F63"/>
    <mergeCell ref="G61:G63"/>
    <mergeCell ref="AR60:AR61"/>
    <mergeCell ref="AS60:AS61"/>
    <mergeCell ref="AT60:AT61"/>
    <mergeCell ref="AU60:AU61"/>
    <mergeCell ref="AR58:AR59"/>
    <mergeCell ref="AS58:AS59"/>
    <mergeCell ref="AT58:AT59"/>
    <mergeCell ref="AU58:AU59"/>
    <mergeCell ref="AN58:AN60"/>
    <mergeCell ref="AO58:AO60"/>
    <mergeCell ref="AP58:AP59"/>
    <mergeCell ref="AQ58:AQ59"/>
    <mergeCell ref="AP60:AP61"/>
    <mergeCell ref="AQ60:AQ61"/>
    <mergeCell ref="AN61:AN63"/>
    <mergeCell ref="AO61:AO63"/>
    <mergeCell ref="AP62:AP63"/>
    <mergeCell ref="AQ62:AQ63"/>
    <mergeCell ref="J58:J60"/>
    <mergeCell ref="P58:P60"/>
    <mergeCell ref="D58:D60"/>
    <mergeCell ref="E58:E60"/>
    <mergeCell ref="F58:F60"/>
    <mergeCell ref="G58:G60"/>
    <mergeCell ref="AR56:AR57"/>
    <mergeCell ref="AS56:AS57"/>
    <mergeCell ref="AT56:AT57"/>
    <mergeCell ref="AU56:AU57"/>
    <mergeCell ref="AR54:AR55"/>
    <mergeCell ref="AS54:AS55"/>
    <mergeCell ref="AT54:AT55"/>
    <mergeCell ref="AU54:AU55"/>
    <mergeCell ref="AS52:AS53"/>
    <mergeCell ref="AT52:AT53"/>
    <mergeCell ref="AU52:AU53"/>
    <mergeCell ref="AN52:AN54"/>
    <mergeCell ref="AO52:AO54"/>
    <mergeCell ref="AP52:AP53"/>
    <mergeCell ref="AQ52:AQ53"/>
    <mergeCell ref="AP54:AP55"/>
    <mergeCell ref="AQ54:AQ55"/>
    <mergeCell ref="AN55:AN57"/>
    <mergeCell ref="AO55:AO57"/>
    <mergeCell ref="AP56:AP57"/>
    <mergeCell ref="AQ56:AQ57"/>
    <mergeCell ref="AU50:AU51"/>
    <mergeCell ref="D52:D54"/>
    <mergeCell ref="E52:E54"/>
    <mergeCell ref="F52:F54"/>
    <mergeCell ref="G52:G54"/>
    <mergeCell ref="H52:H54"/>
    <mergeCell ref="I52:I54"/>
    <mergeCell ref="J52:J54"/>
    <mergeCell ref="P52:P54"/>
    <mergeCell ref="V52:V54"/>
    <mergeCell ref="AQ50:AQ51"/>
    <mergeCell ref="AR50:AR51"/>
    <mergeCell ref="AR52:AR53"/>
    <mergeCell ref="AS50:AS51"/>
    <mergeCell ref="AT50:AT51"/>
    <mergeCell ref="AB49:AB51"/>
    <mergeCell ref="AN49:AN51"/>
    <mergeCell ref="AO49:AO51"/>
    <mergeCell ref="AP50:AP51"/>
    <mergeCell ref="AS48:AS49"/>
    <mergeCell ref="AT48:AT49"/>
    <mergeCell ref="H49:H51"/>
    <mergeCell ref="I49:I51"/>
    <mergeCell ref="J49:J51"/>
    <mergeCell ref="P49:P51"/>
    <mergeCell ref="D49:D51"/>
    <mergeCell ref="E49:E51"/>
    <mergeCell ref="F49:F51"/>
    <mergeCell ref="G49:G51"/>
    <mergeCell ref="AQ46:AQ47"/>
    <mergeCell ref="AR46:AR47"/>
    <mergeCell ref="AS46:AS47"/>
    <mergeCell ref="AB46:AB48"/>
    <mergeCell ref="AN46:AN48"/>
    <mergeCell ref="AO46:AO48"/>
    <mergeCell ref="AP46:AP47"/>
    <mergeCell ref="AH46:AH48"/>
    <mergeCell ref="AU46:AU47"/>
    <mergeCell ref="AP48:AP49"/>
    <mergeCell ref="AQ48:AQ49"/>
    <mergeCell ref="AR48:AR49"/>
    <mergeCell ref="D46:D48"/>
    <mergeCell ref="E46:E48"/>
    <mergeCell ref="F46:F48"/>
    <mergeCell ref="G46:G48"/>
    <mergeCell ref="H46:H48"/>
    <mergeCell ref="AU48:AU49"/>
    <mergeCell ref="I46:I48"/>
    <mergeCell ref="J46:J48"/>
    <mergeCell ref="P46:P48"/>
    <mergeCell ref="AT46:AT47"/>
    <mergeCell ref="J43:J45"/>
    <mergeCell ref="P43:P45"/>
    <mergeCell ref="AR44:AR45"/>
    <mergeCell ref="AS44:AS45"/>
    <mergeCell ref="AQ44:AQ45"/>
    <mergeCell ref="AP44:AP45"/>
    <mergeCell ref="AT44:AT45"/>
    <mergeCell ref="AU40:AU41"/>
    <mergeCell ref="AR42:AR43"/>
    <mergeCell ref="AS42:AS43"/>
    <mergeCell ref="AT42:AT43"/>
    <mergeCell ref="AU42:AU43"/>
    <mergeCell ref="AR40:AR41"/>
    <mergeCell ref="AS40:AS41"/>
    <mergeCell ref="AT40:AT41"/>
    <mergeCell ref="AU44:AU45"/>
    <mergeCell ref="AU38:AU39"/>
    <mergeCell ref="AN40:AN42"/>
    <mergeCell ref="AO40:AO42"/>
    <mergeCell ref="AP40:AP41"/>
    <mergeCell ref="AQ40:AQ41"/>
    <mergeCell ref="AP42:AP43"/>
    <mergeCell ref="AQ42:AQ43"/>
    <mergeCell ref="AN43:AN45"/>
    <mergeCell ref="AO43:AO45"/>
    <mergeCell ref="AQ38:AQ39"/>
    <mergeCell ref="AU34:AU35"/>
    <mergeCell ref="AP36:AP37"/>
    <mergeCell ref="AQ36:AQ37"/>
    <mergeCell ref="AR36:AR37"/>
    <mergeCell ref="AS36:AS37"/>
    <mergeCell ref="AT36:AT37"/>
    <mergeCell ref="AU36:AU37"/>
    <mergeCell ref="AU32:AU33"/>
    <mergeCell ref="P34:P36"/>
    <mergeCell ref="V34:V36"/>
    <mergeCell ref="AB34:AB36"/>
    <mergeCell ref="AH34:AH36"/>
    <mergeCell ref="AN34:AN36"/>
    <mergeCell ref="AO34:AO36"/>
    <mergeCell ref="AP34:AP35"/>
    <mergeCell ref="AQ34:AQ35"/>
    <mergeCell ref="AR34:AR35"/>
    <mergeCell ref="AS30:AS31"/>
    <mergeCell ref="AT30:AT31"/>
    <mergeCell ref="AU30:AU31"/>
    <mergeCell ref="AR28:AR29"/>
    <mergeCell ref="AS26:AS27"/>
    <mergeCell ref="AT26:AT27"/>
    <mergeCell ref="AU26:AU27"/>
    <mergeCell ref="AS28:AS29"/>
    <mergeCell ref="AT28:AT29"/>
    <mergeCell ref="AU28:AU29"/>
    <mergeCell ref="AU22:AU23"/>
    <mergeCell ref="AP24:AP25"/>
    <mergeCell ref="AQ24:AQ25"/>
    <mergeCell ref="AR24:AR25"/>
    <mergeCell ref="AS24:AS25"/>
    <mergeCell ref="AT24:AT25"/>
    <mergeCell ref="AU24:AU25"/>
    <mergeCell ref="AN22:AN24"/>
    <mergeCell ref="AO22:AO24"/>
    <mergeCell ref="AP22:AP23"/>
    <mergeCell ref="AQ22:AQ23"/>
    <mergeCell ref="V19:V21"/>
    <mergeCell ref="AB19:AB21"/>
    <mergeCell ref="AH19:AH21"/>
    <mergeCell ref="AN19:AN21"/>
    <mergeCell ref="AN16:AN18"/>
    <mergeCell ref="AO16:AO18"/>
    <mergeCell ref="AP16:AP17"/>
    <mergeCell ref="AU18:AU19"/>
    <mergeCell ref="AO19:AO21"/>
    <mergeCell ref="AP20:AP21"/>
    <mergeCell ref="AQ20:AQ21"/>
    <mergeCell ref="AR20:AR21"/>
    <mergeCell ref="AU20:AU21"/>
    <mergeCell ref="AR18:AR19"/>
    <mergeCell ref="AD3:AK3"/>
    <mergeCell ref="P16:P18"/>
    <mergeCell ref="V16:V18"/>
    <mergeCell ref="AB16:AB18"/>
    <mergeCell ref="AH16:AH18"/>
    <mergeCell ref="AB13:AB15"/>
    <mergeCell ref="AH10:AH12"/>
    <mergeCell ref="AH13:AH15"/>
    <mergeCell ref="K6:AN6"/>
    <mergeCell ref="K7:P7"/>
    <mergeCell ref="AO10:AO12"/>
    <mergeCell ref="AO13:AO15"/>
    <mergeCell ref="AP10:AP11"/>
    <mergeCell ref="AP14:AP15"/>
    <mergeCell ref="AP12:AP13"/>
    <mergeCell ref="J34:J36"/>
    <mergeCell ref="J25:J27"/>
    <mergeCell ref="J10:J12"/>
    <mergeCell ref="J13:J15"/>
    <mergeCell ref="J16:J18"/>
    <mergeCell ref="J37:J39"/>
    <mergeCell ref="P10:P12"/>
    <mergeCell ref="P13:P15"/>
    <mergeCell ref="P25:P27"/>
    <mergeCell ref="P28:P30"/>
    <mergeCell ref="P31:P33"/>
    <mergeCell ref="P37:P39"/>
    <mergeCell ref="P19:P21"/>
    <mergeCell ref="P22:P24"/>
    <mergeCell ref="J22:J24"/>
    <mergeCell ref="J19:J21"/>
    <mergeCell ref="I37:I39"/>
    <mergeCell ref="E34:E36"/>
    <mergeCell ref="F34:F36"/>
    <mergeCell ref="G34:G36"/>
    <mergeCell ref="G16:G18"/>
    <mergeCell ref="H34:H36"/>
    <mergeCell ref="H22:H24"/>
    <mergeCell ref="I22:I24"/>
    <mergeCell ref="G25:G27"/>
    <mergeCell ref="H25:H27"/>
    <mergeCell ref="I25:I27"/>
    <mergeCell ref="I34:I36"/>
    <mergeCell ref="H16:H18"/>
    <mergeCell ref="I16:I18"/>
    <mergeCell ref="H19:H21"/>
    <mergeCell ref="I19:I21"/>
    <mergeCell ref="D19:D21"/>
    <mergeCell ref="E19:E21"/>
    <mergeCell ref="F19:F21"/>
    <mergeCell ref="G19:G21"/>
    <mergeCell ref="G13:G15"/>
    <mergeCell ref="H10:H12"/>
    <mergeCell ref="H13:H15"/>
    <mergeCell ref="F10:F12"/>
    <mergeCell ref="F13:F15"/>
    <mergeCell ref="I10:I12"/>
    <mergeCell ref="I13:I15"/>
    <mergeCell ref="G10:G12"/>
    <mergeCell ref="AL8:AM8"/>
    <mergeCell ref="V10:V12"/>
    <mergeCell ref="V13:V15"/>
    <mergeCell ref="AB10:AB12"/>
    <mergeCell ref="N8:O8"/>
    <mergeCell ref="T8:U8"/>
    <mergeCell ref="Z8:AA8"/>
    <mergeCell ref="AF8:AG8"/>
    <mergeCell ref="AC8:AC9"/>
    <mergeCell ref="AH121:AH123"/>
    <mergeCell ref="AH118:AH120"/>
    <mergeCell ref="AS10:AS11"/>
    <mergeCell ref="AS12:AS13"/>
    <mergeCell ref="AQ10:AQ11"/>
    <mergeCell ref="AQ12:AQ13"/>
    <mergeCell ref="AR10:AR11"/>
    <mergeCell ref="AR12:AR13"/>
    <mergeCell ref="AN10:AN12"/>
    <mergeCell ref="AN13:AN15"/>
    <mergeCell ref="AH115:AH117"/>
    <mergeCell ref="AH112:AH114"/>
    <mergeCell ref="AH109:AH111"/>
    <mergeCell ref="AH106:AH108"/>
    <mergeCell ref="AH76:AH78"/>
    <mergeCell ref="AH73:AH75"/>
    <mergeCell ref="AH70:AH72"/>
    <mergeCell ref="AH67:AH69"/>
    <mergeCell ref="AH55:AH57"/>
    <mergeCell ref="AH52:AH54"/>
    <mergeCell ref="AH49:AH51"/>
    <mergeCell ref="AH58:AH60"/>
    <mergeCell ref="AS32:AS33"/>
    <mergeCell ref="AT32:AT33"/>
    <mergeCell ref="AH43:AH45"/>
    <mergeCell ref="AH40:AH42"/>
    <mergeCell ref="AS34:AS35"/>
    <mergeCell ref="AT34:AT35"/>
    <mergeCell ref="AR38:AR39"/>
    <mergeCell ref="AS38:AS39"/>
    <mergeCell ref="AT38:AT39"/>
    <mergeCell ref="AP18:AP19"/>
    <mergeCell ref="AQ32:AQ33"/>
    <mergeCell ref="AR32:AR33"/>
    <mergeCell ref="AR26:AR27"/>
    <mergeCell ref="AP30:AP31"/>
    <mergeCell ref="AQ30:AQ31"/>
    <mergeCell ref="AR30:AR31"/>
    <mergeCell ref="AP28:AP29"/>
    <mergeCell ref="AQ28:AQ29"/>
    <mergeCell ref="AR22:AR23"/>
    <mergeCell ref="AS18:AS19"/>
    <mergeCell ref="AT18:AT19"/>
    <mergeCell ref="AS20:AS21"/>
    <mergeCell ref="AT20:AT21"/>
    <mergeCell ref="AS22:AS23"/>
    <mergeCell ref="AT22:AT23"/>
    <mergeCell ref="AT12:AT13"/>
    <mergeCell ref="AU12:AU13"/>
    <mergeCell ref="AQ14:AQ15"/>
    <mergeCell ref="AR14:AR15"/>
    <mergeCell ref="AS14:AS15"/>
    <mergeCell ref="AT14:AT15"/>
    <mergeCell ref="AU14:AU15"/>
    <mergeCell ref="AT10:AT11"/>
    <mergeCell ref="AU10:AU11"/>
    <mergeCell ref="A634:A639"/>
    <mergeCell ref="B634:B639"/>
    <mergeCell ref="C634:C639"/>
    <mergeCell ref="AH628:AH630"/>
    <mergeCell ref="AH631:AH633"/>
    <mergeCell ref="V628:V630"/>
    <mergeCell ref="AB628:AB630"/>
    <mergeCell ref="V631:V633"/>
    <mergeCell ref="AB631:AB633"/>
    <mergeCell ref="A628:A633"/>
    <mergeCell ref="B628:B633"/>
    <mergeCell ref="C628:C633"/>
    <mergeCell ref="D628:D630"/>
    <mergeCell ref="E628:E630"/>
    <mergeCell ref="F628:F630"/>
    <mergeCell ref="G628:G630"/>
    <mergeCell ref="H628:H630"/>
    <mergeCell ref="I628:I630"/>
    <mergeCell ref="AH622:AH624"/>
    <mergeCell ref="AH625:AH627"/>
    <mergeCell ref="V622:V624"/>
    <mergeCell ref="AB622:AB624"/>
    <mergeCell ref="V625:V627"/>
    <mergeCell ref="AB625:AB627"/>
    <mergeCell ref="A622:A627"/>
    <mergeCell ref="B622:B627"/>
    <mergeCell ref="C622:C627"/>
    <mergeCell ref="H616:H618"/>
    <mergeCell ref="A616:A621"/>
    <mergeCell ref="B616:B621"/>
    <mergeCell ref="C616:C621"/>
    <mergeCell ref="D616:D618"/>
    <mergeCell ref="E616:E618"/>
    <mergeCell ref="F616:F618"/>
    <mergeCell ref="H619:H621"/>
    <mergeCell ref="I619:I621"/>
    <mergeCell ref="J619:J621"/>
    <mergeCell ref="AH610:AH612"/>
    <mergeCell ref="AH613:AH615"/>
    <mergeCell ref="V610:V612"/>
    <mergeCell ref="AB610:AB612"/>
    <mergeCell ref="V613:V615"/>
    <mergeCell ref="AB613:AB615"/>
    <mergeCell ref="H610:H612"/>
    <mergeCell ref="A610:A615"/>
    <mergeCell ref="B610:B615"/>
    <mergeCell ref="C610:C615"/>
    <mergeCell ref="H604:H606"/>
    <mergeCell ref="A604:A609"/>
    <mergeCell ref="B604:B609"/>
    <mergeCell ref="C604:C609"/>
    <mergeCell ref="D604:D606"/>
    <mergeCell ref="E604:E606"/>
    <mergeCell ref="F604:F606"/>
    <mergeCell ref="H607:H609"/>
    <mergeCell ref="I607:I609"/>
    <mergeCell ref="J607:J609"/>
    <mergeCell ref="I598:I600"/>
    <mergeCell ref="J598:J600"/>
    <mergeCell ref="H601:H603"/>
    <mergeCell ref="I601:I603"/>
    <mergeCell ref="J601:J603"/>
    <mergeCell ref="A598:A603"/>
    <mergeCell ref="B598:B603"/>
    <mergeCell ref="C598:C603"/>
    <mergeCell ref="H592:H594"/>
    <mergeCell ref="A592:A597"/>
    <mergeCell ref="B592:B597"/>
    <mergeCell ref="C592:C597"/>
    <mergeCell ref="H598:H600"/>
    <mergeCell ref="D592:D594"/>
    <mergeCell ref="E592:E594"/>
    <mergeCell ref="H595:H597"/>
    <mergeCell ref="I595:I597"/>
    <mergeCell ref="J595:J597"/>
    <mergeCell ref="I586:I588"/>
    <mergeCell ref="J586:J588"/>
    <mergeCell ref="H589:H591"/>
    <mergeCell ref="I589:I591"/>
    <mergeCell ref="J589:J591"/>
    <mergeCell ref="A586:A591"/>
    <mergeCell ref="B586:B591"/>
    <mergeCell ref="C586:C591"/>
    <mergeCell ref="H580:H582"/>
    <mergeCell ref="A580:A585"/>
    <mergeCell ref="B580:B585"/>
    <mergeCell ref="C580:C585"/>
    <mergeCell ref="H586:H588"/>
    <mergeCell ref="D580:D582"/>
    <mergeCell ref="E580:E582"/>
    <mergeCell ref="H583:H585"/>
    <mergeCell ref="I583:I585"/>
    <mergeCell ref="J583:J585"/>
    <mergeCell ref="AH574:AH576"/>
    <mergeCell ref="AH577:AH579"/>
    <mergeCell ref="V574:V576"/>
    <mergeCell ref="AB574:AB576"/>
    <mergeCell ref="V577:V579"/>
    <mergeCell ref="AB577:AB579"/>
    <mergeCell ref="H574:H576"/>
    <mergeCell ref="A574:A579"/>
    <mergeCell ref="B574:B579"/>
    <mergeCell ref="C574:C579"/>
    <mergeCell ref="AH568:AH570"/>
    <mergeCell ref="AH571:AH573"/>
    <mergeCell ref="V568:V570"/>
    <mergeCell ref="AB568:AB570"/>
    <mergeCell ref="V571:V573"/>
    <mergeCell ref="AB571:AB573"/>
    <mergeCell ref="A568:A573"/>
    <mergeCell ref="B568:B573"/>
    <mergeCell ref="C568:C573"/>
    <mergeCell ref="AH562:AH564"/>
    <mergeCell ref="AH565:AH567"/>
    <mergeCell ref="V562:V564"/>
    <mergeCell ref="AB562:AB564"/>
    <mergeCell ref="V565:V567"/>
    <mergeCell ref="AB565:AB567"/>
    <mergeCell ref="I565:I567"/>
    <mergeCell ref="J565:J567"/>
    <mergeCell ref="P565:P567"/>
    <mergeCell ref="H565:H567"/>
    <mergeCell ref="A562:A567"/>
    <mergeCell ref="B562:B567"/>
    <mergeCell ref="C562:C567"/>
    <mergeCell ref="D565:D567"/>
    <mergeCell ref="E565:E567"/>
    <mergeCell ref="F565:F567"/>
    <mergeCell ref="G565:G567"/>
    <mergeCell ref="J562:J564"/>
    <mergeCell ref="P556:P558"/>
    <mergeCell ref="V556:V558"/>
    <mergeCell ref="P559:P561"/>
    <mergeCell ref="V559:V561"/>
    <mergeCell ref="I559:I561"/>
    <mergeCell ref="J559:J561"/>
    <mergeCell ref="A556:A561"/>
    <mergeCell ref="B556:B561"/>
    <mergeCell ref="C556:C561"/>
    <mergeCell ref="D559:D561"/>
    <mergeCell ref="E559:E561"/>
    <mergeCell ref="F559:F561"/>
    <mergeCell ref="G559:G561"/>
    <mergeCell ref="H559:H561"/>
    <mergeCell ref="A550:A555"/>
    <mergeCell ref="B550:B555"/>
    <mergeCell ref="C550:C555"/>
    <mergeCell ref="AH544:AH546"/>
    <mergeCell ref="AH547:AH549"/>
    <mergeCell ref="AB544:AB546"/>
    <mergeCell ref="AB547:AB549"/>
    <mergeCell ref="V544:V546"/>
    <mergeCell ref="V547:V549"/>
    <mergeCell ref="A544:A549"/>
    <mergeCell ref="B544:B549"/>
    <mergeCell ref="C544:C549"/>
    <mergeCell ref="AH538:AH540"/>
    <mergeCell ref="AH541:AH543"/>
    <mergeCell ref="AB538:AB540"/>
    <mergeCell ref="AB541:AB543"/>
    <mergeCell ref="V538:V540"/>
    <mergeCell ref="V541:V543"/>
    <mergeCell ref="D538:D540"/>
    <mergeCell ref="E538:E540"/>
    <mergeCell ref="A538:A543"/>
    <mergeCell ref="B538:B543"/>
    <mergeCell ref="C538:C543"/>
    <mergeCell ref="P532:P534"/>
    <mergeCell ref="A532:A537"/>
    <mergeCell ref="B532:B537"/>
    <mergeCell ref="C532:C537"/>
    <mergeCell ref="D535:D537"/>
    <mergeCell ref="E535:E537"/>
    <mergeCell ref="F535:F537"/>
    <mergeCell ref="V532:V534"/>
    <mergeCell ref="P535:P537"/>
    <mergeCell ref="V535:V537"/>
    <mergeCell ref="I535:I537"/>
    <mergeCell ref="J535:J537"/>
    <mergeCell ref="G535:G537"/>
    <mergeCell ref="H535:H537"/>
    <mergeCell ref="A526:A531"/>
    <mergeCell ref="B526:B531"/>
    <mergeCell ref="C526:C531"/>
    <mergeCell ref="AH520:AH522"/>
    <mergeCell ref="AH523:AH525"/>
    <mergeCell ref="AB520:AB522"/>
    <mergeCell ref="AB523:AB525"/>
    <mergeCell ref="V520:V522"/>
    <mergeCell ref="V523:V525"/>
    <mergeCell ref="A520:A525"/>
    <mergeCell ref="B520:B525"/>
    <mergeCell ref="C520:C525"/>
    <mergeCell ref="AH514:AH516"/>
    <mergeCell ref="AH517:AH519"/>
    <mergeCell ref="AB514:AB516"/>
    <mergeCell ref="AB517:AB519"/>
    <mergeCell ref="V514:V516"/>
    <mergeCell ref="V517:V519"/>
    <mergeCell ref="D514:D516"/>
    <mergeCell ref="E514:E516"/>
    <mergeCell ref="A514:A519"/>
    <mergeCell ref="B514:B519"/>
    <mergeCell ref="C514:C519"/>
    <mergeCell ref="P508:P510"/>
    <mergeCell ref="A508:A513"/>
    <mergeCell ref="B508:B513"/>
    <mergeCell ref="C508:C513"/>
    <mergeCell ref="D511:D513"/>
    <mergeCell ref="E511:E513"/>
    <mergeCell ref="F511:F513"/>
    <mergeCell ref="V508:V510"/>
    <mergeCell ref="P511:P513"/>
    <mergeCell ref="V511:V513"/>
    <mergeCell ref="I511:I513"/>
    <mergeCell ref="J511:J513"/>
    <mergeCell ref="A502:A507"/>
    <mergeCell ref="B502:B507"/>
    <mergeCell ref="C502:C507"/>
    <mergeCell ref="H502:H504"/>
    <mergeCell ref="I502:I504"/>
    <mergeCell ref="AH496:AH498"/>
    <mergeCell ref="AH499:AH501"/>
    <mergeCell ref="AB496:AB498"/>
    <mergeCell ref="AB499:AB501"/>
    <mergeCell ref="P496:P498"/>
    <mergeCell ref="V496:V498"/>
    <mergeCell ref="V499:V501"/>
    <mergeCell ref="A496:A501"/>
    <mergeCell ref="B496:B501"/>
    <mergeCell ref="C496:C501"/>
    <mergeCell ref="A490:A495"/>
    <mergeCell ref="B490:B495"/>
    <mergeCell ref="C490:C495"/>
    <mergeCell ref="AH484:AH486"/>
    <mergeCell ref="AH487:AH489"/>
    <mergeCell ref="V484:V486"/>
    <mergeCell ref="AB484:AB486"/>
    <mergeCell ref="V487:V489"/>
    <mergeCell ref="AB487:AB489"/>
    <mergeCell ref="P484:P486"/>
    <mergeCell ref="A484:A489"/>
    <mergeCell ref="B484:B489"/>
    <mergeCell ref="C484:C489"/>
    <mergeCell ref="D487:D489"/>
    <mergeCell ref="E487:E489"/>
    <mergeCell ref="F487:F489"/>
    <mergeCell ref="G487:G489"/>
    <mergeCell ref="H487:H489"/>
    <mergeCell ref="I487:I489"/>
    <mergeCell ref="A478:A483"/>
    <mergeCell ref="B478:B483"/>
    <mergeCell ref="C478:C483"/>
    <mergeCell ref="I475:I477"/>
    <mergeCell ref="E475:E477"/>
    <mergeCell ref="F475:F477"/>
    <mergeCell ref="G475:G477"/>
    <mergeCell ref="H475:H477"/>
    <mergeCell ref="D478:D480"/>
    <mergeCell ref="E478:E480"/>
    <mergeCell ref="J475:J477"/>
    <mergeCell ref="A472:A477"/>
    <mergeCell ref="B472:B477"/>
    <mergeCell ref="C472:C477"/>
    <mergeCell ref="D475:D477"/>
    <mergeCell ref="A466:A471"/>
    <mergeCell ref="B466:B471"/>
    <mergeCell ref="C466:C471"/>
    <mergeCell ref="D469:D471"/>
    <mergeCell ref="E469:E471"/>
    <mergeCell ref="AH460:AH462"/>
    <mergeCell ref="AH463:AH465"/>
    <mergeCell ref="AB460:AB462"/>
    <mergeCell ref="AB463:AB465"/>
    <mergeCell ref="P460:P462"/>
    <mergeCell ref="V460:V462"/>
    <mergeCell ref="V463:V465"/>
    <mergeCell ref="A460:A465"/>
    <mergeCell ref="B460:B465"/>
    <mergeCell ref="C460:C465"/>
    <mergeCell ref="A454:A459"/>
    <mergeCell ref="B454:B459"/>
    <mergeCell ref="C454:C459"/>
    <mergeCell ref="AH448:AH450"/>
    <mergeCell ref="AH451:AH453"/>
    <mergeCell ref="V448:V450"/>
    <mergeCell ref="AB448:AB450"/>
    <mergeCell ref="V451:V453"/>
    <mergeCell ref="AB451:AB453"/>
    <mergeCell ref="P448:P450"/>
    <mergeCell ref="I451:I453"/>
    <mergeCell ref="J451:J453"/>
    <mergeCell ref="P451:P453"/>
    <mergeCell ref="A448:A453"/>
    <mergeCell ref="B448:B453"/>
    <mergeCell ref="C448:C453"/>
    <mergeCell ref="D451:D453"/>
    <mergeCell ref="A442:A447"/>
    <mergeCell ref="B442:B447"/>
    <mergeCell ref="C442:C447"/>
    <mergeCell ref="AH436:AH438"/>
    <mergeCell ref="AH439:AH441"/>
    <mergeCell ref="AB436:AB438"/>
    <mergeCell ref="AB439:AB441"/>
    <mergeCell ref="V436:V438"/>
    <mergeCell ref="V439:V441"/>
    <mergeCell ref="A436:A441"/>
    <mergeCell ref="B436:B441"/>
    <mergeCell ref="C436:C441"/>
    <mergeCell ref="AH430:AH432"/>
    <mergeCell ref="AH433:AH435"/>
    <mergeCell ref="AB430:AB432"/>
    <mergeCell ref="AB433:AB435"/>
    <mergeCell ref="V430:V432"/>
    <mergeCell ref="V433:V435"/>
    <mergeCell ref="D433:D435"/>
    <mergeCell ref="E433:E435"/>
    <mergeCell ref="A430:A435"/>
    <mergeCell ref="B430:B435"/>
    <mergeCell ref="C430:C435"/>
    <mergeCell ref="P424:P426"/>
    <mergeCell ref="D427:D429"/>
    <mergeCell ref="E427:E429"/>
    <mergeCell ref="F427:F429"/>
    <mergeCell ref="G427:G429"/>
    <mergeCell ref="H427:H429"/>
    <mergeCell ref="I427:I429"/>
    <mergeCell ref="V424:V426"/>
    <mergeCell ref="V427:V429"/>
    <mergeCell ref="A424:A429"/>
    <mergeCell ref="B424:B429"/>
    <mergeCell ref="C424:C429"/>
    <mergeCell ref="J427:J429"/>
    <mergeCell ref="P427:P429"/>
    <mergeCell ref="A418:A423"/>
    <mergeCell ref="B418:B423"/>
    <mergeCell ref="C418:C423"/>
    <mergeCell ref="AH412:AH414"/>
    <mergeCell ref="AH415:AH417"/>
    <mergeCell ref="AB412:AB414"/>
    <mergeCell ref="AB415:AB417"/>
    <mergeCell ref="P412:P414"/>
    <mergeCell ref="V412:V414"/>
    <mergeCell ref="V415:V417"/>
    <mergeCell ref="A412:A417"/>
    <mergeCell ref="B412:B417"/>
    <mergeCell ref="C412:C417"/>
    <mergeCell ref="A406:A411"/>
    <mergeCell ref="B406:B411"/>
    <mergeCell ref="C406:C411"/>
    <mergeCell ref="AH400:AH402"/>
    <mergeCell ref="AH403:AH405"/>
    <mergeCell ref="V400:V402"/>
    <mergeCell ref="AB400:AB402"/>
    <mergeCell ref="V403:V405"/>
    <mergeCell ref="AB403:AB405"/>
    <mergeCell ref="P400:P402"/>
    <mergeCell ref="J403:J405"/>
    <mergeCell ref="P403:P405"/>
    <mergeCell ref="B400:B405"/>
    <mergeCell ref="C400:C405"/>
    <mergeCell ref="D403:D405"/>
    <mergeCell ref="E403:E405"/>
    <mergeCell ref="F403:F405"/>
    <mergeCell ref="G403:G405"/>
    <mergeCell ref="H403:H405"/>
    <mergeCell ref="A394:A399"/>
    <mergeCell ref="B394:B399"/>
    <mergeCell ref="C394:C399"/>
    <mergeCell ref="AH388:AH390"/>
    <mergeCell ref="AH391:AH393"/>
    <mergeCell ref="V388:V390"/>
    <mergeCell ref="AB388:AB390"/>
    <mergeCell ref="V391:V393"/>
    <mergeCell ref="AB391:AB393"/>
    <mergeCell ref="A388:A393"/>
    <mergeCell ref="B388:B393"/>
    <mergeCell ref="C388:C393"/>
    <mergeCell ref="AH382:AH384"/>
    <mergeCell ref="AH385:AH387"/>
    <mergeCell ref="V382:V384"/>
    <mergeCell ref="AB382:AB384"/>
    <mergeCell ref="V385:V387"/>
    <mergeCell ref="AB385:AB387"/>
    <mergeCell ref="D382:D384"/>
    <mergeCell ref="E382:E384"/>
    <mergeCell ref="A382:A387"/>
    <mergeCell ref="B382:B387"/>
    <mergeCell ref="C382:C387"/>
    <mergeCell ref="H376:H378"/>
    <mergeCell ref="A376:A381"/>
    <mergeCell ref="B376:B381"/>
    <mergeCell ref="C376:C381"/>
    <mergeCell ref="D376:D378"/>
    <mergeCell ref="E376:E378"/>
    <mergeCell ref="F376:F378"/>
    <mergeCell ref="H379:H381"/>
    <mergeCell ref="I379:I381"/>
    <mergeCell ref="J379:J381"/>
    <mergeCell ref="AH370:AH372"/>
    <mergeCell ref="AH373:AH375"/>
    <mergeCell ref="V370:V372"/>
    <mergeCell ref="AB370:AB372"/>
    <mergeCell ref="V373:V375"/>
    <mergeCell ref="AB373:AB375"/>
    <mergeCell ref="H370:H372"/>
    <mergeCell ref="A370:A375"/>
    <mergeCell ref="B370:B375"/>
    <mergeCell ref="C370:C375"/>
    <mergeCell ref="H364:H366"/>
    <mergeCell ref="A364:A369"/>
    <mergeCell ref="B364:B369"/>
    <mergeCell ref="C364:C369"/>
    <mergeCell ref="D364:D366"/>
    <mergeCell ref="E364:E366"/>
    <mergeCell ref="F364:F366"/>
    <mergeCell ref="H367:H369"/>
    <mergeCell ref="I367:I369"/>
    <mergeCell ref="J367:J369"/>
    <mergeCell ref="I358:I360"/>
    <mergeCell ref="J358:J360"/>
    <mergeCell ref="H361:H363"/>
    <mergeCell ref="I361:I363"/>
    <mergeCell ref="J361:J363"/>
    <mergeCell ref="A358:A363"/>
    <mergeCell ref="B358:B363"/>
    <mergeCell ref="C358:C363"/>
    <mergeCell ref="H352:H354"/>
    <mergeCell ref="A352:A357"/>
    <mergeCell ref="B352:B357"/>
    <mergeCell ref="C352:C357"/>
    <mergeCell ref="H358:H360"/>
    <mergeCell ref="D352:D354"/>
    <mergeCell ref="E352:E354"/>
    <mergeCell ref="H355:H357"/>
    <mergeCell ref="I355:I357"/>
    <mergeCell ref="J355:J357"/>
    <mergeCell ref="A340:A345"/>
    <mergeCell ref="D340:D342"/>
    <mergeCell ref="E340:E342"/>
    <mergeCell ref="F340:F342"/>
    <mergeCell ref="B346:B351"/>
    <mergeCell ref="C346:C351"/>
    <mergeCell ref="G340:G342"/>
    <mergeCell ref="AH346:AH348"/>
    <mergeCell ref="AH349:AH351"/>
    <mergeCell ref="V346:V348"/>
    <mergeCell ref="AB346:AB348"/>
    <mergeCell ref="V349:V351"/>
    <mergeCell ref="AB349:AB351"/>
    <mergeCell ref="AH337:AH339"/>
    <mergeCell ref="V334:V336"/>
    <mergeCell ref="AB334:AB336"/>
    <mergeCell ref="V337:V339"/>
    <mergeCell ref="AB337:AB339"/>
    <mergeCell ref="H334:H336"/>
    <mergeCell ref="I334:I336"/>
    <mergeCell ref="J334:J336"/>
    <mergeCell ref="P334:P336"/>
    <mergeCell ref="AH328:AH330"/>
    <mergeCell ref="AH331:AH333"/>
    <mergeCell ref="V328:V330"/>
    <mergeCell ref="AB328:AB330"/>
    <mergeCell ref="V331:V333"/>
    <mergeCell ref="AB331:AB333"/>
    <mergeCell ref="J331:J333"/>
    <mergeCell ref="P331:P333"/>
    <mergeCell ref="H331:H333"/>
    <mergeCell ref="V322:V324"/>
    <mergeCell ref="V325:V327"/>
    <mergeCell ref="I331:I333"/>
    <mergeCell ref="H322:H324"/>
    <mergeCell ref="I322:I324"/>
    <mergeCell ref="J322:J324"/>
    <mergeCell ref="P322:P324"/>
    <mergeCell ref="A328:A333"/>
    <mergeCell ref="B328:B333"/>
    <mergeCell ref="C328:C333"/>
    <mergeCell ref="A400:A405"/>
    <mergeCell ref="A334:A339"/>
    <mergeCell ref="B334:B339"/>
    <mergeCell ref="C334:C339"/>
    <mergeCell ref="B340:B345"/>
    <mergeCell ref="C340:C345"/>
    <mergeCell ref="A346:A351"/>
    <mergeCell ref="A322:A327"/>
    <mergeCell ref="B322:B327"/>
    <mergeCell ref="C322:C327"/>
    <mergeCell ref="AH316:AH318"/>
    <mergeCell ref="AH319:AH321"/>
    <mergeCell ref="AB316:AB318"/>
    <mergeCell ref="AB319:AB321"/>
    <mergeCell ref="P316:P318"/>
    <mergeCell ref="V316:V318"/>
    <mergeCell ref="V319:V321"/>
    <mergeCell ref="A316:A321"/>
    <mergeCell ref="B316:B321"/>
    <mergeCell ref="C316:C321"/>
    <mergeCell ref="A310:A315"/>
    <mergeCell ref="B310:B315"/>
    <mergeCell ref="C310:C315"/>
    <mergeCell ref="AH304:AH306"/>
    <mergeCell ref="AH307:AH309"/>
    <mergeCell ref="V304:V306"/>
    <mergeCell ref="AB304:AB306"/>
    <mergeCell ref="V307:V309"/>
    <mergeCell ref="AB307:AB309"/>
    <mergeCell ref="P304:P306"/>
    <mergeCell ref="I307:I309"/>
    <mergeCell ref="J307:J309"/>
    <mergeCell ref="P307:P309"/>
    <mergeCell ref="E307:E309"/>
    <mergeCell ref="F307:F309"/>
    <mergeCell ref="G307:G309"/>
    <mergeCell ref="H307:H309"/>
    <mergeCell ref="A304:A309"/>
    <mergeCell ref="B304:B309"/>
    <mergeCell ref="C304:C309"/>
    <mergeCell ref="D307:D309"/>
    <mergeCell ref="A298:A303"/>
    <mergeCell ref="B298:B303"/>
    <mergeCell ref="C298:C303"/>
    <mergeCell ref="D301:D303"/>
    <mergeCell ref="AH292:AH294"/>
    <mergeCell ref="AH295:AH297"/>
    <mergeCell ref="AB292:AB294"/>
    <mergeCell ref="AB295:AB297"/>
    <mergeCell ref="P292:P294"/>
    <mergeCell ref="V292:V294"/>
    <mergeCell ref="V295:V297"/>
    <mergeCell ref="A292:A297"/>
    <mergeCell ref="B292:B297"/>
    <mergeCell ref="C292:C297"/>
    <mergeCell ref="A286:A291"/>
    <mergeCell ref="B286:B291"/>
    <mergeCell ref="C286:C291"/>
    <mergeCell ref="AH280:AH282"/>
    <mergeCell ref="AH283:AH285"/>
    <mergeCell ref="V280:V282"/>
    <mergeCell ref="AB280:AB282"/>
    <mergeCell ref="V283:V285"/>
    <mergeCell ref="AB283:AB285"/>
    <mergeCell ref="P280:P282"/>
    <mergeCell ref="I283:I285"/>
    <mergeCell ref="J283:J285"/>
    <mergeCell ref="P283:P285"/>
    <mergeCell ref="E283:E285"/>
    <mergeCell ref="F283:F285"/>
    <mergeCell ref="G283:G285"/>
    <mergeCell ref="H283:H285"/>
    <mergeCell ref="A280:A285"/>
    <mergeCell ref="B280:B285"/>
    <mergeCell ref="C280:C285"/>
    <mergeCell ref="D283:D285"/>
    <mergeCell ref="A274:A279"/>
    <mergeCell ref="B274:B279"/>
    <mergeCell ref="C274:C279"/>
    <mergeCell ref="D277:D279"/>
    <mergeCell ref="AH268:AH270"/>
    <mergeCell ref="AH271:AH273"/>
    <mergeCell ref="AB268:AB270"/>
    <mergeCell ref="AB271:AB273"/>
    <mergeCell ref="P268:P270"/>
    <mergeCell ref="V268:V270"/>
    <mergeCell ref="V271:V273"/>
    <mergeCell ref="A268:A273"/>
    <mergeCell ref="B268:B273"/>
    <mergeCell ref="C268:C273"/>
    <mergeCell ref="A262:A267"/>
    <mergeCell ref="B262:B267"/>
    <mergeCell ref="C262:C267"/>
    <mergeCell ref="AH259:AH261"/>
    <mergeCell ref="V256:V258"/>
    <mergeCell ref="AB256:AB258"/>
    <mergeCell ref="V259:V261"/>
    <mergeCell ref="AB259:AB261"/>
    <mergeCell ref="A256:A261"/>
    <mergeCell ref="B256:B261"/>
    <mergeCell ref="C256:C261"/>
    <mergeCell ref="AH256:AH258"/>
    <mergeCell ref="H256:H258"/>
    <mergeCell ref="AH250:AH252"/>
    <mergeCell ref="AH253:AH255"/>
    <mergeCell ref="V250:V252"/>
    <mergeCell ref="AB250:AB252"/>
    <mergeCell ref="V253:V255"/>
    <mergeCell ref="AB253:AB255"/>
    <mergeCell ref="AS1:AU1"/>
    <mergeCell ref="AS2:AU2"/>
    <mergeCell ref="A244:A249"/>
    <mergeCell ref="B244:B249"/>
    <mergeCell ref="C244:C249"/>
    <mergeCell ref="AH238:AH240"/>
    <mergeCell ref="AH241:AH243"/>
    <mergeCell ref="V238:V240"/>
    <mergeCell ref="AB238:AB240"/>
    <mergeCell ref="V241:V243"/>
    <mergeCell ref="AB241:AB243"/>
    <mergeCell ref="P238:P240"/>
    <mergeCell ref="I241:I243"/>
    <mergeCell ref="J241:J243"/>
    <mergeCell ref="P241:P243"/>
    <mergeCell ref="E241:E243"/>
    <mergeCell ref="F241:F243"/>
    <mergeCell ref="G241:G243"/>
    <mergeCell ref="H241:H243"/>
    <mergeCell ref="A238:A243"/>
    <mergeCell ref="B238:B243"/>
    <mergeCell ref="C238:C243"/>
    <mergeCell ref="D241:D243"/>
    <mergeCell ref="A232:A237"/>
    <mergeCell ref="B232:B237"/>
    <mergeCell ref="C232:C237"/>
    <mergeCell ref="D235:D237"/>
    <mergeCell ref="AH226:AH228"/>
    <mergeCell ref="AH229:AH231"/>
    <mergeCell ref="AB226:AB228"/>
    <mergeCell ref="AB229:AB231"/>
    <mergeCell ref="P226:P228"/>
    <mergeCell ref="V226:V228"/>
    <mergeCell ref="V229:V231"/>
    <mergeCell ref="A226:A231"/>
    <mergeCell ref="B226:B231"/>
    <mergeCell ref="C226:C231"/>
    <mergeCell ref="A220:A225"/>
    <mergeCell ref="B220:B225"/>
    <mergeCell ref="C220:C225"/>
    <mergeCell ref="AH214:AH216"/>
    <mergeCell ref="AH217:AH219"/>
    <mergeCell ref="V214:V216"/>
    <mergeCell ref="AB214:AB216"/>
    <mergeCell ref="V217:V219"/>
    <mergeCell ref="AB217:AB219"/>
    <mergeCell ref="P214:P216"/>
    <mergeCell ref="I217:I219"/>
    <mergeCell ref="J217:J219"/>
    <mergeCell ref="P217:P219"/>
    <mergeCell ref="E217:E219"/>
    <mergeCell ref="F217:F219"/>
    <mergeCell ref="G217:G219"/>
    <mergeCell ref="H217:H219"/>
    <mergeCell ref="A214:A219"/>
    <mergeCell ref="B214:B219"/>
    <mergeCell ref="C214:C219"/>
    <mergeCell ref="D217:D219"/>
    <mergeCell ref="A208:A213"/>
    <mergeCell ref="B208:B213"/>
    <mergeCell ref="C208:C213"/>
    <mergeCell ref="D211:D213"/>
    <mergeCell ref="AH202:AH204"/>
    <mergeCell ref="AH205:AH207"/>
    <mergeCell ref="AB202:AB204"/>
    <mergeCell ref="AB205:AB207"/>
    <mergeCell ref="P202:P204"/>
    <mergeCell ref="V202:V204"/>
    <mergeCell ref="J205:J207"/>
    <mergeCell ref="P205:P207"/>
    <mergeCell ref="V205:V207"/>
    <mergeCell ref="F205:F207"/>
    <mergeCell ref="G205:G207"/>
    <mergeCell ref="H205:H207"/>
    <mergeCell ref="I205:I207"/>
    <mergeCell ref="B202:B207"/>
    <mergeCell ref="C202:C207"/>
    <mergeCell ref="D205:D207"/>
    <mergeCell ref="E205:E207"/>
    <mergeCell ref="A196:A201"/>
    <mergeCell ref="B196:B201"/>
    <mergeCell ref="C196:C201"/>
    <mergeCell ref="D199:D201"/>
    <mergeCell ref="E199:E201"/>
    <mergeCell ref="AH190:AH192"/>
    <mergeCell ref="AH193:AH195"/>
    <mergeCell ref="AB190:AB192"/>
    <mergeCell ref="AB193:AB195"/>
    <mergeCell ref="P190:P192"/>
    <mergeCell ref="V190:V192"/>
    <mergeCell ref="V193:V195"/>
    <mergeCell ref="A190:A195"/>
    <mergeCell ref="B190:B195"/>
    <mergeCell ref="C190:C195"/>
    <mergeCell ref="A184:A189"/>
    <mergeCell ref="B184:B189"/>
    <mergeCell ref="C184:C189"/>
    <mergeCell ref="AH181:AH183"/>
    <mergeCell ref="V178:V180"/>
    <mergeCell ref="AB178:AB180"/>
    <mergeCell ref="V181:V183"/>
    <mergeCell ref="AB181:AB183"/>
    <mergeCell ref="A178:A183"/>
    <mergeCell ref="B178:B183"/>
    <mergeCell ref="C178:C183"/>
    <mergeCell ref="AH178:AH180"/>
    <mergeCell ref="H178:H180"/>
    <mergeCell ref="AH175:AH177"/>
    <mergeCell ref="V175:V177"/>
    <mergeCell ref="AB175:AB177"/>
    <mergeCell ref="C172:C177"/>
    <mergeCell ref="A172:A177"/>
    <mergeCell ref="B172:B177"/>
    <mergeCell ref="P172:P174"/>
    <mergeCell ref="V172:V174"/>
    <mergeCell ref="AB172:AB174"/>
    <mergeCell ref="AH172:AH174"/>
    <mergeCell ref="A6:A9"/>
    <mergeCell ref="C6:C9"/>
    <mergeCell ref="K8:K9"/>
    <mergeCell ref="B6:B9"/>
    <mergeCell ref="D8:D9"/>
    <mergeCell ref="E8:E9"/>
    <mergeCell ref="F8:F9"/>
    <mergeCell ref="G8:G9"/>
    <mergeCell ref="D6:J6"/>
    <mergeCell ref="D7:J7"/>
    <mergeCell ref="A10:A15"/>
    <mergeCell ref="C10:C15"/>
    <mergeCell ref="B10:B15"/>
    <mergeCell ref="D10:D12"/>
    <mergeCell ref="D13:D15"/>
    <mergeCell ref="E10:E12"/>
    <mergeCell ref="E13:E15"/>
    <mergeCell ref="A22:A27"/>
    <mergeCell ref="C22:C27"/>
    <mergeCell ref="V25:V27"/>
    <mergeCell ref="AB25:AB27"/>
    <mergeCell ref="E22:E24"/>
    <mergeCell ref="D25:D27"/>
    <mergeCell ref="E25:E27"/>
    <mergeCell ref="F25:F27"/>
    <mergeCell ref="D22:D24"/>
    <mergeCell ref="V22:V24"/>
    <mergeCell ref="AH25:AH27"/>
    <mergeCell ref="G28:G30"/>
    <mergeCell ref="F22:F24"/>
    <mergeCell ref="G22:G24"/>
    <mergeCell ref="H28:H30"/>
    <mergeCell ref="I28:I30"/>
    <mergeCell ref="AB28:AB30"/>
    <mergeCell ref="J28:J30"/>
    <mergeCell ref="AB22:AB24"/>
    <mergeCell ref="AH22:AH24"/>
    <mergeCell ref="A16:A21"/>
    <mergeCell ref="C16:C21"/>
    <mergeCell ref="AP26:AP27"/>
    <mergeCell ref="AQ26:AQ27"/>
    <mergeCell ref="AQ18:AQ19"/>
    <mergeCell ref="D16:D18"/>
    <mergeCell ref="E16:E18"/>
    <mergeCell ref="F16:F18"/>
    <mergeCell ref="AN25:AN27"/>
    <mergeCell ref="AO25:AO27"/>
    <mergeCell ref="AU16:AU17"/>
    <mergeCell ref="H8:H9"/>
    <mergeCell ref="I8:I9"/>
    <mergeCell ref="J8:J9"/>
    <mergeCell ref="Q8:Q9"/>
    <mergeCell ref="W8:W9"/>
    <mergeCell ref="AQ16:AQ17"/>
    <mergeCell ref="AR16:AR17"/>
    <mergeCell ref="AS16:AS17"/>
    <mergeCell ref="AT16:AT17"/>
    <mergeCell ref="A28:A33"/>
    <mergeCell ref="C28:C33"/>
    <mergeCell ref="B28:B33"/>
    <mergeCell ref="D28:D30"/>
    <mergeCell ref="E28:E30"/>
    <mergeCell ref="D31:D33"/>
    <mergeCell ref="E31:E33"/>
    <mergeCell ref="F28:F30"/>
    <mergeCell ref="F31:F33"/>
    <mergeCell ref="G31:G33"/>
    <mergeCell ref="H31:H33"/>
    <mergeCell ref="I31:I33"/>
    <mergeCell ref="V28:V30"/>
    <mergeCell ref="V31:V33"/>
    <mergeCell ref="J31:J33"/>
    <mergeCell ref="AB31:AB33"/>
    <mergeCell ref="AH28:AH30"/>
    <mergeCell ref="AH31:AH33"/>
    <mergeCell ref="AN31:AN33"/>
    <mergeCell ref="AO31:AO33"/>
    <mergeCell ref="AN28:AN30"/>
    <mergeCell ref="AO28:AO30"/>
    <mergeCell ref="AP32:AP33"/>
    <mergeCell ref="A34:A39"/>
    <mergeCell ref="C34:C39"/>
    <mergeCell ref="V37:V39"/>
    <mergeCell ref="AB37:AB39"/>
    <mergeCell ref="D34:D36"/>
    <mergeCell ref="D37:D39"/>
    <mergeCell ref="E37:E39"/>
    <mergeCell ref="F37:F39"/>
    <mergeCell ref="G37:G39"/>
    <mergeCell ref="H37:H39"/>
    <mergeCell ref="AH37:AH39"/>
    <mergeCell ref="AN37:AN39"/>
    <mergeCell ref="AO37:AO39"/>
    <mergeCell ref="AP38:AP39"/>
    <mergeCell ref="A40:A45"/>
    <mergeCell ref="C40:C45"/>
    <mergeCell ref="B40:B45"/>
    <mergeCell ref="D40:D42"/>
    <mergeCell ref="E40:E42"/>
    <mergeCell ref="D43:D45"/>
    <mergeCell ref="E43:E45"/>
    <mergeCell ref="F40:F42"/>
    <mergeCell ref="G40:G42"/>
    <mergeCell ref="H40:H42"/>
    <mergeCell ref="I40:I42"/>
    <mergeCell ref="F43:F45"/>
    <mergeCell ref="G43:G45"/>
    <mergeCell ref="H43:H45"/>
    <mergeCell ref="I43:I45"/>
    <mergeCell ref="AB40:AB42"/>
    <mergeCell ref="AB43:AB45"/>
    <mergeCell ref="A46:A51"/>
    <mergeCell ref="C46:C51"/>
    <mergeCell ref="V46:V48"/>
    <mergeCell ref="V49:V51"/>
    <mergeCell ref="J40:J42"/>
    <mergeCell ref="P40:P42"/>
    <mergeCell ref="V40:V42"/>
    <mergeCell ref="V43:V45"/>
    <mergeCell ref="V67:V69"/>
    <mergeCell ref="A52:A57"/>
    <mergeCell ref="C52:C57"/>
    <mergeCell ref="B52:B57"/>
    <mergeCell ref="D55:D57"/>
    <mergeCell ref="AB52:AB54"/>
    <mergeCell ref="V55:V57"/>
    <mergeCell ref="AB55:AB57"/>
    <mergeCell ref="H55:H57"/>
    <mergeCell ref="I55:I57"/>
    <mergeCell ref="P55:P57"/>
    <mergeCell ref="A64:A69"/>
    <mergeCell ref="C64:C69"/>
    <mergeCell ref="B70:B75"/>
    <mergeCell ref="A58:A63"/>
    <mergeCell ref="C58:C63"/>
    <mergeCell ref="B58:B63"/>
    <mergeCell ref="B64:B69"/>
    <mergeCell ref="H58:H60"/>
    <mergeCell ref="I58:I60"/>
    <mergeCell ref="A124:A129"/>
    <mergeCell ref="B124:B129"/>
    <mergeCell ref="C124:C129"/>
    <mergeCell ref="A130:A135"/>
    <mergeCell ref="A70:A75"/>
    <mergeCell ref="C70:C75"/>
    <mergeCell ref="B112:B117"/>
    <mergeCell ref="C112:C117"/>
    <mergeCell ref="A118:A123"/>
    <mergeCell ref="B118:B123"/>
    <mergeCell ref="D109:D111"/>
    <mergeCell ref="E109:E111"/>
    <mergeCell ref="B166:B171"/>
    <mergeCell ref="C166:C171"/>
    <mergeCell ref="D112:D114"/>
    <mergeCell ref="E112:E114"/>
    <mergeCell ref="D115:D117"/>
    <mergeCell ref="E115:E117"/>
    <mergeCell ref="E118:E120"/>
    <mergeCell ref="E121:E123"/>
    <mergeCell ref="E85:E87"/>
    <mergeCell ref="D97:D99"/>
    <mergeCell ref="E97:E99"/>
    <mergeCell ref="D103:D105"/>
    <mergeCell ref="E103:E105"/>
    <mergeCell ref="A202:A207"/>
    <mergeCell ref="A112:A117"/>
    <mergeCell ref="D124:D126"/>
    <mergeCell ref="E124:E126"/>
    <mergeCell ref="D133:D135"/>
    <mergeCell ref="C82:C87"/>
    <mergeCell ref="A88:A93"/>
    <mergeCell ref="C88:C93"/>
    <mergeCell ref="A82:A87"/>
    <mergeCell ref="A94:A99"/>
    <mergeCell ref="C94:C99"/>
    <mergeCell ref="B94:B99"/>
    <mergeCell ref="B22:B27"/>
    <mergeCell ref="AH79:AH81"/>
    <mergeCell ref="AN76:AN78"/>
    <mergeCell ref="AN79:AN81"/>
    <mergeCell ref="H73:H75"/>
    <mergeCell ref="I73:I75"/>
    <mergeCell ref="D79:D81"/>
    <mergeCell ref="E79:E81"/>
    <mergeCell ref="V58:V60"/>
    <mergeCell ref="AB58:AB60"/>
    <mergeCell ref="B34:B39"/>
    <mergeCell ref="B88:B93"/>
    <mergeCell ref="B82:B87"/>
    <mergeCell ref="V61:V63"/>
    <mergeCell ref="AB61:AB63"/>
    <mergeCell ref="E55:E57"/>
    <mergeCell ref="F55:F57"/>
    <mergeCell ref="G55:G57"/>
    <mergeCell ref="D85:D87"/>
    <mergeCell ref="B46:B51"/>
    <mergeCell ref="D4:M4"/>
    <mergeCell ref="B16:B21"/>
    <mergeCell ref="A106:A111"/>
    <mergeCell ref="B106:B111"/>
    <mergeCell ref="C106:C111"/>
    <mergeCell ref="A76:A81"/>
    <mergeCell ref="C76:C81"/>
    <mergeCell ref="B76:B81"/>
    <mergeCell ref="D76:D78"/>
    <mergeCell ref="E76:E78"/>
    <mergeCell ref="I115:I117"/>
    <mergeCell ref="AJ8:AK8"/>
    <mergeCell ref="AC7:AH7"/>
    <mergeCell ref="AI8:AI9"/>
    <mergeCell ref="R8:S8"/>
    <mergeCell ref="AI7:AN7"/>
    <mergeCell ref="L8:M8"/>
    <mergeCell ref="AD8:AE8"/>
    <mergeCell ref="X8:Y8"/>
    <mergeCell ref="J55:J57"/>
    <mergeCell ref="H121:H123"/>
    <mergeCell ref="I121:I123"/>
    <mergeCell ref="AQ6:AU7"/>
    <mergeCell ref="AP6:AP7"/>
    <mergeCell ref="AN115:AN117"/>
    <mergeCell ref="AO115:AO117"/>
    <mergeCell ref="AO6:AO7"/>
    <mergeCell ref="Q7:V7"/>
    <mergeCell ref="W7:AB7"/>
    <mergeCell ref="H115:H117"/>
    <mergeCell ref="G124:G126"/>
    <mergeCell ref="D127:D129"/>
    <mergeCell ref="E127:E129"/>
    <mergeCell ref="F127:F129"/>
    <mergeCell ref="B130:B135"/>
    <mergeCell ref="C130:C135"/>
    <mergeCell ref="D130:D132"/>
    <mergeCell ref="E130:E132"/>
    <mergeCell ref="F130:F132"/>
    <mergeCell ref="G130:G132"/>
    <mergeCell ref="E133:E135"/>
    <mergeCell ref="AH133:AH135"/>
    <mergeCell ref="AB124:AB126"/>
    <mergeCell ref="V127:V129"/>
    <mergeCell ref="AB127:AB129"/>
    <mergeCell ref="AH127:AH129"/>
    <mergeCell ref="H124:H126"/>
    <mergeCell ref="I124:I126"/>
    <mergeCell ref="AH130:AH132"/>
    <mergeCell ref="F124:F126"/>
    <mergeCell ref="A160:A165"/>
    <mergeCell ref="P130:P132"/>
    <mergeCell ref="V130:V132"/>
    <mergeCell ref="AB130:AB132"/>
    <mergeCell ref="V133:V135"/>
    <mergeCell ref="AB133:AB135"/>
    <mergeCell ref="A136:A141"/>
    <mergeCell ref="B136:B141"/>
    <mergeCell ref="C136:C141"/>
    <mergeCell ref="H136:H138"/>
    <mergeCell ref="I136:I138"/>
    <mergeCell ref="J136:J138"/>
    <mergeCell ref="H139:H141"/>
    <mergeCell ref="I139:I141"/>
    <mergeCell ref="J139:J141"/>
    <mergeCell ref="P136:P138"/>
    <mergeCell ref="V136:V138"/>
    <mergeCell ref="P139:P141"/>
    <mergeCell ref="V139:V141"/>
    <mergeCell ref="A166:A171"/>
    <mergeCell ref="A148:A153"/>
    <mergeCell ref="B148:B153"/>
    <mergeCell ref="C148:C153"/>
    <mergeCell ref="A154:A159"/>
    <mergeCell ref="B154:B159"/>
    <mergeCell ref="C154:C159"/>
    <mergeCell ref="B160:B165"/>
    <mergeCell ref="C160:C165"/>
    <mergeCell ref="P145:P147"/>
    <mergeCell ref="A142:A147"/>
    <mergeCell ref="B142:B147"/>
    <mergeCell ref="C142:C147"/>
    <mergeCell ref="G145:G147"/>
    <mergeCell ref="H145:H147"/>
    <mergeCell ref="I145:I147"/>
    <mergeCell ref="J145:J147"/>
    <mergeCell ref="V145:V147"/>
    <mergeCell ref="AB145:AB147"/>
    <mergeCell ref="D157:D159"/>
    <mergeCell ref="E157:E159"/>
    <mergeCell ref="F157:F159"/>
    <mergeCell ref="G157:G159"/>
    <mergeCell ref="P148:P150"/>
    <mergeCell ref="D145:D147"/>
    <mergeCell ref="E145:E147"/>
    <mergeCell ref="F145:F147"/>
    <mergeCell ref="AD4:AK4"/>
    <mergeCell ref="AO4:AU5"/>
    <mergeCell ref="H157:H159"/>
    <mergeCell ref="I157:I159"/>
    <mergeCell ref="J157:J159"/>
    <mergeCell ref="AH157:AH159"/>
    <mergeCell ref="V148:V150"/>
    <mergeCell ref="P151:P153"/>
    <mergeCell ref="V151:V153"/>
    <mergeCell ref="AH148:AH150"/>
  </mergeCells>
  <phoneticPr fontId="2"/>
  <dataValidations count="1">
    <dataValidation type="list" allowBlank="1" showInputMessage="1" showErrorMessage="1" sqref="A6:A9">
      <formula1>"№,住戸番号"</formula1>
    </dataValidation>
  </dataValidations>
  <pageMargins left="0.59055118110236227" right="0" top="0.59055118110236227" bottom="0.39370078740157483" header="0" footer="0"/>
  <pageSetup paperSize="8" scale="62" orientation="landscape" horizontalDpi="300" verticalDpi="300" r:id="rId1"/>
  <headerFooter alignWithMargins="0">
    <oddHeader xml:space="preserve">&amp;R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見本</vt:lpstr>
      <vt:lpstr>入力ｼｰﾄ</vt:lpstr>
      <vt:lpstr>見本!Print_Area</vt:lpstr>
      <vt:lpstr>入力ｼｰﾄ!Print_Area</vt:lpstr>
      <vt:lpstr>見本!Print_Titles</vt:lpstr>
      <vt:lpstr>入力ｼｰﾄ!Print_Titles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 盛之</dc:creator>
  <cp:lastModifiedBy>前田 盛之</cp:lastModifiedBy>
  <cp:lastPrinted>2014-02-25T03:12:57Z</cp:lastPrinted>
  <dcterms:created xsi:type="dcterms:W3CDTF">2001-10-12T04:14:05Z</dcterms:created>
  <dcterms:modified xsi:type="dcterms:W3CDTF">2022-09-22T07:06:22Z</dcterms:modified>
</cp:coreProperties>
</file>