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20" yWindow="65521" windowWidth="13965" windowHeight="12270" activeTab="3"/>
  </bookViews>
  <sheets>
    <sheet name="作成要領" sheetId="1" r:id="rId1"/>
    <sheet name="基準" sheetId="2" r:id="rId2"/>
    <sheet name="申込書" sheetId="3" r:id="rId3"/>
    <sheet name="申請書" sheetId="4" r:id="rId4"/>
    <sheet name="委任状" sheetId="5" r:id="rId5"/>
    <sheet name="断熱性能" sheetId="6" r:id="rId6"/>
    <sheet name="一次エネルギー消費量等級" sheetId="7" r:id="rId7"/>
    <sheet name="設備仕様書" sheetId="8" r:id="rId8"/>
    <sheet name="高齢者" sheetId="9" r:id="rId9"/>
    <sheet name="劣化・維持" sheetId="10" r:id="rId10"/>
    <sheet name="構造（在来）" sheetId="11" r:id="rId11"/>
    <sheet name="構造（枠組）" sheetId="12" r:id="rId12"/>
  </sheets>
  <definedNames>
    <definedName name="_xlnm.Print_Area" localSheetId="4">'委任状'!$B$2:$AD$52</definedName>
    <definedName name="_xlnm.Print_Area" localSheetId="6">'一次エネルギー消費量等級'!$B$1:$Z$75</definedName>
    <definedName name="_xlnm.Print_Area" localSheetId="1">'基準'!$A$1:$I$103</definedName>
    <definedName name="_xlnm.Print_Area" localSheetId="10">'構造（在来）'!$B$1:$Z$98</definedName>
    <definedName name="_xlnm.Print_Area" localSheetId="11">'構造（枠組）'!$B$1:$Z$95</definedName>
    <definedName name="_xlnm.Print_Area" localSheetId="8">'高齢者'!$B$1:$Z$101</definedName>
    <definedName name="_xlnm.Print_Area" localSheetId="0">'作成要領'!$B$2:$L$38</definedName>
    <definedName name="_xlnm.Print_Area" localSheetId="2">'申込書'!$B$2:$AY$55</definedName>
    <definedName name="_xlnm.Print_Area" localSheetId="3">'申請書'!$B$2:$AC$74</definedName>
    <definedName name="_xlnm.Print_Area" localSheetId="7">'設備仕様書'!$A$1:$G$93</definedName>
    <definedName name="_xlnm.Print_Area" localSheetId="5">'断熱性能'!$B$1:$Z$66</definedName>
    <definedName name="_xlnm.Print_Area" localSheetId="9">'劣化・維持'!$B$1:$Z$88</definedName>
  </definedNames>
  <calcPr fullCalcOnLoad="1"/>
</workbook>
</file>

<file path=xl/comments3.xml><?xml version="1.0" encoding="utf-8"?>
<comments xmlns="http://schemas.openxmlformats.org/spreadsheetml/2006/main">
  <authors>
    <author>芝本 裕子</author>
    <author>牛嶋　和文</author>
  </authors>
  <commentList>
    <comment ref="B31" authorId="0">
      <text>
        <r>
          <rPr>
            <sz val="9"/>
            <rFont val="ＭＳ Ｐゴシック"/>
            <family val="3"/>
          </rPr>
          <t>申請者から直接代理を依頼された方
(ｅｘ.設計者等)</t>
        </r>
      </text>
    </comment>
    <comment ref="B38" authorId="0">
      <text>
        <r>
          <rPr>
            <sz val="9"/>
            <rFont val="ＭＳ Ｐゴシック"/>
            <family val="3"/>
          </rPr>
          <t>代理人より申請を代願された方
(ｅｘ.代願設計事務所</t>
        </r>
        <r>
          <rPr>
            <b/>
            <sz val="9"/>
            <rFont val="ＭＳ Ｐゴシック"/>
            <family val="3"/>
          </rPr>
          <t>)</t>
        </r>
      </text>
    </comment>
    <comment ref="AJ7" authorId="1">
      <text>
        <r>
          <rPr>
            <sz val="9"/>
            <rFont val="ＭＳ Ｐゴシック"/>
            <family val="3"/>
          </rPr>
          <t xml:space="preserve">現金取得者給付対象者の人数を記載します。
</t>
        </r>
      </text>
    </comment>
  </commentList>
</comments>
</file>

<file path=xl/comments8.xml><?xml version="1.0" encoding="utf-8"?>
<comments xmlns="http://schemas.openxmlformats.org/spreadsheetml/2006/main">
  <authors>
    <author>牛嶋 和文</author>
    <author>芝本　裕子</author>
  </authors>
  <commentList>
    <comment ref="F2" authorId="0">
      <text>
        <r>
          <rPr>
            <b/>
            <sz val="9"/>
            <rFont val="ＭＳ Ｐゴシック"/>
            <family val="3"/>
          </rPr>
          <t>すべての根拠としてカタログのコピーや試験結果などの資料が必要になります。</t>
        </r>
      </text>
    </comment>
    <comment ref="B58" authorId="1">
      <text>
        <r>
          <rPr>
            <sz val="9"/>
            <rFont val="ＭＳ Ｐゴシック"/>
            <family val="3"/>
          </rPr>
          <t>熱交換型換気とは
有効換気量率85％以上
熱交換効率65％以上</t>
        </r>
      </text>
    </comment>
  </commentList>
</comments>
</file>

<file path=xl/sharedStrings.xml><?xml version="1.0" encoding="utf-8"?>
<sst xmlns="http://schemas.openxmlformats.org/spreadsheetml/2006/main" count="3415" uniqueCount="1504">
  <si>
    <t>【概要】</t>
  </si>
  <si>
    <t>●</t>
  </si>
  <si>
    <t>【作成について】</t>
  </si>
  <si>
    <t>　★共通事項</t>
  </si>
  <si>
    <t>チェックボックス（　　　）は、クリックするとチェックが入ります。もう一度クリックするとチェックが消えます。</t>
  </si>
  <si>
    <t>黄色ｾﾙ</t>
  </si>
  <si>
    <t>　は、文字や数値を直接入力します。</t>
  </si>
  <si>
    <t>青色ｾﾙ</t>
  </si>
  <si>
    <t>　は、原則として、プルダウンメニューから選択します。直接入力も可能です｡</t>
  </si>
  <si>
    <t>プルダウンメニューに適当な文字や数値がない場合は、セルに直接入力してください。</t>
  </si>
  <si>
    <t>ツールが誤作動を起こす可能性があります。十分にご注意ください。</t>
  </si>
  <si>
    <t>　★設計内容説明書</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</si>
  <si>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</si>
  <si>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【必要図書】※正・副　2部　図書を用意してください。</t>
  </si>
  <si>
    <t>委任状</t>
  </si>
  <si>
    <r>
      <t>設計内容説明書(第</t>
    </r>
    <r>
      <rPr>
        <sz val="10"/>
        <rFont val="ＭＳ Ｐゴシック"/>
        <family val="3"/>
      </rPr>
      <t>1～2面</t>
    </r>
    <r>
      <rPr>
        <sz val="10"/>
        <rFont val="ＭＳ Ｐゴシック"/>
        <family val="3"/>
      </rPr>
      <t>)　</t>
    </r>
    <r>
      <rPr>
        <sz val="8"/>
        <rFont val="ＭＳ Ｐゴシック"/>
        <family val="3"/>
      </rPr>
      <t>※設計内容説明書に記載されたことが下記の図書で全て確認できるように書き込みをして下さい。</t>
    </r>
  </si>
  <si>
    <t>※</t>
  </si>
  <si>
    <t>本ツールの使用に起因する一切の不利益に関して、九州住宅保証株式会社はその責任を負いません。</t>
  </si>
  <si>
    <t>使用者の責任においてご活用ください。</t>
  </si>
  <si>
    <t>申込日：</t>
  </si>
  <si>
    <t>年</t>
  </si>
  <si>
    <t>月</t>
  </si>
  <si>
    <t>日</t>
  </si>
  <si>
    <t>申込の種類</t>
  </si>
  <si>
    <t>■</t>
  </si>
  <si>
    <t>□</t>
  </si>
  <si>
    <t>住宅の概要</t>
  </si>
  <si>
    <t>住宅の名称</t>
  </si>
  <si>
    <t>フリガナ</t>
  </si>
  <si>
    <t>ｷｭｳｼｭ　ﾀﾛｳ</t>
  </si>
  <si>
    <t>九州　太郎　様邸　新築工事</t>
  </si>
  <si>
    <t>建築主名</t>
  </si>
  <si>
    <t>九州　太郎</t>
  </si>
  <si>
    <t>住宅の構造</t>
  </si>
  <si>
    <t>木造軸組工法</t>
  </si>
  <si>
    <t>延べ床面積</t>
  </si>
  <si>
    <t>㎡</t>
  </si>
  <si>
    <t>木造枠組壁工法</t>
  </si>
  <si>
    <t>S造</t>
  </si>
  <si>
    <t>RC造</t>
  </si>
  <si>
    <t>SRC造</t>
  </si>
  <si>
    <t>CB造</t>
  </si>
  <si>
    <t>申請者
（建築主）</t>
  </si>
  <si>
    <t>ﾌﾘｶﾞﾅ</t>
  </si>
  <si>
    <t>会社名</t>
  </si>
  <si>
    <t>氏　名</t>
  </si>
  <si>
    <t>住所</t>
  </si>
  <si>
    <t>〒</t>
  </si>
  <si>
    <t>福岡市中央区渡辺通り2丁目4－8</t>
  </si>
  <si>
    <t>□□建設株式会社</t>
  </si>
  <si>
    <t>ｼﾞｭｳﾀｸ　ﾊﾅｺ</t>
  </si>
  <si>
    <t>住宅　花子</t>
  </si>
  <si>
    <t>所属
　・役職</t>
  </si>
  <si>
    <t>下記の場合は記入不要</t>
  </si>
  <si>
    <t>ＴＥＬ</t>
  </si>
  <si>
    <t>092-000-0000</t>
  </si>
  <si>
    <t>申請者に同じ</t>
  </si>
  <si>
    <t>福岡市中央区薬院1-1-1</t>
  </si>
  <si>
    <t>ＦＡＸ</t>
  </si>
  <si>
    <t>092-000-0001</t>
  </si>
  <si>
    <t>E-mail</t>
  </si>
  <si>
    <t xml:space="preserve">
申請担当者
（質疑担当者）</t>
  </si>
  <si>
    <t>△△設計事務所</t>
  </si>
  <si>
    <t>ﾎｼｮｳ　ｼﾞﾛｳ</t>
  </si>
  <si>
    <t>保証　次郎</t>
  </si>
  <si>
    <t>092-111-1111</t>
  </si>
  <si>
    <t>福岡市中央区天神1－1－1</t>
  </si>
  <si>
    <t>092-111-1112</t>
  </si>
  <si>
    <t>代理者に同じ</t>
  </si>
  <si>
    <t>窓口にて受け取り</t>
  </si>
  <si>
    <t>代理人へ郵送</t>
  </si>
  <si>
    <t>申請担当者へ郵送</t>
  </si>
  <si>
    <t xml:space="preserve">
請求書送付先</t>
  </si>
  <si>
    <t>申請担当者に同じ</t>
  </si>
  <si>
    <t>【一戸建ての住宅専用】</t>
  </si>
  <si>
    <t>月</t>
  </si>
  <si>
    <t>主たる事務所の所在地</t>
  </si>
  <si>
    <t>代理者の住所又は</t>
  </si>
  <si>
    <t>代理者の氏名又は名称</t>
  </si>
  <si>
    <t>記</t>
  </si>
  <si>
    <t>※受付欄</t>
  </si>
  <si>
    <t>※料金欄</t>
  </si>
  <si>
    <t>月</t>
  </si>
  <si>
    <t>第</t>
  </si>
  <si>
    <t>号</t>
  </si>
  <si>
    <t>複数依頼者の概要</t>
  </si>
  <si>
    <t>依頼者２</t>
  </si>
  <si>
    <t>主たる事務所の所在地</t>
  </si>
  <si>
    <t>印</t>
  </si>
  <si>
    <t>依頼者３</t>
  </si>
  <si>
    <t>依頼者４</t>
  </si>
  <si>
    <t>依頼者５</t>
  </si>
  <si>
    <t>委　任　状</t>
  </si>
  <si>
    <t>を代理人と定め、下記に関する権限を委任します。</t>
  </si>
  <si>
    <t>記</t>
  </si>
  <si>
    <t>物　　件　　名</t>
  </si>
  <si>
    <t>住宅の所在地</t>
  </si>
  <si>
    <t>日</t>
  </si>
  <si>
    <t>住所</t>
  </si>
  <si>
    <t>氏名</t>
  </si>
  <si>
    <t>※の欄を設計者が記入のこと</t>
  </si>
  <si>
    <t>建築物の名称※</t>
  </si>
  <si>
    <t>確認項目</t>
  </si>
  <si>
    <t>設計内容説明欄※</t>
  </si>
  <si>
    <t>設計内容</t>
  </si>
  <si>
    <t>項目</t>
  </si>
  <si>
    <t>記載図書</t>
  </si>
  <si>
    <t>地域区分</t>
  </si>
  <si>
    <t>仕上表</t>
  </si>
  <si>
    <t>平面図</t>
  </si>
  <si>
    <t>矩計図</t>
  </si>
  <si>
    <t>計算書</t>
  </si>
  <si>
    <t>仕様書</t>
  </si>
  <si>
    <t>壁</t>
  </si>
  <si>
    <t>屋根</t>
  </si>
  <si>
    <t>天井</t>
  </si>
  <si>
    <t>大壁</t>
  </si>
  <si>
    <t>結露防止</t>
  </si>
  <si>
    <t>結露の発生防</t>
  </si>
  <si>
    <t>防湿層</t>
  </si>
  <si>
    <t>止対策</t>
  </si>
  <si>
    <t>通気層</t>
  </si>
  <si>
    <t>防風層</t>
  </si>
  <si>
    <t>外壁</t>
  </si>
  <si>
    <t>（第2面）</t>
  </si>
  <si>
    <t>開口部の</t>
  </si>
  <si>
    <t>建具表</t>
  </si>
  <si>
    <t>方位</t>
  </si>
  <si>
    <t>S造ﾌﾟﾚﾊﾌﾞ</t>
  </si>
  <si>
    <t>RC造ﾌﾟﾚﾊﾌﾞ</t>
  </si>
  <si>
    <t>木造ﾌﾟﾚﾊﾌﾞ</t>
  </si>
  <si>
    <t>一戸建て住宅(各工法共通)のみ。</t>
  </si>
  <si>
    <r>
      <t>サービス申込書　</t>
    </r>
    <r>
      <rPr>
        <sz val="8"/>
        <rFont val="ＭＳ Ｐゴシック"/>
        <family val="3"/>
      </rPr>
      <t>(申込書のみ１部)</t>
    </r>
  </si>
  <si>
    <t>面積</t>
  </si>
  <si>
    <t>基準</t>
  </si>
  <si>
    <t>浴室</t>
  </si>
  <si>
    <t>設置</t>
  </si>
  <si>
    <t>ｷｭｼｭｳ　ﾀﾛｳ</t>
  </si>
  <si>
    <t>私は</t>
  </si>
  <si>
    <t>別記様式１号</t>
  </si>
  <si>
    <t>設計部</t>
  </si>
  <si>
    <t>総務部</t>
  </si>
  <si>
    <t>ｼﾞｭｳﾀｸ　ﾀﾛｳ</t>
  </si>
  <si>
    <t>住宅　太郎</t>
  </si>
  <si>
    <r>
      <t>0</t>
    </r>
    <r>
      <rPr>
        <sz val="10"/>
        <rFont val="ＭＳ Ｐゴシック"/>
        <family val="3"/>
      </rPr>
      <t>92-000-000</t>
    </r>
  </si>
  <si>
    <t>現金取得者</t>
  </si>
  <si>
    <t>現金取得者向け新築対象住宅証明書サービス申込書</t>
  </si>
  <si>
    <t>劣化対策等級３、かつ、維持管理対策等級２以上</t>
  </si>
  <si>
    <t>耐震等級（構造躯体の倒壊等防止）の等級２以上</t>
  </si>
  <si>
    <t>免震建築物（要相談）</t>
  </si>
  <si>
    <t>高齢者等配慮対策等級３以上の住宅</t>
  </si>
  <si>
    <t>確認申請予定</t>
  </si>
  <si>
    <t>当社へ申請予定または申請済</t>
  </si>
  <si>
    <t>他機関へ申請</t>
  </si>
  <si>
    <t xml:space="preserve">
代理者
（請負者）</t>
  </si>
  <si>
    <t>証明書
受け取り方法</t>
  </si>
  <si>
    <t>　　－「現金取得者向け新築対象住宅証明書」作成ツールについて－　　　</t>
  </si>
  <si>
    <t>本ツールでは現金取得者向け新築対象住宅証明書に必要な「申請書」「設計内容説説明書」等が作成できます。</t>
  </si>
  <si>
    <t>平成26年4月1日以降に現金取得者向け新築対象住宅証明書を申請する住宅に限り、本ツールをご利用いただくことができます。</t>
  </si>
  <si>
    <t>　★現金取得者向け新築対象住宅証明書審査申請書</t>
  </si>
  <si>
    <t>現金取得者向け新築対象住宅証明書審査申請書</t>
  </si>
  <si>
    <t>本ツールは、九州住宅保証株式会社への現金取得者向け新築対象住宅証明書審査申請書を目的に作成</t>
  </si>
  <si>
    <t>されています。上記の目的以外に、当社の許可なく、本ツールを複写、加工し、一般に公開、配布することを</t>
  </si>
  <si>
    <t>禁じます。</t>
  </si>
  <si>
    <t>証明申請者の住所又は</t>
  </si>
  <si>
    <t>証明申請者の氏名又は名称</t>
  </si>
  <si>
    <t>現金取得者向けの新築対象住宅証明書発行のための適合審査を申請します。　　　　　　　　　　　　　　　　　　　　　　　　　　この申請書及び提出図書に記載の事項は、事実に相違ありません。</t>
  </si>
  <si>
    <r>
      <t>【建築物の名称</t>
    </r>
    <r>
      <rPr>
        <vertAlign val="superscript"/>
        <sz val="10"/>
        <rFont val="ＭＳ Ｐ明朝"/>
        <family val="1"/>
      </rPr>
      <t xml:space="preserve"> </t>
    </r>
    <r>
      <rPr>
        <sz val="10"/>
        <rFont val="ＭＳ Ｐ明朝"/>
        <family val="1"/>
      </rPr>
      <t>】</t>
    </r>
  </si>
  <si>
    <t>【所在地】</t>
  </si>
  <si>
    <t>【住宅の建て方】</t>
  </si>
  <si>
    <t>【適用する住宅性能】</t>
  </si>
  <si>
    <t>　（共同住宅等については一定の更新対策が必要）</t>
  </si>
  <si>
    <t>　（耐震等級３に係る適合審査を受けようとする場合</t>
  </si>
  <si>
    <t>耐震等級３）</t>
  </si>
  <si>
    <t>免震建築物</t>
  </si>
  <si>
    <t>現金取得者向け新築対象住宅証明　-　設計内容説明書</t>
  </si>
  <si>
    <t>（第１面）</t>
  </si>
  <si>
    <t>性能表示</t>
  </si>
  <si>
    <t>事項</t>
  </si>
  <si>
    <t>確認欄</t>
  </si>
  <si>
    <t>高齢者対策等級</t>
  </si>
  <si>
    <t>部屋の配</t>
  </si>
  <si>
    <t>特定寝室と同</t>
  </si>
  <si>
    <t>・</t>
  </si>
  <si>
    <t>特定寝室</t>
  </si>
  <si>
    <t>（</t>
  </si>
  <si>
    <t>階</t>
  </si>
  <si>
    <t>、</t>
  </si>
  <si>
    <t>室名：</t>
  </si>
  <si>
    <t>）</t>
  </si>
  <si>
    <t>置等</t>
  </si>
  <si>
    <t>一階にある室</t>
  </si>
  <si>
    <t>・</t>
  </si>
  <si>
    <t>特定寝室と同一階にある室</t>
  </si>
  <si>
    <t>（</t>
  </si>
  <si>
    <t>便所</t>
  </si>
  <si>
    <t>段差</t>
  </si>
  <si>
    <t>出入口等</t>
  </si>
  <si>
    <t>・</t>
  </si>
  <si>
    <t>玄関出入口</t>
  </si>
  <si>
    <t>仕上表</t>
  </si>
  <si>
    <t>（日常生活空</t>
  </si>
  <si>
    <t>くつずりと玄関外側</t>
  </si>
  <si>
    <t>（</t>
  </si>
  <si>
    <t>)</t>
  </si>
  <si>
    <t>平面図</t>
  </si>
  <si>
    <t>高低差20mm以下</t>
  </si>
  <si>
    <t>間内）</t>
  </si>
  <si>
    <t>くつずりと玄関土間</t>
  </si>
  <si>
    <t>高低差5mm以下</t>
  </si>
  <si>
    <t>浴室出入口</t>
  </si>
  <si>
    <t>20mm以下の単純段差</t>
  </si>
  <si>
    <t>高低差120mm以下＋またぎ高180mm以下＋手すり設置</t>
  </si>
  <si>
    <t>接地階のない住戸のバルコニー出入口</t>
  </si>
  <si>
    <t>）</t>
  </si>
  <si>
    <t>不問</t>
  </si>
  <si>
    <t>180mm以下の単純段差</t>
  </si>
  <si>
    <t>360mm以下の単純段差（踏段を設置）</t>
  </si>
  <si>
    <t>250mm以下の単純段差＋手すり設置</t>
  </si>
  <si>
    <t>屋内・屋外の高さ180mm以下のまたぎ段差＋手すり設置</t>
  </si>
  <si>
    <t>屋内・屋外の高さ360mm以下のまたぎ段差（踏段設置）＋手すり設置</t>
  </si>
  <si>
    <t>250mm以下の単純段差＋手すり設置準備</t>
  </si>
  <si>
    <t>屋内・屋外の高さ180mm以下のまたぎ段差＋手すり設置準備</t>
  </si>
  <si>
    <t>屋内・屋外の高さ360mm以下のまたぎ段差（踏段設置）＋手すり設置準備</t>
  </si>
  <si>
    <t>・</t>
  </si>
  <si>
    <t>畳コーナー等</t>
  </si>
  <si>
    <t>高さ</t>
  </si>
  <si>
    <t>（</t>
  </si>
  <si>
    <t>）</t>
  </si>
  <si>
    <t>300mm以上450mm以下</t>
  </si>
  <si>
    <t>間口</t>
  </si>
  <si>
    <t>（</t>
  </si>
  <si>
    <t>）</t>
  </si>
  <si>
    <t>1500mm以上</t>
  </si>
  <si>
    <t>3㎡以上9㎡未満（居室面積18㎡以下の場合は1/2未満）</t>
  </si>
  <si>
    <t>・</t>
  </si>
  <si>
    <t>その他の5mm超の段差</t>
  </si>
  <si>
    <t>※玄関上り框、勝手口等の出入口と上り框、接地階にある住戸の</t>
  </si>
  <si>
    <t>バルコニーを除く</t>
  </si>
  <si>
    <t>該当なし</t>
  </si>
  <si>
    <t>その他（日常</t>
  </si>
  <si>
    <t>5mm超かつ90mm未満の段差</t>
  </si>
  <si>
    <t>生活空間外）</t>
  </si>
  <si>
    <t>※玄関､勝手口等､浴室､ﾊﾞﾙｺﾆｰの出入口及び上がりかまちを除く</t>
  </si>
  <si>
    <t>階段</t>
  </si>
  <si>
    <t>勾配等</t>
  </si>
  <si>
    <t>・</t>
  </si>
  <si>
    <t>ﾎｰﾑｴﾚﾍﾞｰﾀｰ</t>
  </si>
  <si>
    <t>□</t>
  </si>
  <si>
    <t>なし</t>
  </si>
  <si>
    <t>あり</t>
  </si>
  <si>
    <t>けあげ（Ｒ）</t>
  </si>
  <si>
    <t>（</t>
  </si>
  <si>
    <t>mm）</t>
  </si>
  <si>
    <t>踏面（Ｔ）</t>
  </si>
  <si>
    <t>幅員</t>
  </si>
  <si>
    <t>勾配</t>
  </si>
  <si>
    <t>）</t>
  </si>
  <si>
    <t>22/21以下</t>
  </si>
  <si>
    <t>２Ｒ＋Ｔ</t>
  </si>
  <si>
    <t>550mm以上650mm以下</t>
  </si>
  <si>
    <t>回り階段の場合の踏面緩和</t>
  </si>
  <si>
    <t>蹴込み</t>
  </si>
  <si>
    <t>蹴込み寸法</t>
  </si>
  <si>
    <t>30mm以下</t>
  </si>
  <si>
    <t>手すり</t>
  </si>
  <si>
    <t>手すりの設置</t>
  </si>
  <si>
    <t>階段の手すり</t>
  </si>
  <si>
    <t>両側設置</t>
  </si>
  <si>
    <t>片側設置</t>
  </si>
  <si>
    <t>（日常生活空</t>
  </si>
  <si>
    <t>設置高さ</t>
  </si>
  <si>
    <t>700mm以上900mm以下</t>
  </si>
  <si>
    <t>間）</t>
  </si>
  <si>
    <t>便所</t>
  </si>
  <si>
    <t>（立ち座りのためのもの）</t>
  </si>
  <si>
    <t>・</t>
  </si>
  <si>
    <t>□</t>
  </si>
  <si>
    <t>浴槽出入</t>
  </si>
  <si>
    <t>玄関</t>
  </si>
  <si>
    <t>（上がりかまち部の昇降及び靴の着脱のためのもの）</t>
  </si>
  <si>
    <t>設置可能な下地等</t>
  </si>
  <si>
    <t>脱衣室</t>
  </si>
  <si>
    <t>（衣服の着脱のためのもの）</t>
  </si>
  <si>
    <t>↓↓↓自己評価書にリンク</t>
  </si>
  <si>
    <t>1-1</t>
  </si>
  <si>
    <t>1-2</t>
  </si>
  <si>
    <r>
      <t xml:space="preserve">対象とする住戸※
</t>
    </r>
    <r>
      <rPr>
        <sz val="8"/>
        <rFont val="ＭＳ Ｐゴシック"/>
        <family val="3"/>
      </rPr>
      <t>（共同住宅等の場合のみ）</t>
    </r>
  </si>
  <si>
    <t>Ⅰ</t>
  </si>
  <si>
    <t>Ⅱ</t>
  </si>
  <si>
    <t>Ⅲ</t>
  </si>
  <si>
    <t>Ⅳ</t>
  </si>
  <si>
    <t>Ⅴ</t>
  </si>
  <si>
    <t>Ⅵ</t>
  </si>
  <si>
    <t>8.3W/㎡K以下</t>
  </si>
  <si>
    <t>8.1W/㎡K以下</t>
  </si>
  <si>
    <t>5.2W/㎡K以下</t>
  </si>
  <si>
    <t>4.7W/㎡K以下</t>
  </si>
  <si>
    <t>4.6W/㎡K以下</t>
  </si>
  <si>
    <t>4.2W/㎡K以下</t>
  </si>
  <si>
    <t>4.0W/㎡K以下</t>
  </si>
  <si>
    <t>3.7W/㎡K以下</t>
  </si>
  <si>
    <t>3.3W/㎡K以下</t>
  </si>
  <si>
    <t>2.8W/㎡K以下</t>
  </si>
  <si>
    <t>2.7W/㎡K以下</t>
  </si>
  <si>
    <t>2.4W/㎡K以下</t>
  </si>
  <si>
    <t>1.9W/㎡K以下</t>
  </si>
  <si>
    <t>1.8W/㎡K以下</t>
  </si>
  <si>
    <t>1.6W/㎡K以下</t>
  </si>
  <si>
    <t>（</t>
  </si>
  <si>
    <t>）</t>
  </si>
  <si>
    <t>mm）</t>
  </si>
  <si>
    <t>住宅用グラスウール（10K相当）</t>
  </si>
  <si>
    <t>住宅用グラスウール（16K相当）</t>
  </si>
  <si>
    <t>住宅用グラスウール（20K相当）</t>
  </si>
  <si>
    <t>住宅用グラスウール（24K相当）</t>
  </si>
  <si>
    <t>住宅用グラスウール（32K相当）</t>
  </si>
  <si>
    <t>高性能グラスウール（16K相当）</t>
  </si>
  <si>
    <t>高性能グラスウール（24K相当）</t>
  </si>
  <si>
    <t>高性能グラスウール（32K相当）</t>
  </si>
  <si>
    <t>高性能グラスウール（40K相当）</t>
  </si>
  <si>
    <t>高性能グラスウール（48K相当）</t>
  </si>
  <si>
    <t>住宅用ロックウール</t>
  </si>
  <si>
    <t>A種ビーズ法ポリスチレンフォーム保温板4号</t>
  </si>
  <si>
    <t>A種ビーズ法ポリスチレンフォーム保温板3号</t>
  </si>
  <si>
    <t>A種ビーズ法ポリスチレンフォーム保温板2号</t>
  </si>
  <si>
    <t>A種ビーズ法ポリスチレンフォーム保温板1号</t>
  </si>
  <si>
    <t>A種ビーズ法ポリスチレンフォーム保温板特号</t>
  </si>
  <si>
    <t>A種押出法ポリスチレンフォーム保温板1種</t>
  </si>
  <si>
    <t>A種押出法ポリスチレンフォーム保温板2種</t>
  </si>
  <si>
    <t>A種押出法ポリスチレンフォーム保温板3種</t>
  </si>
  <si>
    <t>A種ポリエチレンフォーム保温板1種1号</t>
  </si>
  <si>
    <t>A種ポリエチレンフォーム保温板1種2号</t>
  </si>
  <si>
    <t>A種ポリエチレンフォーム保温板2種</t>
  </si>
  <si>
    <t>A種ポリエチレンフォーム保温板3種</t>
  </si>
  <si>
    <t>A種フェノールフォーム保温板2種1号</t>
  </si>
  <si>
    <t>A種フェノールフォーム保温板3種1号</t>
  </si>
  <si>
    <t>A種フェノールフォーム保温板3種2号</t>
  </si>
  <si>
    <t>A種フェノールフォーム保温板2種2号</t>
  </si>
  <si>
    <t>A種フェノールフォーム保温板2種3号</t>
  </si>
  <si>
    <t>A種フェノールフォーム保温板1種1号</t>
  </si>
  <si>
    <t>A種フェノールフォーム保温板1種2号</t>
  </si>
  <si>
    <t>A種硬質ウレタンフォーム保温板1種</t>
  </si>
  <si>
    <t>A種硬質ウレタンフォーム保温板2種1号</t>
  </si>
  <si>
    <t>A種硬質ウレタンフォーム保温板2種2号</t>
  </si>
  <si>
    <t>A種硬質ウレタンフォーム保温板2種3号</t>
  </si>
  <si>
    <t>A種硬質ウレタンフォーム保温板2種4号</t>
  </si>
  <si>
    <t>吹込用グラスウール（13K、18K）</t>
  </si>
  <si>
    <t>吹込用ロックウール（25K）</t>
  </si>
  <si>
    <t>吹込用ロックウール（65K）</t>
  </si>
  <si>
    <t>吹込用セルローズファイバー（25K）</t>
  </si>
  <si>
    <t>吹込用セルローズファイバー（45K、55K）</t>
  </si>
  <si>
    <t>吹付け硬質ウレタンフォームA種3</t>
  </si>
  <si>
    <t>吹付け硬質ウレタンフォームA種2</t>
  </si>
  <si>
    <t>吹付け硬質ウレタンフォームA種1</t>
  </si>
  <si>
    <t>A種インシュレーションボード（9mm）</t>
  </si>
  <si>
    <t>真壁</t>
  </si>
  <si>
    <t>床</t>
  </si>
  <si>
    <t>外気に接する部分</t>
  </si>
  <si>
    <t>（</t>
  </si>
  <si>
    <t>）</t>
  </si>
  <si>
    <t>mm）</t>
  </si>
  <si>
    <t>その他の部分</t>
  </si>
  <si>
    <t>・</t>
  </si>
  <si>
    <t>土間床</t>
  </si>
  <si>
    <t>付属防湿ﾌｨﾙﾑ</t>
  </si>
  <si>
    <t>住宅用プラスチック系防湿フィルム（JIS A 6930）</t>
  </si>
  <si>
    <t>包装用ポリエチレンフィルム（JIS Z 1702）</t>
  </si>
  <si>
    <t>農業用ポリエチレンフィルム（JIS K 6781）</t>
  </si>
  <si>
    <t>土塗り壁の外側に断熱層あり</t>
  </si>
  <si>
    <t>床断熱材下側が露出等</t>
  </si>
  <si>
    <t>透湿抵抗比による</t>
  </si>
  <si>
    <t>試験成績書</t>
  </si>
  <si>
    <t>）</t>
  </si>
  <si>
    <t>認定書等</t>
  </si>
  <si>
    <t>種別</t>
  </si>
  <si>
    <t>型式</t>
  </si>
  <si>
    <t>認定書</t>
  </si>
  <si>
    <t>を活用す</t>
  </si>
  <si>
    <t>認定番号</t>
  </si>
  <si>
    <t>認定書別添</t>
  </si>
  <si>
    <t>る場合</t>
  </si>
  <si>
    <t>断熱等性能等級</t>
  </si>
  <si>
    <t>適用する</t>
  </si>
  <si>
    <t>地域 ）</t>
  </si>
  <si>
    <t>適用する
基準</t>
  </si>
  <si>
    <t>□</t>
  </si>
  <si>
    <t>躯体･開口</t>
  </si>
  <si>
    <t>躯体・開口部</t>
  </si>
  <si>
    <t>仕上表</t>
  </si>
  <si>
    <t>部の断熱</t>
  </si>
  <si>
    <t>の断熱性能等</t>
  </si>
  <si>
    <t>性能等</t>
  </si>
  <si>
    <t>・</t>
  </si>
  <si>
    <t>シージングボード（9mm）</t>
  </si>
  <si>
    <t>タタミボード（15mm）</t>
  </si>
  <si>
    <t>窓・ドア等の</t>
  </si>
  <si>
    <t>建具・ドア枠の材質・形状、</t>
  </si>
  <si>
    <t>断熱性</t>
  </si>
  <si>
    <t>建具形態</t>
  </si>
  <si>
    <t>ガラスの種類・構成等</t>
  </si>
  <si>
    <t>）（</t>
  </si>
  <si>
    <t>ｶﾞﾗｽの日射侵入率等</t>
  </si>
  <si>
    <t>ひさし・軒・付属部材等</t>
  </si>
  <si>
    <t>日射</t>
  </si>
  <si>
    <t>（</t>
  </si>
  <si>
    <t>）（</t>
  </si>
  <si>
    <t>）</t>
  </si>
  <si>
    <t>侵入対策</t>
  </si>
  <si>
    <t>外皮平均</t>
  </si>
  <si>
    <t>外皮平均熱貫流率 UA</t>
  </si>
  <si>
    <t>熱貫流率</t>
  </si>
  <si>
    <t>(</t>
  </si>
  <si>
    <t>W/㎡・K）</t>
  </si>
  <si>
    <t>冷房期の</t>
  </si>
  <si>
    <t>冷房期の日射熱取得率 ηA</t>
  </si>
  <si>
    <t>を適用する</t>
  </si>
  <si>
    <t>平均日射熱</t>
  </si>
  <si>
    <t>場合</t>
  </si>
  <si>
    <t>取得率</t>
  </si>
  <si>
    <t>適用条件</t>
  </si>
  <si>
    <t>開口部比率</t>
  </si>
  <si>
    <t>(</t>
  </si>
  <si>
    <t>%）</t>
  </si>
  <si>
    <t>躯体の断熱</t>
  </si>
  <si>
    <t>熱貫流率の基準に適合</t>
  </si>
  <si>
    <t>断熱材の熱抵抗の基準に適合</t>
  </si>
  <si>
    <t>開口部比率の区分</t>
  </si>
  <si>
    <t>断熱性能等</t>
  </si>
  <si>
    <t>）</t>
  </si>
  <si>
    <t>緩和措置有り</t>
  </si>
  <si>
    <t>窓の断熱（2%緩和）</t>
  </si>
  <si>
    <t>窓の日射（4%緩和）</t>
  </si>
  <si>
    <t>・</t>
  </si>
  <si>
    <t>あり（</t>
  </si>
  <si>
    <t>なし（</t>
  </si>
  <si>
    <t>結露計算による</t>
  </si>
  <si>
    <t>劣化対策等級</t>
  </si>
  <si>
    <t>外壁の軸</t>
  </si>
  <si>
    <t>外壁の構造等</t>
  </si>
  <si>
    <t>外壁の構造</t>
  </si>
  <si>
    <t>通気構造等</t>
  </si>
  <si>
    <t>その他</t>
  </si>
  <si>
    <t>仕上表</t>
  </si>
  <si>
    <t>組等</t>
  </si>
  <si>
    <t>（地面からの</t>
  </si>
  <si>
    <t>柱</t>
  </si>
  <si>
    <t>伏図</t>
  </si>
  <si>
    <t>高さ１ｍ以内）</t>
  </si>
  <si>
    <t>製材等（樹種</t>
  </si>
  <si>
    <t>-</t>
  </si>
  <si>
    <t>JAS耐久性区分D1樹種</t>
  </si>
  <si>
    <t>JAS耐久性区分D1のうち高耐久性樹種</t>
  </si>
  <si>
    <t>集成材等（樹種</t>
  </si>
  <si>
    <t>（種類</t>
  </si>
  <si>
    <t>化粧ばり構造用集成材</t>
  </si>
  <si>
    <t>構造用集成材</t>
  </si>
  <si>
    <t>構造用単板積層材</t>
  </si>
  <si>
    <t>枠組壁工法構造用竪継材</t>
  </si>
  <si>
    <t>小径</t>
  </si>
  <si>
    <t>120mm以上</t>
  </si>
  <si>
    <t>135mm以上</t>
  </si>
  <si>
    <t>薬剤処理等</t>
  </si>
  <si>
    <t>あり　※下欄に記載</t>
  </si>
  <si>
    <t>なし</t>
  </si>
  <si>
    <t>現場 JIS　A　1570</t>
  </si>
  <si>
    <t>現場 日本しろあり対策協会</t>
  </si>
  <si>
    <t>現場 日本木材保存協会</t>
  </si>
  <si>
    <t>現場 日本木材保存協会（JIS K 1571附属書Aに定める適用範囲あり）</t>
  </si>
  <si>
    <t>工場 JAS保存処理材（K1除く）</t>
  </si>
  <si>
    <t>工場 JIS　A　9108</t>
  </si>
  <si>
    <t>工場 優良木質建材等認証</t>
  </si>
  <si>
    <t>工場 JIS　A 1570＋JIS A 9002による製造</t>
  </si>
  <si>
    <t>工場 JAS保存処理材（K3相当）</t>
  </si>
  <si>
    <t>工場 日本しろあり対策協会（K3相当）</t>
  </si>
  <si>
    <t>工場 日本木材保存協会（K3相当）</t>
  </si>
  <si>
    <t>工場 優良木質建材等認証（2種以上）</t>
  </si>
  <si>
    <t>柱以外の軸材・下地材（間柱・筋かい・胴縁等）</t>
  </si>
  <si>
    <t>集成材等（種類</t>
  </si>
  <si>
    <t>構造用合板等の種類</t>
  </si>
  <si>
    <t>種類</t>
  </si>
  <si>
    <t>構造用合板</t>
  </si>
  <si>
    <t>構造用パネル</t>
  </si>
  <si>
    <t>パーティクルボード（Pタイプ）</t>
  </si>
  <si>
    <t>ＭＤＦ（Pタイプ）</t>
  </si>
  <si>
    <t>※日本木材保存協会認定品のうち、JISK1571附属書Aの適用があるもののみ記入</t>
  </si>
  <si>
    <t>※</t>
  </si>
  <si>
    <t>JIS K 1571附属書Aに定める適用範囲がある薬剤</t>
  </si>
  <si>
    <t>薬剤商品名（</t>
  </si>
  <si>
    <t>施工マニュアル</t>
  </si>
  <si>
    <t>施工マニュアルに則って施工を行う</t>
  </si>
  <si>
    <t>土台</t>
  </si>
  <si>
    <t>防腐防蟻処理</t>
  </si>
  <si>
    <t>・</t>
  </si>
  <si>
    <t>土台に接する外壁下端の水切り</t>
  </si>
  <si>
    <t>あり</t>
  </si>
  <si>
    <t>□</t>
  </si>
  <si>
    <t>なし</t>
  </si>
  <si>
    <t>土台の樹種</t>
  </si>
  <si>
    <t>（</t>
  </si>
  <si>
    <t>）</t>
  </si>
  <si>
    <t>あり（</t>
  </si>
  <si>
    <t>浴室・</t>
  </si>
  <si>
    <t>防水上の措置</t>
  </si>
  <si>
    <t>脱衣室の</t>
  </si>
  <si>
    <t>□</t>
  </si>
  <si>
    <r>
      <t>浴室ユニット（JIS</t>
    </r>
    <r>
      <rPr>
        <sz val="10"/>
        <rFont val="ＭＳ Ｐゴシック"/>
        <family val="3"/>
      </rPr>
      <t>-A-4416適合）</t>
    </r>
  </si>
  <si>
    <t>防水</t>
  </si>
  <si>
    <t>防水上有効な仕上げ</t>
  </si>
  <si>
    <t>その他防腐･防水措置</t>
  </si>
  <si>
    <t>構造用合板（特類）+フローリング</t>
  </si>
  <si>
    <t>普通合板（1類）</t>
  </si>
  <si>
    <t>構造用合板（特類）</t>
  </si>
  <si>
    <t>構造用合板（1類）</t>
  </si>
  <si>
    <t>床下換気+床組の薬剤処理+フローリング</t>
  </si>
  <si>
    <t>地盤</t>
  </si>
  <si>
    <t>防蟻措置</t>
  </si>
  <si>
    <t>防蟻方法</t>
  </si>
  <si>
    <t>べた基礎等</t>
  </si>
  <si>
    <t>土壌処理 （</t>
  </si>
  <si>
    <t>日本しろあり対策協会</t>
  </si>
  <si>
    <t>日本木材保存協会</t>
  </si>
  <si>
    <t>基礎高さ</t>
  </si>
  <si>
    <t>400mm以上</t>
  </si>
  <si>
    <t>床下防湿</t>
  </si>
  <si>
    <t>防湿方式</t>
  </si>
  <si>
    <t>防湿方法</t>
  </si>
  <si>
    <t>換気措置</t>
  </si>
  <si>
    <t>コンクリート</t>
  </si>
  <si>
    <t>（厚さ</t>
  </si>
  <si>
    <t>60mm以上</t>
  </si>
  <si>
    <t>100mm以上</t>
  </si>
  <si>
    <t>防湿フィルム</t>
  </si>
  <si>
    <t>基礎詳細</t>
  </si>
  <si>
    <t>0.1mm以上</t>
  </si>
  <si>
    <t>（材料</t>
  </si>
  <si>
    <t>住宅用プラスチック系防湿フィルム（JIS A 6930）</t>
  </si>
  <si>
    <t>（認定番号</t>
  </si>
  <si>
    <t>基礎部開口</t>
  </si>
  <si>
    <t>（有効面積</t>
  </si>
  <si>
    <t>4m以下ごとに300c㎡以上</t>
  </si>
  <si>
    <t>ねこ土台</t>
  </si>
  <si>
    <t>75c㎡/m以上</t>
  </si>
  <si>
    <t>基礎断熱工法</t>
  </si>
  <si>
    <t>（地域</t>
  </si>
  <si>
    <t>Ⅰ地域</t>
  </si>
  <si>
    <t>Ⅱ地域</t>
  </si>
  <si>
    <t>Ⅲ地域</t>
  </si>
  <si>
    <t>Ⅳ地域</t>
  </si>
  <si>
    <t>Ⅴ地域</t>
  </si>
  <si>
    <t>Ⅵ地域</t>
  </si>
  <si>
    <t>（断熱材の熱抵抗</t>
  </si>
  <si>
    <t>0.6㎡・K/W以上</t>
  </si>
  <si>
    <t>1.2㎡・K/W以上</t>
  </si>
  <si>
    <t>小屋裏換</t>
  </si>
  <si>
    <t>小屋裏換気</t>
  </si>
  <si>
    <t>気</t>
  </si>
  <si>
    <t>換気口</t>
  </si>
  <si>
    <t>給気口</t>
  </si>
  <si>
    <t>排気口</t>
  </si>
  <si>
    <t>小屋裏の壁面</t>
  </si>
  <si>
    <t>軒裏</t>
  </si>
  <si>
    <t>１階</t>
  </si>
  <si>
    <t>（</t>
  </si>
  <si>
    <t>）</t>
  </si>
  <si>
    <t>屋根伏図</t>
  </si>
  <si>
    <t>棟頂部に排気塔</t>
  </si>
  <si>
    <t>２階</t>
  </si>
  <si>
    <t>計算書</t>
  </si>
  <si>
    <t>３階</t>
  </si>
  <si>
    <t>換気口の面積の天井面積に対する割合</t>
  </si>
  <si>
    <t>（給</t>
  </si>
  <si>
    <t>）（</t>
  </si>
  <si>
    <t>排</t>
  </si>
  <si>
    <t>1/250以上</t>
  </si>
  <si>
    <t>1/300以上</t>
  </si>
  <si>
    <t>1/900以上</t>
  </si>
  <si>
    <t>1/1600以上</t>
  </si>
  <si>
    <t>屋根断熱工法等</t>
  </si>
  <si>
    <t>認定書等を活用する場合</t>
  </si>
  <si>
    <t>製造者認証</t>
  </si>
  <si>
    <t>特別評価方法</t>
  </si>
  <si>
    <t>維持管理
対策等級</t>
  </si>
  <si>
    <t>専用配管</t>
  </si>
  <si>
    <t>コンクリート内</t>
  </si>
  <si>
    <t>排水管</t>
  </si>
  <si>
    <t>なし</t>
  </si>
  <si>
    <t>埋込み配管の</t>
  </si>
  <si>
    <t>給水管</t>
  </si>
  <si>
    <t>有無</t>
  </si>
  <si>
    <t>・</t>
  </si>
  <si>
    <t>給湯管</t>
  </si>
  <si>
    <t>なし</t>
  </si>
  <si>
    <t>ガス管</t>
  </si>
  <si>
    <t>地中埋設</t>
  </si>
  <si>
    <t>地中埋設管上</t>
  </si>
  <si>
    <t>管</t>
  </si>
  <si>
    <t>のコンクリート</t>
  </si>
  <si>
    <t>・</t>
  </si>
  <si>
    <t>なし</t>
  </si>
  <si>
    <t>打設</t>
  </si>
  <si>
    <t>なし</t>
  </si>
  <si>
    <t>排水管の</t>
  </si>
  <si>
    <t>排水管等の</t>
  </si>
  <si>
    <t>内面等</t>
  </si>
  <si>
    <t>性状等（</t>
  </si>
  <si>
    <t>内面､たわみ､</t>
  </si>
  <si>
    <t>□</t>
  </si>
  <si>
    <t>平滑</t>
  </si>
  <si>
    <t>（仕様</t>
  </si>
  <si>
    <t>継手及び</t>
  </si>
  <si>
    <t>抜け防止</t>
  </si>
  <si>
    <t>肉厚の異なる管の接合なし</t>
  </si>
  <si>
    <t>設備図</t>
  </si>
  <si>
    <t>ﾍｯﾀﾞｰを</t>
  </si>
  <si>
    <t>排水継ぎ手により排水管内面に高低差なし</t>
  </si>
  <si>
    <t>含む）</t>
  </si>
  <si>
    <t>たわみ防止</t>
  </si>
  <si>
    <t>たわみなし</t>
  </si>
  <si>
    <t>（措置</t>
  </si>
  <si>
    <t>抜け防止措置あり</t>
  </si>
  <si>
    <t>（接合形式</t>
  </si>
  <si>
    <t>現金取得者向け新築対象住宅証明　-　設計内容説明書＜木造軸組工法＞</t>
  </si>
  <si>
    <t>耐震等級・免震建築物</t>
  </si>
  <si>
    <t>検証方法</t>
  </si>
  <si>
    <t>地震力及び</t>
  </si>
  <si>
    <t>壁量計算（仕様規定）</t>
  </si>
  <si>
    <t>※詳細は各計算書による</t>
  </si>
  <si>
    <t>壁量計算書</t>
  </si>
  <si>
    <t>風圧力に関す</t>
  </si>
  <si>
    <t>許容応力度等計算</t>
  </si>
  <si>
    <t>構造計算書</t>
  </si>
  <si>
    <t>る検証</t>
  </si>
  <si>
    <t>限界耐力計算</t>
  </si>
  <si>
    <t>その他（</t>
  </si>
  <si>
    <t>耐力壁</t>
  </si>
  <si>
    <t>筋かい耐力壁</t>
  </si>
  <si>
    <t>寸法</t>
  </si>
  <si>
    <t>構造伏図</t>
  </si>
  <si>
    <t>片筋かい</t>
  </si>
  <si>
    <t>両筋かい</t>
  </si>
  <si>
    <t>鉄筋径9mm以上</t>
  </si>
  <si>
    <t>15mm×90mm以上</t>
  </si>
  <si>
    <t>30mm×90mm以上</t>
  </si>
  <si>
    <t>45mm×90mm以上</t>
  </si>
  <si>
    <t>90mm×90mm以上</t>
  </si>
  <si>
    <t>木摺耐力壁</t>
  </si>
  <si>
    <t>片面</t>
  </si>
  <si>
    <t>両面</t>
  </si>
  <si>
    <t>12mm×75mm以上</t>
  </si>
  <si>
    <t>間隔</t>
  </si>
  <si>
    <t>20mm（目透し貼り）</t>
  </si>
  <si>
    <t>面材耐力壁</t>
  </si>
  <si>
    <t>種類・厚（</t>
  </si>
  <si>
    <t>大臣認定書</t>
  </si>
  <si>
    <t>構造用合板（屋外壁耐候性なし）7.5mm以上</t>
  </si>
  <si>
    <t>構造用合板（屋外壁耐候性あり）5mm以上</t>
  </si>
  <si>
    <t>構造用合板5mm以上</t>
  </si>
  <si>
    <t>パーティクルボード12mm以上</t>
  </si>
  <si>
    <t>ハードボード5mm以上</t>
  </si>
  <si>
    <t>硬質木片セメント板12mm以上</t>
  </si>
  <si>
    <t>炭酸マグネシウム板12mm以上</t>
  </si>
  <si>
    <t>パルプセメント板8mm以上</t>
  </si>
  <si>
    <t>構造用石膏ボードA種12mm以上</t>
  </si>
  <si>
    <t>構造用石膏ボードB種12mm以上</t>
  </si>
  <si>
    <t>石膏ボード12mm以上</t>
  </si>
  <si>
    <t>強化石膏ボード12mm以上</t>
  </si>
  <si>
    <t>シージングインシュレーションボード12mm以上</t>
  </si>
  <si>
    <t>ラスシート（角波亜鉛鉄板0.4mm・ラス0.6mm以上）</t>
  </si>
  <si>
    <t>認定番号（</t>
  </si>
  <si>
    <t>大臣認定書別添</t>
  </si>
  <si>
    <t>くぎ種類</t>
  </si>
  <si>
    <t>くぎ間隔</t>
  </si>
  <si>
    <t>N50</t>
  </si>
  <si>
    <t>GNF40</t>
  </si>
  <si>
    <t>GNC40</t>
  </si>
  <si>
    <t>SN4</t>
  </si>
  <si>
    <t>N38</t>
  </si>
  <si>
    <t>N32</t>
  </si>
  <si>
    <t>150mm以下</t>
  </si>
  <si>
    <t>外周100・他200以下</t>
  </si>
  <si>
    <t>準耐力壁</t>
  </si>
  <si>
    <t>木摺準耐力壁</t>
  </si>
  <si>
    <t>等</t>
  </si>
  <si>
    <t>・</t>
  </si>
  <si>
    <t>（</t>
  </si>
  <si>
    <t>）</t>
  </si>
  <si>
    <t>※耐震等級の場合のみ</t>
  </si>
  <si>
    <t>面材準耐力壁</t>
  </si>
  <si>
    <t>N50</t>
  </si>
  <si>
    <t>GNF40</t>
  </si>
  <si>
    <t>GNC40</t>
  </si>
  <si>
    <t>床組等</t>
  </si>
  <si>
    <t>火打ち構面</t>
  </si>
  <si>
    <t>木製90mm×90mm以上</t>
  </si>
  <si>
    <t>金属製HB</t>
  </si>
  <si>
    <t>取合梁背（</t>
  </si>
  <si>
    <t>105mm以上</t>
  </si>
  <si>
    <t>150mm以上</t>
  </si>
  <si>
    <t>240mm以上</t>
  </si>
  <si>
    <t>火打ち構面の位置</t>
  </si>
  <si>
    <t>２階床面</t>
  </si>
  <si>
    <t>面材の種類</t>
  </si>
  <si>
    <t>構造用合板24mm以上</t>
  </si>
  <si>
    <t>構造用合板12mm以上</t>
  </si>
  <si>
    <t>構造用パネル1・2級以上</t>
  </si>
  <si>
    <t>杉板（幅180mm・厚12mm以上）</t>
  </si>
  <si>
    <t>根太間隔</t>
  </si>
  <si>
    <t>工法</t>
  </si>
  <si>
    <t>340mm以下</t>
  </si>
  <si>
    <t>500mm以下</t>
  </si>
  <si>
    <t>落し込み</t>
  </si>
  <si>
    <t>半欠き</t>
  </si>
  <si>
    <t>転ばし</t>
  </si>
  <si>
    <t>根太なし</t>
  </si>
  <si>
    <t>N75</t>
  </si>
  <si>
    <t>３階床面</t>
  </si>
  <si>
    <t>小屋床面</t>
  </si>
  <si>
    <t>屋根面</t>
  </si>
  <si>
    <t>屋根勾配</t>
  </si>
  <si>
    <t>３寸勾配以下</t>
  </si>
  <si>
    <t>５寸勾配以下</t>
  </si>
  <si>
    <t>矩勾配以下</t>
  </si>
  <si>
    <t>-</t>
  </si>
  <si>
    <t>構造用パネル1・2・3級以上</t>
  </si>
  <si>
    <t>垂木間隔</t>
  </si>
  <si>
    <t>接合部</t>
  </si>
  <si>
    <t>筋かい端部の</t>
  </si>
  <si>
    <t>接合部の仕様（具体の名称を記入）</t>
  </si>
  <si>
    <t>三角座金＋ナット締め（柱・横架材貫通）</t>
  </si>
  <si>
    <t>Ｎ65を5本平打ち（柱・横架材欠き込み）</t>
  </si>
  <si>
    <t>Zマーク表示金物筋交いプレート（BP）</t>
  </si>
  <si>
    <t>Zマーク表示金物筋交いプレート（BP-2）</t>
  </si>
  <si>
    <t>ボルト径12mm剪断接合</t>
  </si>
  <si>
    <t>柱脚・柱頭の</t>
  </si>
  <si>
    <t>柱頭・柱脚の接合部の検証方法</t>
  </si>
  <si>
    <t>短ほぞ及びかすがい</t>
  </si>
  <si>
    <t>かど金物(CPL)</t>
  </si>
  <si>
    <t>かど金物(CPT)又は山型プレート</t>
  </si>
  <si>
    <t>羽子板ボルト</t>
  </si>
  <si>
    <t>短冊金物</t>
  </si>
  <si>
    <t>羽子板ボルト＋スクリュー釘</t>
  </si>
  <si>
    <t>短冊金物＋スクリュー釘</t>
  </si>
  <si>
    <t>引寄せ金物10kN</t>
  </si>
  <si>
    <t>引寄せ金物15kN</t>
  </si>
  <si>
    <t>引寄せ金物20kN</t>
  </si>
  <si>
    <t>引寄せ金物25kN</t>
  </si>
  <si>
    <t>引寄せ金物15kN×2組</t>
  </si>
  <si>
    <t>平成12年建設省告示第1460号（仕様規定）</t>
  </si>
  <si>
    <t>Ｎ値計算法</t>
  </si>
  <si>
    <t>横架材接合部</t>
  </si>
  <si>
    <t>①下屋の付け根の接合部</t>
  </si>
  <si>
    <t>短ほぞ及びかすがい</t>
  </si>
  <si>
    <t>腰掛け蟻＋羽子板ボルト（短冊）</t>
  </si>
  <si>
    <t>腰掛け蟻＋羽子板ボルト（短冊）×２</t>
  </si>
  <si>
    <t>（建物外周部）</t>
  </si>
  <si>
    <t>②建物最外周の耐力壁線から1.5ｍ超の入隅の接合部</t>
  </si>
  <si>
    <t>③耐力壁線間距離が4ｍ超の床・屋根面中間の接合部</t>
  </si>
  <si>
    <t>④その他の接合部</t>
  </si>
  <si>
    <t>上記①～④に掲げる接合部の仕様（具体の名称を記入）</t>
  </si>
  <si>
    <t>計算書による</t>
  </si>
  <si>
    <t>腰掛け蟻若しくは大入れ蟻掛け+羽子板ﾎﾞﾙﾄ若しくは短冊金物</t>
  </si>
  <si>
    <t>腰掛け蟻若しくは大入れ蟻掛け+羽子板ﾎﾞﾙﾄ若しくは短冊金物×2</t>
  </si>
  <si>
    <t>L字型金物（CP・L）</t>
  </si>
  <si>
    <t>V字型金物（山型プレートVP）</t>
  </si>
  <si>
    <t>T字型金物（CP・T）</t>
  </si>
  <si>
    <t>羽子板ボルト＋スクリュー釘50</t>
  </si>
  <si>
    <t>短冊金物＋スクリュー釘50</t>
  </si>
  <si>
    <t>10kN引寄せ金物</t>
  </si>
  <si>
    <t>15kN引寄せ金物</t>
  </si>
  <si>
    <t>20kN引寄せ金物</t>
  </si>
  <si>
    <t>25kN引寄せ金物</t>
  </si>
  <si>
    <t>15kN引寄せ金物×2</t>
  </si>
  <si>
    <t>胴差と通し柱</t>
  </si>
  <si>
    <t>①通柱の片側に胴差が取付く場合</t>
  </si>
  <si>
    <t>の接合部</t>
  </si>
  <si>
    <t>②通柱の両側に胴差が取付く場合</t>
  </si>
  <si>
    <t>③通柱と胴差付近に90×90mm筋交いが取付く場合</t>
  </si>
  <si>
    <t>上記①～③に掲げる接合部の仕様（具体の名称を記入）</t>
  </si>
  <si>
    <t>傾ぎ大入れ短ほぞ＋羽子板ボルト</t>
  </si>
  <si>
    <t>傾ぎ大入れ短ほぞ＋かね折り金物</t>
  </si>
  <si>
    <t>傾ぎ大入れ短ほぞ＋短冊金物</t>
  </si>
  <si>
    <t>傾ぎ大入れ短ほぞ＋引寄せ金物15kN</t>
  </si>
  <si>
    <t>（第２面）</t>
  </si>
  <si>
    <t>構造躯体</t>
  </si>
  <si>
    <t>免震建築物</t>
  </si>
  <si>
    <t>平成12年建設省告示2009号第1第3号による規定</t>
  </si>
  <si>
    <t>矩計図</t>
  </si>
  <si>
    <t>計画書</t>
  </si>
  <si>
    <t>・同告示第2の該当する号</t>
  </si>
  <si>
    <t>配置図</t>
  </si>
  <si>
    <t>一号（四号建築物として仕様規定に適合）</t>
  </si>
  <si>
    <t>二号（第6号に規定する構造計算</t>
  </si>
  <si>
    <t>及び耐久性等関係規定に適合）</t>
  </si>
  <si>
    <t>三号（時刻暦応答解析を行い大臣認定を取得、</t>
  </si>
  <si>
    <t>及び耐久性等関係規定に適合）</t>
  </si>
  <si>
    <t>・免震層、免震材料の維持に関する計画</t>
  </si>
  <si>
    <t>免震材料等の維持管理に関する計画</t>
  </si>
  <si>
    <t>敷地の管理に関する計画</t>
  </si>
  <si>
    <t>基礎</t>
  </si>
  <si>
    <t>基礎の形式</t>
  </si>
  <si>
    <t>布基礎</t>
  </si>
  <si>
    <t>べた基礎</t>
  </si>
  <si>
    <t>独立基礎</t>
  </si>
  <si>
    <t>基礎伏図</t>
  </si>
  <si>
    <t>寸法及び配筋</t>
  </si>
  <si>
    <t>□</t>
  </si>
  <si>
    <t>スパン表による</t>
  </si>
  <si>
    <t>等の検証方法</t>
  </si>
  <si>
    <t>（種類：</t>
  </si>
  <si>
    <t>許容応力度等計算による</t>
  </si>
  <si>
    <t>基礎詳細図</t>
  </si>
  <si>
    <t>矩計図</t>
  </si>
  <si>
    <t>ｱﾝｶｰﾎﾞﾙﾄ</t>
  </si>
  <si>
    <t>・</t>
  </si>
  <si>
    <t>品質</t>
  </si>
  <si>
    <t>（</t>
  </si>
  <si>
    <t>）</t>
  </si>
  <si>
    <t>埋込み長さ</t>
  </si>
  <si>
    <t>位置・間隔</t>
  </si>
  <si>
    <t>横架材</t>
  </si>
  <si>
    <t>寸法及び配置</t>
  </si>
  <si>
    <t>□</t>
  </si>
  <si>
    <t>構造伏図</t>
  </si>
  <si>
    <t>軸組図</t>
  </si>
  <si>
    <t>製造者認証</t>
  </si>
  <si>
    <t>特別評価方法</t>
  </si>
  <si>
    <t>現金取得者向け新築対象住宅証明　-　設計内容説明書＜枠組壁工法＞</t>
  </si>
  <si>
    <t>枠組</t>
  </si>
  <si>
    <t>寸法形式</t>
  </si>
  <si>
    <t>38mm×89mm以上</t>
  </si>
  <si>
    <t>たて枠</t>
  </si>
  <si>
    <t>650mm以下</t>
  </si>
  <si>
    <t>ｱﾝｶｰﾎﾞﾙﾄ</t>
  </si>
  <si>
    <t>径・長さ</t>
  </si>
  <si>
    <t>径12mm以上・長さ350mm以上</t>
  </si>
  <si>
    <t>配置の方法</t>
  </si>
  <si>
    <t>2m間隔以内、隅各部、土台の継ぎ手部</t>
  </si>
  <si>
    <t>間隔2.0ｍ以下・建物の隅角部付近・土台継手付近</t>
  </si>
  <si>
    <t>1階まぐさ受けの付くたて枠下部150mm以内の箇所</t>
  </si>
  <si>
    <t>その他</t>
  </si>
  <si>
    <t>構造用合板（1級）9mm以上</t>
  </si>
  <si>
    <t>構造用合板（1級）7.5mm以上</t>
  </si>
  <si>
    <t>構造用合板（2級）9mm以上</t>
  </si>
  <si>
    <t>ハードボード7mm以上</t>
  </si>
  <si>
    <t>構造用合板2級7.5mm以上</t>
  </si>
  <si>
    <t>構造用せっこうボードA種12mm以上</t>
  </si>
  <si>
    <t>構造用せっこうボードB種12mm以上</t>
  </si>
  <si>
    <t>13mm×210mm製材斜め貼り</t>
  </si>
  <si>
    <t>強化せっこうボード12mm以上</t>
  </si>
  <si>
    <t>ラスシート（角波亜鉛鉄板）0.4mm以上</t>
  </si>
  <si>
    <t>ラスシート（メタルラス）0.6mm以上</t>
  </si>
  <si>
    <t>シージングボード12mm以上</t>
  </si>
  <si>
    <t>せっこうボード12mm以上</t>
  </si>
  <si>
    <t>13mm×210mm製材縦貼り</t>
  </si>
  <si>
    <t>筋かい18mm×89mm以上</t>
  </si>
  <si>
    <t>構造計算書</t>
  </si>
  <si>
    <t>外周くぎの種類・間隔</t>
  </si>
  <si>
    <t>CN50・100mm以下</t>
  </si>
  <si>
    <t>CNZ50・100mm以下</t>
  </si>
  <si>
    <t>BN50・100mm以下</t>
  </si>
  <si>
    <t>GNF40・100mm以下</t>
  </si>
  <si>
    <t>SFN45・100mm以下</t>
  </si>
  <si>
    <t>WSN・100㎜以下</t>
  </si>
  <si>
    <t>DTSN・100mm以下</t>
  </si>
  <si>
    <t>SN40・100mm以下</t>
  </si>
  <si>
    <t>GNF40・150mm以下</t>
  </si>
  <si>
    <t>SFN45・150mm以下</t>
  </si>
  <si>
    <t>CN50・下枠、縦枠、上枠2本</t>
  </si>
  <si>
    <t>CNZ50・下枠、縦枠、上枠2本</t>
  </si>
  <si>
    <t>BN50・下枠、縦枠、上枠2本</t>
  </si>
  <si>
    <t>その他のくぎ種類・間隔（</t>
  </si>
  <si>
    <t>仕上表</t>
  </si>
  <si>
    <t>CN50・200mm以下</t>
  </si>
  <si>
    <t>CNZ50・200mm以下</t>
  </si>
  <si>
    <t>BN50・200mm以下</t>
  </si>
  <si>
    <t>GNF40・200mm以下</t>
  </si>
  <si>
    <t>SFN45・200mm以下</t>
  </si>
  <si>
    <t>WSN・200㎜以下</t>
  </si>
  <si>
    <t>DTSN・200mm以下</t>
  </si>
  <si>
    <t>SN40・200mm以下</t>
  </si>
  <si>
    <t>GNF40・300mm以下</t>
  </si>
  <si>
    <t>SFN45・300mm以下</t>
  </si>
  <si>
    <t>内壁</t>
  </si>
  <si>
    <t>準耐力壁</t>
  </si>
  <si>
    <t>※耐震等級のみ</t>
  </si>
  <si>
    <t>算入なし</t>
  </si>
  <si>
    <t>２階以上床面</t>
  </si>
  <si>
    <t>構造用合板 18mm以上</t>
  </si>
  <si>
    <t>構造用合板 15mm以上</t>
  </si>
  <si>
    <t>構造用合板 12mm以上</t>
  </si>
  <si>
    <t>構造用パネル（1級）</t>
  </si>
  <si>
    <t>構造用パネル（2級）</t>
  </si>
  <si>
    <t>構造用パネル（3級）</t>
  </si>
  <si>
    <t>パーティクルボード 18mm以上</t>
  </si>
  <si>
    <t>パーティクルボード 15mm以上</t>
  </si>
  <si>
    <t>硬質木片セメント板 18mm以上</t>
  </si>
  <si>
    <t>ＭＤＦ（30タイプ)</t>
  </si>
  <si>
    <t>火山性ガラス質複層板（VSボード）ＨⅢ</t>
  </si>
  <si>
    <t>根太形式</t>
  </si>
  <si>
    <t>(</t>
  </si>
  <si>
    <t>）間隔（</t>
  </si>
  <si>
    <t>厚38mm×幅140mm以上</t>
  </si>
  <si>
    <t>310mm以下</t>
  </si>
  <si>
    <t>CN50、外周150mm・他200mm以下</t>
  </si>
  <si>
    <t>CN65、外周150mm・他200mm以下</t>
  </si>
  <si>
    <t>CNZ50、外周150mm・他200mm以下</t>
  </si>
  <si>
    <t>BN50、外周100mm・他150mm以下</t>
  </si>
  <si>
    <t>45°以下</t>
  </si>
  <si>
    <t>30°以下</t>
  </si>
  <si>
    <t>構造用合板 15mm以上</t>
  </si>
  <si>
    <t>構造用合板 12mm以上</t>
  </si>
  <si>
    <t>構造用合板 9mm以上</t>
  </si>
  <si>
    <t>パーティクルボード 12mm以上</t>
  </si>
  <si>
    <t>硬質木片セメント板 15mm以上</t>
  </si>
  <si>
    <t>垂木形式</t>
  </si>
  <si>
    <t>厚38mm×幅89mm以上</t>
  </si>
  <si>
    <t>CN50、外周150mm・他300mm以下</t>
  </si>
  <si>
    <t>CN65、外周150mm・他300mm以下</t>
  </si>
  <si>
    <t>CNZ50、外周150mm・他300mm以下</t>
  </si>
  <si>
    <t>BN50、外周100mm・他200mm以下</t>
  </si>
  <si>
    <t>たて枠上下端の接合部</t>
  </si>
  <si>
    <t>たて枠上下端の接合部の検証方法</t>
  </si>
  <si>
    <r>
      <t>平13年国土交通省告示第1540号第5　</t>
    </r>
    <r>
      <rPr>
        <sz val="10"/>
        <rFont val="ＭＳ Ｐゴシック"/>
        <family val="3"/>
      </rPr>
      <t>第10号</t>
    </r>
  </si>
  <si>
    <t>簡易計算法（日本ツーバイフォー建築協会）</t>
  </si>
  <si>
    <t>構造計算</t>
  </si>
  <si>
    <t>確認欄</t>
  </si>
  <si>
    <t>硬質塩化ビニル管</t>
  </si>
  <si>
    <t>排水用硬質塩化ビニルライニング鋼管</t>
  </si>
  <si>
    <t>排水用タールエポキシ塗装鋼管</t>
  </si>
  <si>
    <t>排水用鋳鉄管</t>
  </si>
  <si>
    <t>配管用炭素鋼鋼管</t>
  </si>
  <si>
    <t>耐火二層管</t>
  </si>
  <si>
    <t>支持金物</t>
  </si>
  <si>
    <t>吊り金物</t>
  </si>
  <si>
    <t>ねじ接合</t>
  </si>
  <si>
    <t>接着接合</t>
  </si>
  <si>
    <t>ﾒｶﾆｶﾙ接合</t>
  </si>
  <si>
    <t>1-2</t>
  </si>
  <si>
    <t>1-3</t>
  </si>
  <si>
    <t>1-4</t>
  </si>
  <si>
    <t>財団法人日本住宅・木材技術センター発行</t>
  </si>
  <si>
    <t>独自に作成</t>
  </si>
  <si>
    <t>腐蝕土</t>
  </si>
  <si>
    <t>粘性土</t>
  </si>
  <si>
    <t>砂質土</t>
  </si>
  <si>
    <t>砂質シルト</t>
  </si>
  <si>
    <t>粘性シルト</t>
  </si>
  <si>
    <t>関東ローム層</t>
  </si>
  <si>
    <t>砂礫土</t>
  </si>
  <si>
    <t>礫</t>
  </si>
  <si>
    <t>岩盤</t>
  </si>
  <si>
    <t>250mm以上</t>
  </si>
  <si>
    <t>間隔2.7m以内で、耐力壁・土台継手等の近傍</t>
  </si>
  <si>
    <t>間隔2m以内で、耐力壁・土台継手等の近傍</t>
  </si>
  <si>
    <t>日本集成材工業協同組合発行</t>
  </si>
  <si>
    <t>一戸建ての住宅</t>
  </si>
  <si>
    <t>共同住宅等</t>
  </si>
  <si>
    <t>ー</t>
  </si>
  <si>
    <t>現金取得者向け新築対象住宅証明書</t>
  </si>
  <si>
    <t>評価書等活用</t>
  </si>
  <si>
    <t>製造者認証</t>
  </si>
  <si>
    <t>※設計・建設に関しては基準を満足しているもの</t>
  </si>
  <si>
    <t>■</t>
  </si>
  <si>
    <t>確認欄</t>
  </si>
  <si>
    <t>転落防止手す</t>
  </si>
  <si>
    <t>・</t>
  </si>
  <si>
    <t>バルコニー</t>
  </si>
  <si>
    <t>りの設置</t>
  </si>
  <si>
    <t>□</t>
  </si>
  <si>
    <t>腰壁等の高さ①</t>
  </si>
  <si>
    <t>（</t>
  </si>
  <si>
    <t>）</t>
  </si>
  <si>
    <t>1,100mm以上</t>
  </si>
  <si>
    <t>650mm以上1,100mm未満</t>
  </si>
  <si>
    <t>300mm以上650mm未満</t>
  </si>
  <si>
    <t>300mm未満</t>
  </si>
  <si>
    <t>（手すりの達する高さ：</t>
  </si>
  <si>
    <t>）</t>
  </si>
  <si>
    <t>立面図</t>
  </si>
  <si>
    <t>-</t>
  </si>
  <si>
    <t>床面から1,100mm以上</t>
  </si>
  <si>
    <t>腰壁等から800mm以上</t>
  </si>
  <si>
    <t>□</t>
  </si>
  <si>
    <t>腰壁等の高さ②</t>
  </si>
  <si>
    <t>（</t>
  </si>
  <si>
    <t>・</t>
  </si>
  <si>
    <t>手すり子の内法寸法</t>
  </si>
  <si>
    <t>　</t>
  </si>
  <si>
    <t>110mm以下</t>
  </si>
  <si>
    <t>・</t>
  </si>
  <si>
    <t>窓（２階以上の窓）</t>
  </si>
  <si>
    <t>□</t>
  </si>
  <si>
    <t>窓台等の高さ①</t>
  </si>
  <si>
    <t>（</t>
  </si>
  <si>
    <t>）</t>
  </si>
  <si>
    <t>800mm以上</t>
  </si>
  <si>
    <t>650mm以上800mm未満</t>
  </si>
  <si>
    <t>床面から800mm以上</t>
  </si>
  <si>
    <t>窓台等の高さ②</t>
  </si>
  <si>
    <t>廊下（開放されている側）</t>
  </si>
  <si>
    <t>650mm未満</t>
  </si>
  <si>
    <t>階段（開放されている側）</t>
  </si>
  <si>
    <t>□</t>
  </si>
  <si>
    <t>（</t>
  </si>
  <si>
    <t>）</t>
  </si>
  <si>
    <t>-</t>
  </si>
  <si>
    <t>踏面先端から800mm以上</t>
  </si>
  <si>
    <t>・</t>
  </si>
  <si>
    <t>通路及び</t>
  </si>
  <si>
    <t>通路の幅員</t>
  </si>
  <si>
    <t>最小有効幅員</t>
  </si>
  <si>
    <t>780mm以上</t>
  </si>
  <si>
    <t>出入口の</t>
  </si>
  <si>
    <t>柱等の箇所</t>
  </si>
  <si>
    <t>750mm以上</t>
  </si>
  <si>
    <t>出入口の幅員</t>
  </si>
  <si>
    <t>600mm以上</t>
  </si>
  <si>
    <t>玄関浴室出入口以外の出入口</t>
  </si>
  <si>
    <t>軽微な改造により対応可</t>
  </si>
  <si>
    <t>寝室、便</t>
  </si>
  <si>
    <t>浴室の寸法</t>
  </si>
  <si>
    <t>内法の短辺寸法</t>
  </si>
  <si>
    <t>1,300mm以上</t>
  </si>
  <si>
    <t>1,200mm以上</t>
  </si>
  <si>
    <t>所及び浴</t>
  </si>
  <si>
    <t>内法面積</t>
  </si>
  <si>
    <t>2.0㎡以上</t>
  </si>
  <si>
    <t>1.8㎡以上</t>
  </si>
  <si>
    <t>室（日常</t>
  </si>
  <si>
    <t>便所の寸法</t>
  </si>
  <si>
    <t>長辺方向に確保する寸法</t>
  </si>
  <si>
    <t>生活空間</t>
  </si>
  <si>
    <t>内法寸法1,300mm以上</t>
  </si>
  <si>
    <t>便器と壁の間に確保する距離</t>
  </si>
  <si>
    <t>便器の前方又は側方に500mm以上</t>
  </si>
  <si>
    <t>ドア開放により対応可</t>
  </si>
  <si>
    <t>便器の形式</t>
  </si>
  <si>
    <t>腰掛け式</t>
  </si>
  <si>
    <t>9㎡以上</t>
  </si>
  <si>
    <t>現金取得者向け新築等対象住宅証明書審査申請書(複数依頼者)</t>
  </si>
  <si>
    <t>証明申請者の住所又は</t>
  </si>
  <si>
    <t>証明申請者の氏名又は名称</t>
  </si>
  <si>
    <t>●</t>
  </si>
  <si>
    <t>図面（配置図、見取り図、その他基準に適合していることの確認に必要になる図面）</t>
  </si>
  <si>
    <t>その他（証明書発行にためにその他必要となる図書）</t>
  </si>
  <si>
    <t>適用基準　　　　　　　　　　　　　　　　　（いずれかの一つを選択してください）</t>
  </si>
  <si>
    <t>※耐震等級３を表示する場合は、チェックをしてください。</t>
  </si>
  <si>
    <t>耐震等級３に適合する場合　</t>
  </si>
  <si>
    <t>810-0001</t>
  </si>
  <si>
    <t>現金取得者向け新築対象住宅証明書審査申請書</t>
  </si>
  <si>
    <t>すべての方位</t>
  </si>
  <si>
    <t>北</t>
  </si>
  <si>
    <t>東</t>
  </si>
  <si>
    <t>西</t>
  </si>
  <si>
    <t>南</t>
  </si>
  <si>
    <t>北東</t>
  </si>
  <si>
    <t>南東</t>
  </si>
  <si>
    <t>南西</t>
  </si>
  <si>
    <t>北西</t>
  </si>
  <si>
    <t>等級２</t>
  </si>
  <si>
    <t>等級３</t>
  </si>
  <si>
    <t>6/7以下</t>
  </si>
  <si>
    <t>申込書と申請書は情報がリンクしています。シートやセルの挿入、削除等を行いますと</t>
  </si>
  <si>
    <t>　(2)施工中等に第三者の現場検査を受け､一定の品質が確保された①から③のいずれかに</t>
  </si>
  <si>
    <t>　　該当する住宅</t>
  </si>
  <si>
    <t>　　①住宅瑕疵担保責任保険へ加入した住宅</t>
  </si>
  <si>
    <t>　　②建設住宅性能表示を利用した住宅</t>
  </si>
  <si>
    <t>　　③住宅瑕疵担保責住保険法入により保険と同等の検査が実施された住宅</t>
  </si>
  <si>
    <t>2.発行業務の位置付け</t>
  </si>
  <si>
    <t>　　を対象に､住宅取得者の負担を軽減するため現金を給付する制度です｡なお､消費税率5％</t>
  </si>
  <si>
    <t>　　が適用される住宅は給付対象外となります。</t>
  </si>
  <si>
    <t>　　申請書を提出することが求められます｡現金収得者がすまい給行金の申請に必要な確認書</t>
  </si>
  <si>
    <t>1.発行業務対象住宅要件</t>
  </si>
  <si>
    <t>　(1)床面積が50㎡以上である住宅</t>
  </si>
  <si>
    <t>　　類は、【フラット35】S基準への適合が確認できる書類などです。</t>
  </si>
  <si>
    <t>　　ます。</t>
  </si>
  <si>
    <t>　　①竣工現場検査に関する通知書･適合証明書(新築住宅)【フラット35】Sの適用する基準に</t>
  </si>
  <si>
    <t>　　　適合</t>
  </si>
  <si>
    <t>　　②現金取得者向け新築対象住宅証明書</t>
  </si>
  <si>
    <t>　　　者向け新築対象住宅証明書の発行業務について説明します。</t>
  </si>
  <si>
    <t>　基準は対象とはなりません。</t>
  </si>
  <si>
    <t>　(3)　(2)のうち、【フラット35】S基準への適合が確認できる書類としては以下のいずれかとなり</t>
  </si>
  <si>
    <t>省エネルギー性</t>
  </si>
  <si>
    <t>耐久性･可変性</t>
  </si>
  <si>
    <t>耐震性</t>
  </si>
  <si>
    <t>バリアフリー性</t>
  </si>
  <si>
    <t>※各技術基準は、「住宅の品質確保の促進等に閲する法律」に基づく住宅性能表示制度の性能等級等と同様です</t>
  </si>
  <si>
    <t>表1:【フラット35】S(金利Ｂプラン)基準</t>
  </si>
  <si>
    <t>業務要領制定時点</t>
  </si>
  <si>
    <t>　(1)すまい給行金制度は､消費税率の引上げが予定される平成26年4月以降に引渡された</t>
  </si>
  <si>
    <t>3.適合基準</t>
  </si>
  <si>
    <t>　　　　　　　評価書等‥･設計住宅性能評価書(表1①の基準に適合)</t>
  </si>
  <si>
    <t>　　　　　　　　　　　　書を省略できる場合があります。</t>
  </si>
  <si>
    <t>　　　　　　　　　 　　　建設住宅性能評価書(表1①の基準に適合)</t>
  </si>
  <si>
    <t>　 　　　　　　　　　　　長期優良住宅の普及の促進に関する法律に基づく認定通知書</t>
  </si>
  <si>
    <t>　 　　　　　　　　　　　長期優良住宅建築等計画に係る技術的審査適合証</t>
  </si>
  <si>
    <t>　  　　　　　　　　　　※評価書等が示付されている場合は､審査に必要な事項が明示された図</t>
  </si>
  <si>
    <t xml:space="preserve">    　　･劣化対策等級3､かつ､維持管理対策等級2以上(共同住宅等についてはこれに加え</t>
  </si>
  <si>
    <t>　   　･耐震等級(構造躯体の倒壊等防止)2及び3､又は､免震建築物の審査に必要な事項</t>
  </si>
  <si>
    <t>　　   　が明示された図書</t>
  </si>
  <si>
    <t>　　　　･高齢者等配慮対策等級3以上の審査に必要な事項が明示された図書</t>
  </si>
  <si>
    <t>5.適合審査に必要な提出図書</t>
  </si>
  <si>
    <t>　　現金取得者向け新築対象住宅証明書の発行業務の対象住宅は、当社が定める設計住</t>
  </si>
  <si>
    <t>　（１）省エネルギー性による場合</t>
  </si>
  <si>
    <t xml:space="preserve">  （２）耐久性･可変性による場合</t>
  </si>
  <si>
    <t xml:space="preserve">  （３）耐震性による場合</t>
  </si>
  <si>
    <t>　（４）バリアフリー性による場合</t>
  </si>
  <si>
    <t>　　住宅から､税制面での特例が措置される平成29年12月までに引渡され入居が完了した住宅</t>
  </si>
  <si>
    <t>　(2)すまい給付金を申請しようとする者は､すまい給付金事務局に､必要な確認書類を添えて</t>
  </si>
  <si>
    <t>　(4)　(3)のうち、①については､既存の制度を活用したものであり、本基準では②の現金取得</t>
  </si>
  <si>
    <t>　　現金取得者向け新築対象住宅に係る基準については、【フラット35】S(金利Bプラン)基準と</t>
  </si>
  <si>
    <t>　同一で､表1①から⑤の１つ以上を満たす必要があります｡なお、【フラット35】に係る基礎技術</t>
  </si>
  <si>
    <t>4.発行の条件、申請の時期</t>
  </si>
  <si>
    <r>
      <t>　　　　　(例)設計内容説明書</t>
    </r>
    <r>
      <rPr>
        <sz val="10"/>
        <color indexed="10"/>
        <rFont val="ＭＳ ゴシック"/>
        <family val="3"/>
      </rPr>
      <t>､</t>
    </r>
    <r>
      <rPr>
        <sz val="10"/>
        <rFont val="ＭＳ ゴシック"/>
        <family val="3"/>
      </rPr>
      <t>仕様書､各階平面図、立面図、断面図又は矩計図、計算書､基準</t>
    </r>
  </si>
  <si>
    <t>　　　　　　　の適合が証明できる書類(以下｢評価書等｣という。)を活用する場合は当社が交付</t>
  </si>
  <si>
    <t>　　　　　　　した評価書等の写し</t>
  </si>
  <si>
    <t xml:space="preserve">    　　　て一定の更新対策)の審査に必要な事項が明示された図書</t>
  </si>
  <si>
    <t xml:space="preserve">    　　　(例)設計内容説明書､仕様書､各階平面図、立面図、断面図又は矩計図、給排水管路</t>
  </si>
  <si>
    <t>　   　　　　図､評価書等を活用する場合は当社が交付した評価書等の写し</t>
  </si>
  <si>
    <t>　　 　  　　　  　　　　長期優良住宅の普及の促進に関する法律に基づく認定通知書</t>
  </si>
  <si>
    <t>　   　  　　　　　　　　長期優良住宅建築等計画に係る技術的審査適合証</t>
  </si>
  <si>
    <t>　   　  　　　　　　　　図書を省略できる場合があります。</t>
  </si>
  <si>
    <t>　　　　      　　　　　※評価書等が添付されている場合は、審査に必要な事項が明示された</t>
  </si>
  <si>
    <t xml:space="preserve">   　  　(例)設計内容説明書､仕様書､毎階平面図、立面図、断面図又は矩計図、基礎伏図、</t>
  </si>
  <si>
    <t>　　  　　　　　　　　　長期優良住宅の普及の促進に関する法律に基づく認定通知書</t>
  </si>
  <si>
    <t>　　  　　　　　　　　　長期優良住宅建築等計画に係る技術的審査適合証</t>
  </si>
  <si>
    <t>　　　　  　　　　　　※評価書等が示付されている場合は、審査に必要な事項が明示された</t>
  </si>
  <si>
    <t>　　　　　  　　　　　　図書を省略できる場合があります。</t>
  </si>
  <si>
    <t>　　  　　　活用する場合は当社が交付した評価書等の写し</t>
  </si>
  <si>
    <t>　　　　　   　　　　※評価書等が示付されている場合は､審査に必要な事項が明示された図</t>
  </si>
  <si>
    <t>　　  　 　　　　　　　書を省略できる場合があります。</t>
  </si>
  <si>
    <t>証明書希望枚数</t>
  </si>
  <si>
    <t>枚</t>
  </si>
  <si>
    <t>　　    　　各階伏図、耐震等級2及び3が確認できる計算書等、免震建築物が確認できる各</t>
  </si>
  <si>
    <t>　　    　　階図面等､評価書等を活用する場合は当社が交付した評価書等の写し</t>
  </si>
  <si>
    <t xml:space="preserve">  　　　　(例)設計内容説明書､仕様書､各階平面図、立面図、断面図又は矩計図､評価書等を</t>
  </si>
  <si>
    <t>　宅性能評価業務を行うことができる住宅とします。（業務要領参照）</t>
  </si>
  <si>
    <t>　また、申請の時期は着工前､着工後を問わないものとします。</t>
  </si>
  <si>
    <t>設計評価書・建設評価書・長期優良住宅認定通知書・長期優良住宅技術的審査適合証など</t>
  </si>
  <si>
    <t>防湿層（JIS-A-6930A種）</t>
  </si>
  <si>
    <t>（</t>
  </si>
  <si>
    <t>）</t>
  </si>
  <si>
    <t>透湿抵抗比または結露計算</t>
  </si>
  <si>
    <t>・</t>
  </si>
  <si>
    <t>あり（</t>
  </si>
  <si>
    <t>なし（</t>
  </si>
  <si>
    <t>資料</t>
  </si>
  <si>
    <t>和室</t>
  </si>
  <si>
    <t>防水上有効な仕上げ　床</t>
  </si>
  <si>
    <t>CFｼｰﾄ</t>
  </si>
  <si>
    <t>CFｼｰﾄ</t>
  </si>
  <si>
    <t>ﾌﾛｰﾘﾝｸﾞ+構造用合板特類又は１類</t>
  </si>
  <si>
    <t>ﾋﾞﾆｰﾙｸﾛｽ</t>
  </si>
  <si>
    <t>ﾋﾞﾆｰﾙｸﾛｽ</t>
  </si>
  <si>
    <t>地盤面から土台下端までの高さ</t>
  </si>
  <si>
    <t>（オール電化）</t>
  </si>
  <si>
    <t>N50</t>
  </si>
  <si>
    <t>N75</t>
  </si>
  <si>
    <t>小屋床面</t>
  </si>
  <si>
    <t>GNF40</t>
  </si>
  <si>
    <t>スパン表</t>
  </si>
  <si>
    <t>M12,M16</t>
  </si>
  <si>
    <t>許容応力度計算等</t>
  </si>
  <si>
    <t>M12</t>
  </si>
  <si>
    <t>・現金取得者向け新築対象住宅証明書発行のための適合審査に関する手続き、提出図書の作成、訂正及び登録住宅性能評価機関から交付される文書の受領</t>
  </si>
  <si>
    <t>住宅の新築　　　　　　　　　　　　　又は　　　　　　　　　　　新築住宅の取得</t>
  </si>
  <si>
    <t>　九州住宅保証株式会社　殿</t>
  </si>
  <si>
    <r>
      <t>※　設計内容に関する問合せは、直接、</t>
    </r>
    <r>
      <rPr>
        <b/>
        <u val="single"/>
        <sz val="9"/>
        <rFont val="ＭＳ Ｐ明朝"/>
        <family val="1"/>
      </rPr>
      <t>申請</t>
    </r>
    <r>
      <rPr>
        <b/>
        <u val="single"/>
        <sz val="9"/>
        <rFont val="ＭＳ Ｐゴシック"/>
        <family val="3"/>
      </rPr>
      <t>担当者の方のみ</t>
    </r>
    <r>
      <rPr>
        <sz val="9"/>
        <rFont val="ＭＳ Ｐ明朝"/>
        <family val="1"/>
      </rPr>
      <t>と行います。また、証明申請において質疑事項が発生した場合は、
　　申請担当者の方に</t>
    </r>
    <r>
      <rPr>
        <u val="single"/>
        <sz val="9"/>
        <rFont val="ＭＳ Ｐゴシック"/>
        <family val="3"/>
      </rPr>
      <t>質疑書</t>
    </r>
    <r>
      <rPr>
        <sz val="9"/>
        <rFont val="ＭＳ Ｐ明朝"/>
        <family val="1"/>
      </rPr>
      <t>を送付いたします。</t>
    </r>
  </si>
  <si>
    <t>耐震等級・      免震建築物</t>
  </si>
  <si>
    <t>耐震等級・　　　　　　免震建築物</t>
  </si>
  <si>
    <t>郵便番号</t>
  </si>
  <si>
    <t>所在地</t>
  </si>
  <si>
    <t>810-0011</t>
  </si>
  <si>
    <t>福岡県中央区薬院1丁目100番</t>
  </si>
  <si>
    <r>
      <t>　(3)年齢50才以上の者が取得する住宅(収入が一定の額</t>
    </r>
    <r>
      <rPr>
        <vertAlign val="superscript"/>
        <sz val="10"/>
        <rFont val="ＭＳ ゴシック"/>
        <family val="3"/>
      </rPr>
      <t>※</t>
    </r>
    <r>
      <rPr>
        <sz val="10"/>
        <rFont val="ＭＳ ゴシック"/>
        <family val="3"/>
      </rPr>
      <t>を超える方は対象外）</t>
    </r>
  </si>
  <si>
    <t>一次エネルギー消費量等級４以上</t>
  </si>
  <si>
    <t>断熱等性能等級の等級４</t>
  </si>
  <si>
    <t>一次エネルギー消費量等級４以上</t>
  </si>
  <si>
    <t>①断熱等性能等級４の住宅</t>
  </si>
  <si>
    <t>②一次エネルギー消費量等級４以上の住宅</t>
  </si>
  <si>
    <r>
      <t>③　劣化対策等級3の住宅で､かつ､維持管理対策等級2
　以上の住宅　　　　　　　　　　　　　　　　　　　　　　　　　　　　　　　　　　　　　　　　　　　　　　　　</t>
    </r>
    <r>
      <rPr>
        <sz val="8"/>
        <rFont val="ＭＳ ゴシック"/>
        <family val="3"/>
      </rPr>
      <t>(共同住宅等については､一定の更新対策が必要※)</t>
    </r>
    <r>
      <rPr>
        <sz val="9.5"/>
        <rFont val="ＭＳ ゴシック"/>
        <family val="3"/>
      </rPr>
      <t xml:space="preserve">
　</t>
    </r>
    <r>
      <rPr>
        <sz val="8"/>
        <rFont val="ＭＳ ゴシック"/>
        <family val="3"/>
      </rPr>
      <t>※一定の更新対策:躯体天井高の確保(2.5m以上)及び間
　取り変更の障害となる壁または柱がないこと。</t>
    </r>
  </si>
  <si>
    <t>④耐震等級(構造躯体の倒壊等防止)2以上の住宅
⑤免震建築物（※要相談）</t>
  </si>
  <si>
    <t>⑥高齢者等配慮対策等級3以上の住宅</t>
  </si>
  <si>
    <t>　　　　･断熱等性能等級の等級４の審査に必要な事項が明示された図書</t>
  </si>
  <si>
    <t>　　　　･一次エネルギー消費量等級４以上の審査に必要な事項が明示された図書</t>
  </si>
  <si>
    <t>　　　　　　　評価書等‥･設計住宅性能評価書(表1②の基準に適合)</t>
  </si>
  <si>
    <t>　　　　　　　　　 　　　建設住宅性能評価書(表1②の基準に適合)</t>
  </si>
  <si>
    <r>
      <t>　　　　　(例)設計内容説明書</t>
    </r>
    <r>
      <rPr>
        <sz val="10"/>
        <color indexed="10"/>
        <rFont val="ＭＳ ゴシック"/>
        <family val="3"/>
      </rPr>
      <t>､</t>
    </r>
    <r>
      <rPr>
        <sz val="10"/>
        <rFont val="ＭＳ ゴシック"/>
        <family val="3"/>
      </rPr>
      <t>仕様書､各階平面図、立面図、断面図又は矩計図、計算書､</t>
    </r>
  </si>
  <si>
    <t>　　　　　　　基準の適合が証明できる書類(以下｢評価書等｣という。)を活用する場合は当社が</t>
  </si>
  <si>
    <t>　　　　　　　交付した評価書等の写し</t>
  </si>
  <si>
    <t>　　　　　　　設備仕様書、一次エネルギー消費量計算結果（WEBプログラム）。</t>
  </si>
  <si>
    <t>　　 　   　　評価書等‥･設計住宅性能評価書(表１③の基準に適合)</t>
  </si>
  <si>
    <t>　　　 　　　　  　　　　建設住宅性能評価書(表１③の基準に適合)</t>
  </si>
  <si>
    <t>　　     　　評価書等‥･設計住宅性能評価書(表1④または⑤の基準に適合)</t>
  </si>
  <si>
    <t>　　　　    　　　　　　建設住宅性能評価書(表1④または⑤の基準に適合)</t>
  </si>
  <si>
    <t>　　　  　　評価書等‥･設計住宅性能評価書(表1⑥の基準に適合)</t>
  </si>
  <si>
    <t>　　　 　　　  　　　　建設住宅性能評価書(表1⑥の基準に適合)</t>
  </si>
  <si>
    <t>（第１面）</t>
  </si>
  <si>
    <t>認定事項</t>
  </si>
  <si>
    <t>確認項目※</t>
  </si>
  <si>
    <t>確認欄</t>
  </si>
  <si>
    <t>一次
エネルギー
消費量等級</t>
  </si>
  <si>
    <t>外皮性能
等に係る
基本事項</t>
  </si>
  <si>
    <t>１地域</t>
  </si>
  <si>
    <t>２地域</t>
  </si>
  <si>
    <t>３地域</t>
  </si>
  <si>
    <t>４地域</t>
  </si>
  <si>
    <t>５地域</t>
  </si>
  <si>
    <t>６地域</t>
  </si>
  <si>
    <t>７地域</t>
  </si>
  <si>
    <t>８地域</t>
  </si>
  <si>
    <t>木造住宅</t>
  </si>
  <si>
    <t>（</t>
  </si>
  <si>
    <t>軸組構法</t>
  </si>
  <si>
    <t>枠組工法</t>
  </si>
  <si>
    <t>）</t>
  </si>
  <si>
    <t>等級４</t>
  </si>
  <si>
    <t>鉄骨造住宅</t>
  </si>
  <si>
    <t>設備仕様書</t>
  </si>
  <si>
    <t>等級５</t>
  </si>
  <si>
    <t>鉄筋コンクリート造（組石造含む。）住宅</t>
  </si>
  <si>
    <t>外皮</t>
  </si>
  <si>
    <t>外皮熱損失量（q値）：（　　　　外皮計算書による　　　　）</t>
  </si>
  <si>
    <r>
      <t>冷房期日射熱取得量（ｍ</t>
    </r>
    <r>
      <rPr>
        <vertAlign val="subscript"/>
        <sz val="9"/>
        <rFont val="ＭＳ Ｐゴシック"/>
        <family val="3"/>
      </rPr>
      <t>ｃ</t>
    </r>
    <r>
      <rPr>
        <sz val="9"/>
        <rFont val="ＭＳ Ｐゴシック"/>
        <family val="3"/>
      </rPr>
      <t>値）：（　　　　外皮計算書による　　　　）</t>
    </r>
  </si>
  <si>
    <r>
      <t>暖房期日射熱取得量（ｍ</t>
    </r>
    <r>
      <rPr>
        <vertAlign val="subscript"/>
        <sz val="9"/>
        <rFont val="ＭＳ Ｐゴシック"/>
        <family val="3"/>
      </rPr>
      <t>H</t>
    </r>
    <r>
      <rPr>
        <sz val="9"/>
        <rFont val="ＭＳ Ｐゴシック"/>
        <family val="3"/>
      </rPr>
      <t>値）：（　　　　外皮計算書による　　　　）</t>
    </r>
  </si>
  <si>
    <t>一次エネルギー消費量</t>
  </si>
  <si>
    <t>基準一次エネルギー消費量</t>
  </si>
  <si>
    <t>（</t>
  </si>
  <si>
    <t>）</t>
  </si>
  <si>
    <t>【ＧＪ/（戸・年）】</t>
  </si>
  <si>
    <t>設計一次エネルギー消費量</t>
  </si>
  <si>
    <t>（</t>
  </si>
  <si>
    <t>【ＧＪ/（戸・年）】</t>
  </si>
  <si>
    <t>一次エネルギー基本事項</t>
  </si>
  <si>
    <t>居室および非居室の面積の入力方法</t>
  </si>
  <si>
    <t>床面積の合計</t>
  </si>
  <si>
    <t>一次ｴﾈﾙｷﾞｰ消費量計算結果による</t>
  </si>
  <si>
    <t>面積表</t>
  </si>
  <si>
    <t>主居室の面積</t>
  </si>
  <si>
    <t>その他の居室の面積</t>
  </si>
  <si>
    <t>日射熱</t>
  </si>
  <si>
    <t>冬季における蓄熱を利用したパッシブ
手法の採用</t>
  </si>
  <si>
    <t>　一次ｴﾈﾙｷﾞｰ消費量計算結果による</t>
  </si>
  <si>
    <t>暖房設備</t>
  </si>
  <si>
    <t>暖房方式の選択</t>
  </si>
  <si>
    <t>自然風</t>
  </si>
  <si>
    <t>自然風の検討方法</t>
  </si>
  <si>
    <t>冷房設備</t>
  </si>
  <si>
    <t>運転方法</t>
  </si>
  <si>
    <t>換気</t>
  </si>
  <si>
    <t>換気設備方式</t>
  </si>
  <si>
    <t>（</t>
  </si>
  <si>
    <t>一次ｴﾈﾙｷﾞｰ消費量計算結果による</t>
  </si>
  <si>
    <t>）</t>
  </si>
  <si>
    <t>熱交換</t>
  </si>
  <si>
    <t>熱交換型換気設備</t>
  </si>
  <si>
    <t>矩計図</t>
  </si>
  <si>
    <t>太陽給湯</t>
  </si>
  <si>
    <t>太陽熱給湯装置</t>
  </si>
  <si>
    <t>立面図</t>
  </si>
  <si>
    <t>給湯</t>
  </si>
  <si>
    <t>給湯熱源機</t>
  </si>
  <si>
    <t>配置図</t>
  </si>
  <si>
    <t>配管について</t>
  </si>
  <si>
    <t>一次ｴﾈﾙｷﾞｰ消費量計算結果による</t>
  </si>
  <si>
    <t>水栓について</t>
  </si>
  <si>
    <t>浴槽について</t>
  </si>
  <si>
    <t>ＣＧ</t>
  </si>
  <si>
    <t>コージェネレーションの種類について</t>
  </si>
  <si>
    <t>照明</t>
  </si>
  <si>
    <t>照明器具</t>
  </si>
  <si>
    <t>（</t>
  </si>
  <si>
    <t>一次ｴﾈﾙｷﾞｰ消費量計算結果による</t>
  </si>
  <si>
    <t>）</t>
  </si>
  <si>
    <t>照明計画図</t>
  </si>
  <si>
    <t>発電</t>
  </si>
  <si>
    <t>太陽光発電の採用について</t>
  </si>
  <si>
    <r>
      <t>一次エネルギー算出用設備仕様書①</t>
    </r>
    <r>
      <rPr>
        <b/>
        <sz val="10"/>
        <rFont val="ＭＳ Ｐ明朝"/>
        <family val="1"/>
      </rPr>
      <t>　【一戸建ての住宅】</t>
    </r>
  </si>
  <si>
    <t>A．基本情報</t>
  </si>
  <si>
    <t>床面積</t>
  </si>
  <si>
    <t>主たる居室</t>
  </si>
  <si>
    <t>㎡</t>
  </si>
  <si>
    <t>その他の居室</t>
  </si>
  <si>
    <t>合計</t>
  </si>
  <si>
    <t>－</t>
  </si>
  <si>
    <t>B．暖冷房条件</t>
  </si>
  <si>
    <t>外皮熱損失量（ｑ値）</t>
  </si>
  <si>
    <t>外皮計算書による</t>
  </si>
  <si>
    <r>
      <t>日射熱取得量/冷房期（ｍ</t>
    </r>
    <r>
      <rPr>
        <sz val="6"/>
        <rFont val="ＭＳ Ｐ明朝"/>
        <family val="1"/>
      </rPr>
      <t>Ｃ</t>
    </r>
    <r>
      <rPr>
        <sz val="9"/>
        <rFont val="ＭＳ Ｐ明朝"/>
        <family val="1"/>
      </rPr>
      <t>値）</t>
    </r>
  </si>
  <si>
    <r>
      <t>日射熱取得量/暖房期（ｍ</t>
    </r>
    <r>
      <rPr>
        <sz val="6"/>
        <rFont val="ＭＳ Ｐ明朝"/>
        <family val="1"/>
      </rPr>
      <t>H</t>
    </r>
    <r>
      <rPr>
        <sz val="9"/>
        <rFont val="ＭＳ Ｐ明朝"/>
        <family val="1"/>
      </rPr>
      <t>値）</t>
    </r>
  </si>
  <si>
    <t>自然風の利用/主たる居室</t>
  </si>
  <si>
    <t>利用しない</t>
  </si>
  <si>
    <t>自然風の利用/その他の居室</t>
  </si>
  <si>
    <t>蓄熱の利用</t>
  </si>
  <si>
    <t>暖房期日射地域区分</t>
  </si>
  <si>
    <t>H４区分</t>
  </si>
  <si>
    <t>H１区分</t>
  </si>
  <si>
    <t>H２区分</t>
  </si>
  <si>
    <t>H３区分</t>
  </si>
  <si>
    <t>H５区分</t>
  </si>
  <si>
    <t>住宅全体を暖房する</t>
  </si>
  <si>
    <t>各居室を暖房する（※下記入力）</t>
  </si>
  <si>
    <t>：ﾀﾞｸﾄ式ｾﾝﾄﾗﾙ空調（ﾋｰﾄﾎﾟﾝﾌﾟ式熱源）</t>
  </si>
  <si>
    <t>－</t>
  </si>
  <si>
    <t>「主たる居室」の設備</t>
  </si>
  <si>
    <t>設置しない</t>
  </si>
  <si>
    <t>‐機器を選択して下さい‐</t>
  </si>
  <si>
    <t>ﾙｰﾑｴｱｰｺﾝﾃﾞｨｼｮﾅｰ</t>
  </si>
  <si>
    <t>ＦＦ暖房設備</t>
  </si>
  <si>
    <t>温水暖房用ﾊﾟﾈﾙﾗｼﾞｴｰﾀｰ</t>
  </si>
  <si>
    <t>温水暖房用床暖房</t>
  </si>
  <si>
    <t>温水暖房用ﾌｧﾝｺﾝﾍﾞｸﾀｰ</t>
  </si>
  <si>
    <t>電気ﾋｰﾀｰ式床暖房</t>
  </si>
  <si>
    <t>電気蓄熱式暖房</t>
  </si>
  <si>
    <t>その他の暖房設備機器</t>
  </si>
  <si>
    <t>対策をしていない</t>
  </si>
  <si>
    <t>・敷設率・上面放熱率等</t>
  </si>
  <si>
    <t>平面図・カタログによる</t>
  </si>
  <si>
    <t>「その他の居室」の設備</t>
  </si>
  <si>
    <t>ﾙｰﾑｴｱｰｺﾝﾃﾞｨｼｮﾅｰ</t>
  </si>
  <si>
    <t>（温水式暖房の場合）熱源機の種類</t>
  </si>
  <si>
    <t>石油熱源機</t>
  </si>
  <si>
    <t>‐機器を選択して下さい‐</t>
  </si>
  <si>
    <t>ガス従来型熱源機（給湯機）</t>
  </si>
  <si>
    <t>ガス潜熱回収型熱源機（給湯機）</t>
  </si>
  <si>
    <t>電気ﾋｰﾄﾎﾟﾝﾌﾟ式熱源機</t>
  </si>
  <si>
    <t>電気ﾋｰﾀｰ式熱源機</t>
  </si>
  <si>
    <t>ｺｰｼﾞｪﾈﾚｰｼｮﾝ</t>
  </si>
  <si>
    <t>（温水式暖房の場合）断熱配管の採用</t>
  </si>
  <si>
    <t>採用しない</t>
  </si>
  <si>
    <t>採用する</t>
  </si>
  <si>
    <t>・省エネルギー対策の有無</t>
  </si>
  <si>
    <t>対策をしていない</t>
  </si>
  <si>
    <t>機器仕様から評価</t>
  </si>
  <si>
    <t>・定格能力におけるエネルギー消費効率</t>
  </si>
  <si>
    <t>住宅全体を冷房する</t>
  </si>
  <si>
    <t>熱源機の種類</t>
  </si>
  <si>
    <t>－</t>
  </si>
  <si>
    <t>各居室を冷房する（※下記入力）</t>
  </si>
  <si>
    <t>断熱配管の採用</t>
  </si>
  <si>
    <t>‐機器を選択して下さい‐</t>
  </si>
  <si>
    <t>ﾙｰﾑｴｱｰｺﾝﾃﾞｨｼｮﾅｰ</t>
  </si>
  <si>
    <t>その他の冷房設備機器</t>
  </si>
  <si>
    <t>・エネルギー消費効率の区分</t>
  </si>
  <si>
    <t>区分（い）</t>
  </si>
  <si>
    <t>C．換気条件</t>
  </si>
  <si>
    <t>壁付け式第２種換気設備または壁付け式第３種換気設備</t>
  </si>
  <si>
    <t>‐換気設備方式を選択して下さい‐</t>
  </si>
  <si>
    <t>ダクト式第１種換気設備</t>
  </si>
  <si>
    <t>ダクト式第２種または第３種換気設備</t>
  </si>
  <si>
    <t>壁付け式第１種換気設備</t>
  </si>
  <si>
    <t>省エネルギー手法を選択</t>
  </si>
  <si>
    <t>比消費電力を入力</t>
  </si>
  <si>
    <t>換気回数</t>
  </si>
  <si>
    <t>回/ｈ</t>
  </si>
  <si>
    <t>径の太いダクトを使用</t>
  </si>
  <si>
    <t>径の太いダクト＋DCモーター採用</t>
  </si>
  <si>
    <t>ダクト式換気設備を設置する場合</t>
  </si>
  <si>
    <t>省エネルギー対策の有無</t>
  </si>
  <si>
    <t>採用する省エネルギーの手法</t>
  </si>
  <si>
    <t>有効換気量率（第一種換気設備）</t>
  </si>
  <si>
    <t>－</t>
  </si>
  <si>
    <t>比消費電力（下表による）</t>
  </si>
  <si>
    <t>W/(㎥/ｈ)</t>
  </si>
  <si>
    <t>壁付け換気設備を設置する場合</t>
  </si>
  <si>
    <t>省エネルギー対策の有無</t>
  </si>
  <si>
    <t>比消費電力（下表による）</t>
  </si>
  <si>
    <t>比消費電力を入力</t>
  </si>
  <si>
    <t>※「比消費電力」を入力する場合は下の表に必要事項を入力して下さい。</t>
  </si>
  <si>
    <t>設置階</t>
  </si>
  <si>
    <t>設置室名</t>
  </si>
  <si>
    <t>品番</t>
  </si>
  <si>
    <t>消費電力（W）</t>
  </si>
  <si>
    <t>送風量（㎥/ｈ）</t>
  </si>
  <si>
    <t>－</t>
  </si>
  <si>
    <t>W/(㎥/ｈ)</t>
  </si>
  <si>
    <t>熱交換型換気を採用しない</t>
  </si>
  <si>
    <t>熱交換型換気を採用する</t>
  </si>
  <si>
    <t>‐機器を選択して下さい‐</t>
  </si>
  <si>
    <t>ガス給湯機</t>
  </si>
  <si>
    <t>石油給湯機</t>
  </si>
  <si>
    <t>電気ヒーター温水器</t>
  </si>
  <si>
    <t>電気ヒートポンプ給湯機</t>
  </si>
  <si>
    <t>コージェネレーション使用</t>
  </si>
  <si>
    <t>その他の給湯設備機器（カタログによる）</t>
  </si>
  <si>
    <t>給湯設備機器を使用しない</t>
  </si>
  <si>
    <t>－</t>
  </si>
  <si>
    <t>給湯単機能</t>
  </si>
  <si>
    <t>ふろ給湯機（追焚なし）</t>
  </si>
  <si>
    <t>ふろ給湯機（追焚あり）</t>
  </si>
  <si>
    <t>熱交換</t>
  </si>
  <si>
    <t>効率の入力</t>
  </si>
  <si>
    <t>入力しない</t>
  </si>
  <si>
    <t>JIS効率を入力</t>
  </si>
  <si>
    <r>
      <t>一次エネルギー算出用設備仕様書②</t>
    </r>
    <r>
      <rPr>
        <b/>
        <sz val="10"/>
        <rFont val="ＭＳ Ｐ明朝"/>
        <family val="1"/>
      </rPr>
      <t>　【一戸建ての住宅】</t>
    </r>
  </si>
  <si>
    <t>JIS効率</t>
  </si>
  <si>
    <t>％</t>
  </si>
  <si>
    <t>D．給湯条件</t>
  </si>
  <si>
    <t>給湯熱源機について</t>
  </si>
  <si>
    <t>給湯熱源機の種類</t>
  </si>
  <si>
    <t>先分岐方式</t>
  </si>
  <si>
    <t>ヘッダー方式（全ての配管13A以下）</t>
  </si>
  <si>
    <t>ヘッダー方式（いずれかの配管が13Aより大きい）</t>
  </si>
  <si>
    <t>ふろ機能の種類</t>
  </si>
  <si>
    <t>ふろ給湯機（追焚あり）</t>
  </si>
  <si>
    <t>効率の入力</t>
  </si>
  <si>
    <t>２バルブ水栓</t>
  </si>
  <si>
    <t>２バルブ水栓以外のその他の水栓</t>
  </si>
  <si>
    <t>JIS効率</t>
  </si>
  <si>
    <t>手元止水機能</t>
  </si>
  <si>
    <t>配管方式</t>
  </si>
  <si>
    <t>水優先吐水機能</t>
  </si>
  <si>
    <t>水洗について</t>
  </si>
  <si>
    <t>台所水栓</t>
  </si>
  <si>
    <t>手元止水機能</t>
  </si>
  <si>
    <t>高断熱浴槽を使用する</t>
  </si>
  <si>
    <t>高断熱浴槽を使用しない</t>
  </si>
  <si>
    <t>水優先吐水機能</t>
  </si>
  <si>
    <t>太陽熱温水器を採用</t>
  </si>
  <si>
    <t>ソーラーシステムを採用</t>
  </si>
  <si>
    <t>浴室シャワー水栓</t>
  </si>
  <si>
    <t>真南から東および西へ15°</t>
  </si>
  <si>
    <t>真南から東へ15～45°</t>
  </si>
  <si>
    <t>真南から東へ45～75°</t>
  </si>
  <si>
    <t>真南から東へ75～105°</t>
  </si>
  <si>
    <t>真南から東へ105～135°</t>
  </si>
  <si>
    <t>真南から東へ135～165°</t>
  </si>
  <si>
    <t>真南から東及び西へ165°～真北</t>
  </si>
  <si>
    <t>真南から西へ135～165°</t>
  </si>
  <si>
    <t>真南から西へ105～135°</t>
  </si>
  <si>
    <t>真南から西へ75～105°</t>
  </si>
  <si>
    <t>真南から西へ45～75°</t>
  </si>
  <si>
    <t>真南から西へ15～45°</t>
  </si>
  <si>
    <t>洗面水栓</t>
  </si>
  <si>
    <t>0度(水平)</t>
  </si>
  <si>
    <t>10度</t>
  </si>
  <si>
    <t>20度</t>
  </si>
  <si>
    <t>30度</t>
  </si>
  <si>
    <t>40度</t>
  </si>
  <si>
    <t>50度</t>
  </si>
  <si>
    <t>60度</t>
  </si>
  <si>
    <t>70度</t>
  </si>
  <si>
    <t>80度</t>
  </si>
  <si>
    <t>90度(鉛直)</t>
  </si>
  <si>
    <t>水優先吐水機能</t>
  </si>
  <si>
    <t>100L</t>
  </si>
  <si>
    <t>150L</t>
  </si>
  <si>
    <t>200L</t>
  </si>
  <si>
    <t>300L</t>
  </si>
  <si>
    <t>400L以上</t>
  </si>
  <si>
    <t>浴槽の保温措置</t>
  </si>
  <si>
    <t>貯湯タンクの容量</t>
  </si>
  <si>
    <t>太陽熱給湯</t>
  </si>
  <si>
    <t>太陽熱給湯設備について</t>
  </si>
  <si>
    <t>給湯設備の内容</t>
  </si>
  <si>
    <t>有効集熱面積</t>
  </si>
  <si>
    <t>㎡</t>
  </si>
  <si>
    <t>設置あり</t>
  </si>
  <si>
    <t>設置なし</t>
  </si>
  <si>
    <t>設置方位角</t>
  </si>
  <si>
    <t>設置傾斜角</t>
  </si>
  <si>
    <t>使用あり</t>
  </si>
  <si>
    <t>使用なし</t>
  </si>
  <si>
    <t>使用なし（多灯分散照明方式採用）</t>
  </si>
  <si>
    <t>貯湯タンクの容量</t>
  </si>
  <si>
    <t>100L</t>
  </si>
  <si>
    <t>E．照明条件</t>
  </si>
  <si>
    <t>白熱電灯</t>
  </si>
  <si>
    <t>調光採用器具</t>
  </si>
  <si>
    <t>人感センサ-</t>
  </si>
  <si>
    <t>－</t>
  </si>
  <si>
    <t>結晶系以外の太陽電池</t>
  </si>
  <si>
    <t>結晶系太陽電池</t>
  </si>
  <si>
    <t>架台設置</t>
  </si>
  <si>
    <t>屋根置き</t>
  </si>
  <si>
    <t>設置無し</t>
  </si>
  <si>
    <t>設置あり（詳細カタログ・立面図による）</t>
  </si>
  <si>
    <t>非居室</t>
  </si>
  <si>
    <t>F．発電条件</t>
  </si>
  <si>
    <t>太陽光発電設備：</t>
  </si>
  <si>
    <t>システム容量</t>
  </si>
  <si>
    <t>太陽電池アレイの種類</t>
  </si>
  <si>
    <t>設置方式</t>
  </si>
  <si>
    <t>パネル方位角</t>
  </si>
  <si>
    <t>パネル傾斜角</t>
  </si>
  <si>
    <t>１面</t>
  </si>
  <si>
    <t>２面</t>
  </si>
  <si>
    <t>３面</t>
  </si>
  <si>
    <t>４面</t>
  </si>
  <si>
    <t>現金取得者向け新築対象住宅証明　-　設計内容説明書</t>
  </si>
  <si>
    <t>非住宅・住宅計算法</t>
  </si>
  <si>
    <t>住宅仕様基準</t>
  </si>
  <si>
    <t>住宅</t>
  </si>
  <si>
    <t>仕様基準</t>
  </si>
  <si>
    <t>非住宅</t>
  </si>
  <si>
    <t>・住宅</t>
  </si>
  <si>
    <t>計算法</t>
  </si>
  <si>
    <t>を適用する</t>
  </si>
  <si>
    <t>場合</t>
  </si>
  <si>
    <t>令和</t>
  </si>
  <si>
    <t>元</t>
  </si>
  <si>
    <t>元</t>
  </si>
  <si>
    <t>申請受理者氏名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</si>
</sst>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_ "/>
    <numFmt numFmtId="178" formatCode="0.000_ "/>
    <numFmt numFmtId="179" formatCode="0.000&quot;　㎡&quot;"/>
    <numFmt numFmtId="180" formatCode="0.00_);[Red]\(0.00\)"/>
    <numFmt numFmtId="181" formatCode="0.0000_);[Red]\(0.0000\)"/>
    <numFmt numFmtId="182" formatCode="0.0"/>
    <numFmt numFmtId="183" formatCode="0_ "/>
    <numFmt numFmtId="184" formatCode="#,##0.00_ "/>
    <numFmt numFmtId="185" formatCode="#,##0.0_ "/>
    <numFmt numFmtId="186" formatCode="0.0_ "/>
    <numFmt numFmtId="187" formatCode="0.00&quot;kw&quot;"/>
  </numFmts>
  <fonts count="113">
    <font>
      <sz val="10"/>
      <name val="ＭＳ Ｐゴシック"/>
      <family val="3"/>
    </font>
    <font>
      <sz val="11"/>
      <color indexed="8"/>
      <name val="ＭＳ Ｐゴシック"/>
      <family val="3"/>
    </font>
    <font>
      <sz val="12"/>
      <color indexed="8"/>
      <name val="ＭＳ Ｐゴシック"/>
      <family val="3"/>
    </font>
    <font>
      <sz val="6"/>
      <name val="ＭＳ Ｐゴシック"/>
      <family val="3"/>
    </font>
    <font>
      <sz val="11"/>
      <name val="ＭＳ Ｐゴシック"/>
      <family val="3"/>
    </font>
    <font>
      <sz val="10"/>
      <color indexed="10"/>
      <name val="ＭＳ Ｐゴシック"/>
      <family val="3"/>
    </font>
    <font>
      <sz val="9"/>
      <name val="ＭＳ Ｐゴシック"/>
      <family val="3"/>
    </font>
    <font>
      <u val="single"/>
      <sz val="10"/>
      <name val="ＭＳ Ｐゴシック"/>
      <family val="3"/>
    </font>
    <font>
      <sz val="8"/>
      <name val="ＭＳ Ｐゴシック"/>
      <family val="3"/>
    </font>
    <font>
      <sz val="10"/>
      <color indexed="12"/>
      <name val="ＭＳ Ｐゴシック"/>
      <family val="3"/>
    </font>
    <font>
      <b/>
      <sz val="10"/>
      <color indexed="10"/>
      <name val="ＭＳ Ｐゴシック"/>
      <family val="3"/>
    </font>
    <font>
      <b/>
      <sz val="10"/>
      <name val="ＭＳ Ｐゴシック"/>
      <family val="3"/>
    </font>
    <font>
      <sz val="12"/>
      <name val="ＭＳ Ｐゴシック"/>
      <family val="3"/>
    </font>
    <font>
      <sz val="11"/>
      <name val="HGPｺﾞｼｯｸM"/>
      <family val="3"/>
    </font>
    <font>
      <sz val="12"/>
      <name val="HGPｺﾞｼｯｸM"/>
      <family val="3"/>
    </font>
    <font>
      <sz val="11"/>
      <name val="ＭＳ 明朝"/>
      <family val="1"/>
    </font>
    <font>
      <sz val="10"/>
      <name val="HGPｺﾞｼｯｸM"/>
      <family val="3"/>
    </font>
    <font>
      <sz val="9"/>
      <name val="ＭＳ Ｐ明朝"/>
      <family val="1"/>
    </font>
    <font>
      <sz val="9"/>
      <name val="HGPｺﾞｼｯｸM"/>
      <family val="3"/>
    </font>
    <font>
      <sz val="8"/>
      <color indexed="10"/>
      <name val="ＭＳ Ｐ明朝"/>
      <family val="1"/>
    </font>
    <font>
      <sz val="9"/>
      <name val="ＭＳ 明朝"/>
      <family val="1"/>
    </font>
    <font>
      <u val="single"/>
      <sz val="10"/>
      <color indexed="12"/>
      <name val="ＭＳ Ｐゴシック"/>
      <family val="3"/>
    </font>
    <font>
      <sz val="7"/>
      <name val="ＭＳ Ｐ明朝"/>
      <family val="1"/>
    </font>
    <font>
      <b/>
      <u val="single"/>
      <sz val="9"/>
      <name val="ＭＳ Ｐ明朝"/>
      <family val="1"/>
    </font>
    <font>
      <b/>
      <u val="single"/>
      <sz val="9"/>
      <name val="ＭＳ Ｐゴシック"/>
      <family val="3"/>
    </font>
    <font>
      <u val="single"/>
      <sz val="9"/>
      <name val="ＭＳ Ｐゴシック"/>
      <family val="3"/>
    </font>
    <font>
      <b/>
      <sz val="11"/>
      <name val="ＭＳ Ｐゴシック"/>
      <family val="3"/>
    </font>
    <font>
      <b/>
      <sz val="9"/>
      <name val="ＭＳ Ｐゴシック"/>
      <family val="3"/>
    </font>
    <font>
      <sz val="18"/>
      <name val="ＭＳ Ｐゴシック"/>
      <family val="3"/>
    </font>
    <font>
      <sz val="11"/>
      <name val="ＭＳ Ｐ明朝"/>
      <family val="1"/>
    </font>
    <font>
      <sz val="10"/>
      <name val="ＭＳ Ｐ明朝"/>
      <family val="1"/>
    </font>
    <font>
      <vertAlign val="superscript"/>
      <sz val="10"/>
      <name val="ＭＳ Ｐ明朝"/>
      <family val="1"/>
    </font>
    <font>
      <sz val="12"/>
      <name val="ＭＳ Ｐ明朝"/>
      <family val="1"/>
    </font>
    <font>
      <b/>
      <sz val="11"/>
      <name val="ＭＳ Ｐ明朝"/>
      <family val="1"/>
    </font>
    <font>
      <sz val="10"/>
      <name val="ＭＳ 明朝"/>
      <family val="1"/>
    </font>
    <font>
      <sz val="8"/>
      <name val="ＭＳ 明朝"/>
      <family val="1"/>
    </font>
    <font>
      <sz val="8"/>
      <name val="ＭＳ Ｐ明朝"/>
      <family val="1"/>
    </font>
    <font>
      <b/>
      <sz val="16"/>
      <name val="ＭＳ Ｐ明朝"/>
      <family val="1"/>
    </font>
    <font>
      <sz val="10"/>
      <color indexed="9"/>
      <name val="ＭＳ Ｐゴシック"/>
      <family val="3"/>
    </font>
    <font>
      <sz val="8"/>
      <color indexed="10"/>
      <name val="ＭＳ Ｐゴシック"/>
      <family val="3"/>
    </font>
    <font>
      <b/>
      <sz val="14"/>
      <name val="ＭＳ Ｐゴシック"/>
      <family val="3"/>
    </font>
    <font>
      <sz val="9"/>
      <name val="MS UI Gothic"/>
      <family val="3"/>
    </font>
    <font>
      <b/>
      <sz val="12"/>
      <name val="ＭＳ Ｐゴシック"/>
      <family val="3"/>
    </font>
    <font>
      <sz val="9"/>
      <color indexed="9"/>
      <name val="ＭＳ Ｐゴシック"/>
      <family val="3"/>
    </font>
    <font>
      <sz val="10"/>
      <name val="ＭＳ ゴシック"/>
      <family val="3"/>
    </font>
    <font>
      <sz val="9.5"/>
      <name val="ＭＳ ゴシック"/>
      <family val="3"/>
    </font>
    <font>
      <sz val="9"/>
      <name val="ＭＳ ゴシック"/>
      <family val="3"/>
    </font>
    <font>
      <sz val="8"/>
      <name val="ＭＳ ゴシック"/>
      <family val="3"/>
    </font>
    <font>
      <sz val="12"/>
      <name val="ＭＳ ゴシック"/>
      <family val="3"/>
    </font>
    <font>
      <sz val="11"/>
      <name val="ＭＳ ゴシック"/>
      <family val="3"/>
    </font>
    <font>
      <sz val="7"/>
      <name val="ＭＳ ゴシック"/>
      <family val="3"/>
    </font>
    <font>
      <sz val="9.5"/>
      <name val="ＭＳ Ｐゴシック"/>
      <family val="3"/>
    </font>
    <font>
      <b/>
      <sz val="10"/>
      <name val="ＭＳ ゴシック"/>
      <family val="3"/>
    </font>
    <font>
      <b/>
      <sz val="9.5"/>
      <name val="ＭＳ ゴシック"/>
      <family val="3"/>
    </font>
    <font>
      <sz val="10"/>
      <color indexed="10"/>
      <name val="ＭＳ ゴシック"/>
      <family val="3"/>
    </font>
    <font>
      <sz val="14"/>
      <name val="ＭＳ Ｐゴシック"/>
      <family val="3"/>
    </font>
    <font>
      <vertAlign val="superscript"/>
      <sz val="10"/>
      <name val="ＭＳ ゴシック"/>
      <family val="3"/>
    </font>
    <font>
      <sz val="9"/>
      <color indexed="22"/>
      <name val="ＭＳ Ｐゴシック"/>
      <family val="3"/>
    </font>
    <font>
      <vertAlign val="subscript"/>
      <sz val="9"/>
      <name val="ＭＳ Ｐゴシック"/>
      <family val="3"/>
    </font>
    <font>
      <b/>
      <sz val="12"/>
      <name val="ＭＳ Ｐ明朝"/>
      <family val="1"/>
    </font>
    <font>
      <b/>
      <sz val="10"/>
      <name val="ＭＳ Ｐ明朝"/>
      <family val="1"/>
    </font>
    <font>
      <u val="singleAccounting"/>
      <sz val="10"/>
      <name val="ＭＳ Ｐ明朝"/>
      <family val="1"/>
    </font>
    <font>
      <sz val="6"/>
      <name val="ＭＳ Ｐ明朝"/>
      <family val="1"/>
    </font>
    <font>
      <b/>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10"/>
      <name val="ＭＳ Ｐ明朝"/>
      <family val="1"/>
    </font>
    <font>
      <sz val="6"/>
      <color indexed="10"/>
      <name val="ＭＳ Ｐゴシック"/>
      <family val="3"/>
    </font>
    <font>
      <strike/>
      <sz val="10"/>
      <color indexed="10"/>
      <name val="ＭＳ Ｐ明朝"/>
      <family val="1"/>
    </font>
    <font>
      <strike/>
      <sz val="9"/>
      <color indexed="10"/>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8"/>
      <color rgb="FFFF0000"/>
      <name val="ＭＳ Ｐゴシック"/>
      <family val="3"/>
    </font>
    <font>
      <sz val="10"/>
      <color rgb="FFFF0000"/>
      <name val="ＭＳ Ｐゴシック"/>
      <family val="3"/>
    </font>
    <font>
      <strike/>
      <sz val="10"/>
      <color rgb="FFFF0000"/>
      <name val="ＭＳ Ｐ明朝"/>
      <family val="1"/>
    </font>
    <font>
      <strike/>
      <sz val="9"/>
      <color rgb="FFFF0000"/>
      <name val="ＭＳ Ｐ明朝"/>
      <family val="1"/>
    </font>
    <font>
      <sz val="12"/>
      <name val="Cambria"/>
      <family val="3"/>
    </font>
    <font>
      <sz val="10"/>
      <color theme="1"/>
      <name val="ＭＳ Ｐゴシック"/>
      <family val="3"/>
    </font>
    <font>
      <sz val="9"/>
      <color rgb="FFFF0000"/>
      <name val="ＭＳ Ｐ明朝"/>
      <family val="1"/>
    </font>
    <font>
      <sz val="6"/>
      <color rgb="FFFF0000"/>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indexed="8"/>
        <bgColor indexed="64"/>
      </patternFill>
    </fill>
    <fill>
      <patternFill patternType="solid">
        <fgColor rgb="FFCCFFFF"/>
        <bgColor indexed="64"/>
      </patternFill>
    </fill>
    <fill>
      <patternFill patternType="solid">
        <fgColor theme="1"/>
        <bgColor indexed="64"/>
      </patternFill>
    </fill>
    <fill>
      <patternFill patternType="solid">
        <fgColor indexed="27"/>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border>
    <border>
      <left/>
      <right/>
      <top style="thin"/>
      <bottom/>
    </border>
    <border>
      <left/>
      <right style="thin"/>
      <top style="hair"/>
      <bottom/>
    </border>
    <border>
      <left style="thin"/>
      <right/>
      <top/>
      <bottom/>
    </border>
    <border>
      <left/>
      <right style="thin"/>
      <top/>
      <bottom/>
    </border>
    <border>
      <left style="thin"/>
      <right/>
      <top style="thin"/>
      <bottom style="thin"/>
    </border>
    <border>
      <left/>
      <right style="medium"/>
      <top style="thin"/>
      <bottom/>
    </border>
    <border>
      <left style="thin"/>
      <right/>
      <top/>
      <bottom style="medium"/>
    </border>
    <border>
      <left/>
      <right/>
      <top/>
      <bottom style="medium"/>
    </border>
    <border>
      <left/>
      <right style="medium"/>
      <top/>
      <bottom style="medium"/>
    </border>
    <border>
      <left style="medium"/>
      <right/>
      <top/>
      <bottom/>
    </border>
    <border>
      <left style="medium"/>
      <right/>
      <top/>
      <bottom style="medium"/>
    </border>
    <border>
      <left/>
      <right style="thin"/>
      <top/>
      <bottom style="medium"/>
    </border>
    <border>
      <left/>
      <right/>
      <top style="medium"/>
      <bottom style="medium"/>
    </border>
    <border>
      <left/>
      <right/>
      <top style="medium"/>
      <bottom/>
    </border>
    <border>
      <left/>
      <right style="medium"/>
      <top style="medium"/>
      <bottom/>
    </border>
    <border>
      <left/>
      <right/>
      <top style="thin"/>
      <bottom style="thin"/>
    </border>
    <border>
      <left/>
      <right style="thin"/>
      <top style="thin"/>
      <bottom style="thin"/>
    </border>
    <border>
      <left/>
      <right style="thin"/>
      <top style="thin"/>
      <bottom/>
    </border>
    <border>
      <left style="thin"/>
      <right/>
      <top/>
      <bottom style="thin"/>
    </border>
    <border>
      <left style="medium"/>
      <right style="thin"/>
      <top style="thin"/>
      <bottom style="thin"/>
    </border>
    <border>
      <left/>
      <right style="thin"/>
      <top/>
      <bottom style="thin"/>
    </border>
    <border>
      <left/>
      <right style="medium"/>
      <top/>
      <bottom/>
    </border>
    <border>
      <left style="thin"/>
      <right style="thick"/>
      <top style="thin"/>
      <bottom style="thin"/>
    </border>
    <border>
      <left style="thick"/>
      <right/>
      <top style="thick"/>
      <bottom style="thick"/>
    </border>
    <border>
      <left style="medium"/>
      <right style="thin"/>
      <top/>
      <bottom/>
    </border>
    <border>
      <left/>
      <right/>
      <top style="thick"/>
      <bottom style="thick"/>
    </border>
    <border>
      <left/>
      <right style="thick"/>
      <top style="thick"/>
      <bottom style="thick"/>
    </border>
    <border>
      <left style="medium"/>
      <right style="thin"/>
      <top style="thin"/>
      <bottom/>
    </border>
    <border>
      <left style="thin"/>
      <right style="medium"/>
      <top style="thin"/>
      <bottom/>
    </border>
    <border>
      <left style="thin"/>
      <right style="medium"/>
      <top/>
      <bottom style="thin"/>
    </border>
    <border>
      <left style="medium"/>
      <right style="thin"/>
      <top/>
      <bottom style="thin"/>
    </border>
    <border>
      <left style="thin"/>
      <right style="medium"/>
      <top/>
      <bottom/>
    </border>
    <border>
      <left style="medium"/>
      <right style="thin"/>
      <top/>
      <bottom style="medium"/>
    </border>
    <border>
      <left/>
      <right style="medium"/>
      <top/>
      <bottom style="thin"/>
    </border>
    <border>
      <left style="thin"/>
      <right/>
      <top style="hair"/>
      <bottom/>
    </border>
    <border>
      <left/>
      <right/>
      <top style="hair"/>
      <bottom/>
    </border>
    <border>
      <left style="thin"/>
      <right/>
      <top/>
      <bottom style="hair"/>
    </border>
    <border>
      <left/>
      <right/>
      <top/>
      <bottom style="hair"/>
    </border>
    <border>
      <left/>
      <right style="thin"/>
      <top/>
      <bottom style="hair"/>
    </border>
    <border>
      <left style="medium"/>
      <right/>
      <top style="thin"/>
      <bottom/>
    </border>
    <border>
      <left style="medium"/>
      <right/>
      <top style="medium"/>
      <bottom/>
    </border>
    <border>
      <left style="medium"/>
      <right/>
      <top style="medium"/>
      <bottom style="medium"/>
    </border>
    <border>
      <left/>
      <right style="medium"/>
      <top style="medium"/>
      <bottom style="medium"/>
    </border>
    <border>
      <left style="thick"/>
      <right>
        <color indexed="63"/>
      </right>
      <top>
        <color indexed="63"/>
      </top>
      <bottom>
        <color indexed="63"/>
      </bottom>
    </border>
    <border>
      <left style="thick"/>
      <right style="thin"/>
      <top/>
      <bottom/>
    </border>
    <border>
      <left style="thick"/>
      <right/>
      <top style="thick"/>
      <bottom/>
    </border>
    <border>
      <left/>
      <right/>
      <top style="thick"/>
      <bottom/>
    </border>
    <border>
      <left style="medium"/>
      <right style="medium"/>
      <top style="medium"/>
      <bottom/>
    </border>
    <border>
      <left style="thick"/>
      <right/>
      <top/>
      <bottom style="thick"/>
    </border>
    <border>
      <left/>
      <right/>
      <top/>
      <bottom style="thick"/>
    </border>
    <border>
      <left style="thin"/>
      <right style="thin"/>
      <top style="thin"/>
      <bottom style="medium"/>
    </border>
    <border>
      <left style="thin"/>
      <right style="medium"/>
      <top/>
      <bottom style="medium"/>
    </border>
    <border>
      <left style="thin"/>
      <right/>
      <top style="medium"/>
      <bottom/>
    </border>
    <border>
      <left style="thin"/>
      <right style="medium"/>
      <top style="medium"/>
      <bottom/>
    </border>
    <border>
      <left style="thin"/>
      <right style="thin"/>
      <top/>
      <bottom/>
    </border>
    <border>
      <left style="thin"/>
      <right style="thin"/>
      <top/>
      <bottom style="thin"/>
    </border>
    <border>
      <left style="thin"/>
      <right style="thin"/>
      <top style="thin"/>
      <bottom/>
    </border>
    <border>
      <left style="thin"/>
      <right style="thin"/>
      <top/>
      <bottom style="medium"/>
    </border>
    <border>
      <left style="thin"/>
      <right style="thin"/>
      <top style="medium"/>
      <bottom style="thin"/>
    </border>
    <border>
      <left/>
      <right/>
      <top style="medium"/>
      <bottom style="thin"/>
    </border>
    <border diagonalUp="1">
      <left style="thin"/>
      <right style="thin"/>
      <top style="thin"/>
      <bottom style="thin"/>
      <diagonal style="thin"/>
    </border>
    <border>
      <left/>
      <right style="thin"/>
      <top style="medium"/>
      <bottom/>
    </border>
    <border>
      <left style="thin"/>
      <right/>
      <top style="medium"/>
      <bottom style="hair"/>
    </border>
    <border>
      <left/>
      <right/>
      <top style="medium"/>
      <bottom style="hair"/>
    </border>
    <border>
      <left/>
      <right style="medium"/>
      <top style="medium"/>
      <bottom style="hair"/>
    </border>
    <border>
      <left/>
      <right style="medium"/>
      <top style="hair"/>
      <bottom/>
    </border>
    <border>
      <left style="medium"/>
      <right style="medium"/>
      <top style="medium"/>
      <bottom style="medium"/>
    </border>
    <border>
      <left/>
      <right style="thin"/>
      <top style="medium"/>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style="hair"/>
    </border>
    <border>
      <left/>
      <right/>
      <top style="hair"/>
      <bottom style="hair"/>
    </border>
    <border>
      <left/>
      <right style="medium"/>
      <top style="hair"/>
      <bottom style="hair"/>
    </border>
    <border>
      <left style="thin"/>
      <right/>
      <top style="hair"/>
      <bottom style="medium"/>
    </border>
    <border>
      <left/>
      <right/>
      <top style="hair"/>
      <bottom style="medium"/>
    </border>
    <border>
      <left/>
      <right style="medium"/>
      <top style="hair"/>
      <bottom style="medium"/>
    </border>
    <border>
      <left style="thin"/>
      <right/>
      <top style="thin"/>
      <bottom style="hair"/>
    </border>
    <border>
      <left/>
      <right/>
      <top style="thin"/>
      <bottom style="hair"/>
    </border>
    <border>
      <left/>
      <right style="medium"/>
      <top style="thin"/>
      <bottom style="hair"/>
    </border>
    <border>
      <left/>
      <right style="thin"/>
      <top style="medium"/>
      <bottom style="medium"/>
    </border>
    <border>
      <left style="thin"/>
      <right/>
      <top style="thin"/>
      <bottom style="dotted"/>
    </border>
    <border>
      <left/>
      <right/>
      <top style="thin"/>
      <bottom style="dotted"/>
    </border>
    <border>
      <left/>
      <right style="medium"/>
      <top style="thin"/>
      <bottom style="dotted"/>
    </border>
    <border>
      <left style="medium"/>
      <right/>
      <top style="medium"/>
      <bottom style="thin"/>
    </border>
    <border>
      <left/>
      <right style="medium"/>
      <top style="medium"/>
      <bottom style="thin"/>
    </border>
    <border>
      <left/>
      <right style="medium"/>
      <top style="thin"/>
      <bottom style="thin"/>
    </border>
    <border>
      <left style="thin"/>
      <right style="thin"/>
      <top style="medium"/>
      <bottom/>
    </border>
    <border>
      <left style="thin"/>
      <right/>
      <top style="thin"/>
      <bottom style="medium"/>
    </border>
    <border>
      <left/>
      <right/>
      <top style="thin"/>
      <bottom style="medium"/>
    </border>
    <border>
      <left/>
      <right style="thin"/>
      <top style="thin"/>
      <bottom style="medium"/>
    </border>
    <border>
      <left/>
      <right style="thin"/>
      <top style="medium"/>
      <bottom style="thin"/>
    </border>
    <border>
      <left style="thin"/>
      <right/>
      <top style="medium"/>
      <bottom style="thin"/>
    </border>
    <border>
      <left style="thin"/>
      <right>
        <color indexed="63"/>
      </right>
      <top style="medium"/>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4"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2" fillId="32" borderId="0" applyNumberFormat="0" applyBorder="0" applyAlignment="0" applyProtection="0"/>
  </cellStyleXfs>
  <cellXfs count="1224">
    <xf numFmtId="0" fontId="0" fillId="0" borderId="0" xfId="0" applyAlignment="1">
      <alignment vertical="center"/>
    </xf>
    <xf numFmtId="0" fontId="0" fillId="0" borderId="0" xfId="0" applyFont="1" applyAlignment="1" applyProtection="1">
      <alignment vertical="center"/>
      <protection/>
    </xf>
    <xf numFmtId="0" fontId="0" fillId="0" borderId="0" xfId="0" applyFont="1" applyAlignment="1" applyProtection="1" quotePrefix="1">
      <alignment horizontal="center" vertical="center"/>
      <protection/>
    </xf>
    <xf numFmtId="58" fontId="0" fillId="0" borderId="0" xfId="0" applyNumberFormat="1"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58" fontId="4"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33" borderId="1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0" xfId="0" applyFont="1" applyBorder="1" applyAlignment="1" applyProtection="1">
      <alignment horizontal="left" vertical="center"/>
      <protection/>
    </xf>
    <xf numFmtId="0" fontId="8" fillId="0" borderId="13"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7" xfId="0" applyFont="1" applyBorder="1" applyAlignment="1" applyProtection="1">
      <alignment vertical="center"/>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11" fillId="0" borderId="0" xfId="0" applyFont="1" applyAlignment="1" applyProtection="1">
      <alignment vertical="center"/>
      <protection/>
    </xf>
    <xf numFmtId="0" fontId="13" fillId="0" borderId="0" xfId="66" applyFont="1" applyFill="1" applyAlignment="1" applyProtection="1">
      <alignment vertical="center"/>
      <protection/>
    </xf>
    <xf numFmtId="0" fontId="15" fillId="0" borderId="0" xfId="66" applyFont="1" applyFill="1" applyAlignment="1" applyProtection="1">
      <alignment vertical="center"/>
      <protection/>
    </xf>
    <xf numFmtId="0" fontId="16" fillId="0" borderId="0" xfId="66" applyFont="1" applyFill="1" applyBorder="1" applyAlignment="1" applyProtection="1">
      <alignment/>
      <protection/>
    </xf>
    <xf numFmtId="0" fontId="16" fillId="0" borderId="0" xfId="66" applyFont="1" applyFill="1" applyAlignment="1" applyProtection="1">
      <alignment vertical="center"/>
      <protection/>
    </xf>
    <xf numFmtId="41" fontId="17" fillId="0" borderId="12" xfId="66" applyNumberFormat="1" applyFont="1" applyFill="1" applyBorder="1" applyAlignment="1" applyProtection="1">
      <alignment vertical="center"/>
      <protection/>
    </xf>
    <xf numFmtId="41" fontId="12" fillId="0" borderId="13" xfId="66" applyNumberFormat="1" applyFont="1" applyFill="1" applyBorder="1" applyAlignment="1" applyProtection="1">
      <alignment vertical="center" shrinkToFit="1"/>
      <protection locked="0"/>
    </xf>
    <xf numFmtId="41" fontId="17" fillId="0" borderId="12" xfId="66" applyNumberFormat="1" applyFont="1" applyFill="1" applyBorder="1" applyAlignment="1" applyProtection="1">
      <alignment vertical="center"/>
      <protection locked="0"/>
    </xf>
    <xf numFmtId="41" fontId="12" fillId="0" borderId="18" xfId="66" applyNumberFormat="1" applyFont="1" applyFill="1" applyBorder="1" applyAlignment="1" applyProtection="1">
      <alignment vertical="center" shrinkToFit="1"/>
      <protection locked="0"/>
    </xf>
    <xf numFmtId="41" fontId="14" fillId="0" borderId="19" xfId="66" applyNumberFormat="1" applyFont="1" applyFill="1" applyBorder="1" applyAlignment="1" applyProtection="1">
      <alignment vertical="center" shrinkToFit="1"/>
      <protection/>
    </xf>
    <xf numFmtId="41" fontId="12" fillId="0" borderId="20" xfId="66" applyNumberFormat="1" applyFont="1" applyFill="1" applyBorder="1" applyAlignment="1" applyProtection="1">
      <alignment vertical="center" shrinkToFit="1"/>
      <protection locked="0"/>
    </xf>
    <xf numFmtId="41" fontId="12" fillId="0" borderId="19" xfId="66" applyNumberFormat="1" applyFont="1" applyFill="1" applyBorder="1" applyAlignment="1" applyProtection="1">
      <alignment vertical="center" shrinkToFit="1"/>
      <protection locked="0"/>
    </xf>
    <xf numFmtId="41" fontId="12" fillId="0" borderId="21" xfId="66" applyNumberFormat="1" applyFont="1" applyFill="1" applyBorder="1" applyAlignment="1" applyProtection="1">
      <alignment vertical="center" shrinkToFit="1"/>
      <protection locked="0"/>
    </xf>
    <xf numFmtId="0" fontId="20" fillId="0" borderId="0" xfId="66" applyFont="1" applyFill="1" applyAlignment="1" applyProtection="1">
      <alignment vertical="center"/>
      <protection/>
    </xf>
    <xf numFmtId="0" fontId="18" fillId="0" borderId="0" xfId="66" applyFont="1" applyFill="1" applyAlignment="1" applyProtection="1">
      <alignment vertical="center"/>
      <protection/>
    </xf>
    <xf numFmtId="0" fontId="16" fillId="0" borderId="0" xfId="66" applyFont="1" applyFill="1" applyBorder="1" applyAlignment="1" applyProtection="1">
      <alignment vertical="center"/>
      <protection/>
    </xf>
    <xf numFmtId="41" fontId="17" fillId="0" borderId="13" xfId="66" applyNumberFormat="1" applyFont="1" applyFill="1" applyBorder="1" applyAlignment="1" applyProtection="1">
      <alignment vertical="center"/>
      <protection/>
    </xf>
    <xf numFmtId="0" fontId="0" fillId="0" borderId="13" xfId="66" applyNumberFormat="1" applyFont="1" applyFill="1" applyBorder="1" applyAlignment="1" applyProtection="1">
      <alignment horizontal="right" vertical="center"/>
      <protection/>
    </xf>
    <xf numFmtId="41" fontId="17" fillId="0" borderId="15" xfId="66" applyNumberFormat="1" applyFont="1" applyFill="1" applyBorder="1" applyAlignment="1" applyProtection="1">
      <alignment horizontal="right" vertical="center" shrinkToFit="1"/>
      <protection/>
    </xf>
    <xf numFmtId="41" fontId="17" fillId="0" borderId="0" xfId="66" applyNumberFormat="1" applyFont="1" applyFill="1" applyBorder="1" applyAlignment="1" applyProtection="1">
      <alignment horizontal="right" vertical="center" shrinkToFit="1"/>
      <protection/>
    </xf>
    <xf numFmtId="41" fontId="17" fillId="0" borderId="19" xfId="66" applyNumberFormat="1" applyFont="1" applyFill="1" applyBorder="1" applyAlignment="1" applyProtection="1">
      <alignment horizontal="right" vertical="center" shrinkToFit="1"/>
      <protection/>
    </xf>
    <xf numFmtId="41" fontId="17" fillId="0" borderId="20" xfId="66" applyNumberFormat="1" applyFont="1" applyFill="1" applyBorder="1" applyAlignment="1" applyProtection="1">
      <alignment horizontal="right" vertical="center" shrinkToFit="1"/>
      <protection/>
    </xf>
    <xf numFmtId="0" fontId="8" fillId="34" borderId="22" xfId="66" applyFont="1" applyFill="1" applyBorder="1" applyAlignment="1" applyProtection="1">
      <alignment horizontal="right" vertical="center" wrapText="1"/>
      <protection locked="0"/>
    </xf>
    <xf numFmtId="0" fontId="0" fillId="0" borderId="23" xfId="66" applyFont="1" applyFill="1" applyBorder="1" applyAlignment="1" applyProtection="1">
      <alignment vertical="center" wrapText="1"/>
      <protection/>
    </xf>
    <xf numFmtId="0" fontId="0" fillId="0" borderId="20" xfId="66" applyFont="1" applyFill="1" applyBorder="1" applyAlignment="1" applyProtection="1">
      <alignment vertical="center" wrapText="1"/>
      <protection/>
    </xf>
    <xf numFmtId="0" fontId="0" fillId="0" borderId="24" xfId="66" applyFont="1" applyFill="1" applyBorder="1" applyAlignment="1" applyProtection="1">
      <alignment vertical="center" wrapText="1"/>
      <protection/>
    </xf>
    <xf numFmtId="0" fontId="0" fillId="0" borderId="25" xfId="66" applyFont="1" applyFill="1" applyBorder="1" applyAlignment="1" applyProtection="1">
      <alignment horizontal="center" vertical="center" wrapText="1"/>
      <protection/>
    </xf>
    <xf numFmtId="0" fontId="0" fillId="0" borderId="25" xfId="66" applyFont="1" applyFill="1" applyBorder="1" applyAlignment="1" applyProtection="1">
      <alignment horizontal="left" vertical="center"/>
      <protection/>
    </xf>
    <xf numFmtId="0" fontId="26" fillId="0" borderId="26" xfId="0" applyFont="1" applyFill="1" applyBorder="1" applyAlignment="1" applyProtection="1">
      <alignment vertical="center"/>
      <protection locked="0"/>
    </xf>
    <xf numFmtId="0" fontId="26" fillId="0" borderId="27" xfId="0" applyFont="1" applyBorder="1" applyAlignment="1" applyProtection="1">
      <alignment vertical="center" wrapText="1"/>
      <protection/>
    </xf>
    <xf numFmtId="0" fontId="26" fillId="0" borderId="20" xfId="0" applyFont="1" applyFill="1" applyBorder="1" applyAlignment="1" applyProtection="1">
      <alignment vertical="center"/>
      <protection locked="0"/>
    </xf>
    <xf numFmtId="0" fontId="26" fillId="0" borderId="21" xfId="0" applyFont="1" applyBorder="1" applyAlignment="1" applyProtection="1">
      <alignment vertical="center" wrapText="1"/>
      <protection/>
    </xf>
    <xf numFmtId="0" fontId="8" fillId="34" borderId="23" xfId="66" applyFont="1" applyFill="1" applyBorder="1" applyAlignment="1" applyProtection="1">
      <alignment horizontal="right" vertical="center" wrapText="1"/>
      <protection locked="0"/>
    </xf>
    <xf numFmtId="0" fontId="15" fillId="0" borderId="0" xfId="66" applyFont="1" applyFill="1" applyAlignment="1" applyProtection="1">
      <alignment horizontal="left" vertical="center"/>
      <protection/>
    </xf>
    <xf numFmtId="0" fontId="29" fillId="0" borderId="0" xfId="61" applyFont="1">
      <alignment vertical="center"/>
      <protection/>
    </xf>
    <xf numFmtId="0" fontId="30" fillId="0" borderId="0" xfId="61" applyFont="1">
      <alignment vertical="center"/>
      <protection/>
    </xf>
    <xf numFmtId="0" fontId="30" fillId="0" borderId="0" xfId="61" applyFont="1" applyAlignment="1">
      <alignment horizontal="center" vertical="center"/>
      <protection/>
    </xf>
    <xf numFmtId="0" fontId="30" fillId="0" borderId="0" xfId="61" applyFont="1" applyFill="1">
      <alignment vertical="center"/>
      <protection/>
    </xf>
    <xf numFmtId="0" fontId="4" fillId="0" borderId="0" xfId="61" applyAlignment="1">
      <alignment vertical="center"/>
      <protection/>
    </xf>
    <xf numFmtId="0" fontId="32" fillId="0" borderId="0" xfId="61" applyFont="1" applyFill="1" applyAlignment="1">
      <alignment horizontal="center" vertical="center"/>
      <protection/>
    </xf>
    <xf numFmtId="0" fontId="30" fillId="0" borderId="17" xfId="61" applyFont="1" applyBorder="1">
      <alignment vertical="center"/>
      <protection/>
    </xf>
    <xf numFmtId="0" fontId="30" fillId="0" borderId="28" xfId="61" applyFont="1" applyBorder="1">
      <alignment vertical="center"/>
      <protection/>
    </xf>
    <xf numFmtId="0" fontId="30" fillId="0" borderId="28" xfId="61" applyFont="1" applyBorder="1" applyAlignment="1">
      <alignment vertical="center"/>
      <protection/>
    </xf>
    <xf numFmtId="0" fontId="30" fillId="0" borderId="29" xfId="61" applyFont="1" applyBorder="1" applyAlignment="1">
      <alignment vertical="center"/>
      <protection/>
    </xf>
    <xf numFmtId="0" fontId="30" fillId="0" borderId="12" xfId="61" applyFont="1" applyBorder="1">
      <alignment vertical="center"/>
      <protection/>
    </xf>
    <xf numFmtId="0" fontId="30" fillId="0" borderId="13" xfId="61" applyFont="1" applyBorder="1">
      <alignment vertical="center"/>
      <protection/>
    </xf>
    <xf numFmtId="0" fontId="30" fillId="0" borderId="30" xfId="61" applyFont="1" applyBorder="1">
      <alignment vertical="center"/>
      <protection/>
    </xf>
    <xf numFmtId="0" fontId="30" fillId="0" borderId="29" xfId="61" applyFont="1" applyBorder="1">
      <alignment vertical="center"/>
      <protection/>
    </xf>
    <xf numFmtId="0" fontId="31" fillId="0" borderId="0" xfId="61" applyFont="1">
      <alignment vertical="center"/>
      <protection/>
    </xf>
    <xf numFmtId="0" fontId="15" fillId="0" borderId="0" xfId="64" applyFont="1" applyFill="1" applyAlignment="1" applyProtection="1">
      <alignment vertical="center"/>
      <protection/>
    </xf>
    <xf numFmtId="0" fontId="20" fillId="0" borderId="0" xfId="64" applyFont="1" applyFill="1" applyAlignment="1" applyProtection="1">
      <alignment vertical="center"/>
      <protection/>
    </xf>
    <xf numFmtId="0" fontId="15" fillId="0" borderId="0" xfId="64" applyFont="1" applyFill="1" applyBorder="1" applyAlignment="1" applyProtection="1">
      <alignment vertical="center"/>
      <protection/>
    </xf>
    <xf numFmtId="0" fontId="34" fillId="0" borderId="0" xfId="64" applyFont="1" applyFill="1" applyAlignment="1" applyProtection="1">
      <alignment vertical="center"/>
      <protection/>
    </xf>
    <xf numFmtId="0" fontId="34" fillId="0" borderId="0" xfId="64" applyFont="1" applyFill="1" applyBorder="1" applyAlignment="1" applyProtection="1">
      <alignment vertical="center"/>
      <protection/>
    </xf>
    <xf numFmtId="0" fontId="34" fillId="0" borderId="0" xfId="64" applyFont="1" applyFill="1" applyBorder="1" applyAlignment="1" applyProtection="1">
      <alignment vertical="center" shrinkToFit="1"/>
      <protection locked="0"/>
    </xf>
    <xf numFmtId="0" fontId="20" fillId="0" borderId="0" xfId="64" applyFont="1" applyFill="1" applyBorder="1" applyAlignment="1" applyProtection="1">
      <alignment vertical="center"/>
      <protection/>
    </xf>
    <xf numFmtId="0" fontId="35" fillId="0" borderId="0" xfId="64" applyFont="1" applyFill="1" applyBorder="1" applyAlignment="1" applyProtection="1">
      <alignment vertical="center"/>
      <protection/>
    </xf>
    <xf numFmtId="0" fontId="35" fillId="0" borderId="0" xfId="64" applyFont="1" applyFill="1" applyBorder="1" applyAlignment="1" applyProtection="1">
      <alignment vertical="center" shrinkToFit="1"/>
      <protection/>
    </xf>
    <xf numFmtId="0" fontId="17" fillId="0" borderId="0" xfId="64" applyFont="1" applyFill="1" applyAlignment="1" applyProtection="1">
      <alignment vertical="center"/>
      <protection/>
    </xf>
    <xf numFmtId="0" fontId="32" fillId="0" borderId="0" xfId="64" applyFont="1" applyFill="1" applyAlignment="1" applyProtection="1">
      <alignment horizontal="center" vertical="center"/>
      <protection/>
    </xf>
    <xf numFmtId="0" fontId="29" fillId="0" borderId="0" xfId="64" applyFont="1" applyFill="1" applyAlignment="1" applyProtection="1">
      <alignment vertical="center"/>
      <protection/>
    </xf>
    <xf numFmtId="0" fontId="29" fillId="0" borderId="0" xfId="64" applyFont="1" applyFill="1" applyBorder="1" applyAlignment="1" applyProtection="1">
      <alignment vertical="center"/>
      <protection/>
    </xf>
    <xf numFmtId="0" fontId="29" fillId="0" borderId="13" xfId="64" applyFont="1" applyFill="1" applyBorder="1" applyAlignment="1" applyProtection="1">
      <alignment vertical="center"/>
      <protection/>
    </xf>
    <xf numFmtId="0" fontId="30" fillId="0" borderId="0" xfId="64" applyFont="1" applyFill="1" applyAlignment="1" applyProtection="1">
      <alignment vertical="center"/>
      <protection/>
    </xf>
    <xf numFmtId="0" fontId="30" fillId="0" borderId="0" xfId="64" applyFont="1" applyFill="1" applyBorder="1" applyAlignment="1" applyProtection="1">
      <alignment vertical="center"/>
      <protection/>
    </xf>
    <xf numFmtId="0" fontId="30" fillId="0" borderId="0" xfId="64" applyFont="1" applyFill="1" applyBorder="1" applyAlignment="1" applyProtection="1">
      <alignment vertical="center" shrinkToFit="1"/>
      <protection locked="0"/>
    </xf>
    <xf numFmtId="0" fontId="29" fillId="0" borderId="0" xfId="64" applyFont="1" applyFill="1" applyBorder="1" applyAlignment="1">
      <alignment vertical="center" shrinkToFit="1"/>
      <protection/>
    </xf>
    <xf numFmtId="0" fontId="30" fillId="0" borderId="11" xfId="64" applyFont="1" applyFill="1" applyBorder="1" applyAlignment="1" applyProtection="1">
      <alignment vertical="center"/>
      <protection/>
    </xf>
    <xf numFmtId="0" fontId="29" fillId="0" borderId="11" xfId="64" applyFont="1" applyFill="1" applyBorder="1" applyAlignment="1" applyProtection="1">
      <alignment vertical="center"/>
      <protection/>
    </xf>
    <xf numFmtId="0" fontId="30" fillId="0" borderId="11" xfId="64" applyFont="1" applyFill="1" applyBorder="1" applyAlignment="1" applyProtection="1">
      <alignment vertical="center" shrinkToFit="1"/>
      <protection locked="0"/>
    </xf>
    <xf numFmtId="0" fontId="17" fillId="0" borderId="0" xfId="64" applyFont="1" applyFill="1" applyBorder="1" applyAlignment="1" applyProtection="1">
      <alignment vertical="center"/>
      <protection/>
    </xf>
    <xf numFmtId="0" fontId="36" fillId="0" borderId="0" xfId="64" applyFont="1" applyFill="1" applyBorder="1" applyAlignment="1" applyProtection="1">
      <alignment vertical="center"/>
      <protection/>
    </xf>
    <xf numFmtId="0" fontId="36" fillId="0" borderId="0" xfId="64" applyFont="1" applyFill="1" applyBorder="1" applyAlignment="1" applyProtection="1">
      <alignment vertical="center" shrinkToFit="1"/>
      <protection/>
    </xf>
    <xf numFmtId="0" fontId="29" fillId="0" borderId="0" xfId="63" applyNumberFormat="1" applyFont="1" applyFill="1" applyBorder="1" applyAlignment="1" applyProtection="1">
      <alignment vertical="center"/>
      <protection/>
    </xf>
    <xf numFmtId="0" fontId="17" fillId="0" borderId="0" xfId="63" applyNumberFormat="1" applyFont="1" applyFill="1" applyBorder="1" applyAlignment="1" applyProtection="1">
      <alignment vertical="center"/>
      <protection/>
    </xf>
    <xf numFmtId="0" fontId="17" fillId="0" borderId="0" xfId="65" applyFont="1" applyFill="1" applyAlignment="1" applyProtection="1">
      <alignment vertical="center"/>
      <protection/>
    </xf>
    <xf numFmtId="0" fontId="17" fillId="0" borderId="0" xfId="65" applyFont="1" applyFill="1" applyAlignment="1" applyProtection="1">
      <alignment horizontal="right" vertical="center"/>
      <protection/>
    </xf>
    <xf numFmtId="0" fontId="29" fillId="0" borderId="0" xfId="65" applyFont="1" applyFill="1" applyAlignment="1" applyProtection="1">
      <alignment vertical="center"/>
      <protection/>
    </xf>
    <xf numFmtId="0" fontId="30" fillId="0" borderId="0" xfId="65" applyFont="1" applyFill="1" applyAlignment="1" applyProtection="1">
      <alignment vertical="center"/>
      <protection/>
    </xf>
    <xf numFmtId="0" fontId="32" fillId="0" borderId="0" xfId="63" applyNumberFormat="1" applyFont="1" applyFill="1" applyBorder="1" applyAlignment="1" applyProtection="1">
      <alignment vertical="center"/>
      <protection/>
    </xf>
    <xf numFmtId="0" fontId="32" fillId="0" borderId="0" xfId="65" applyFont="1" applyFill="1" applyAlignment="1" applyProtection="1">
      <alignment vertical="center"/>
      <protection/>
    </xf>
    <xf numFmtId="0" fontId="32" fillId="0" borderId="0" xfId="65" applyFont="1" applyFill="1" applyAlignment="1" applyProtection="1">
      <alignment horizontal="right" vertical="center"/>
      <protection/>
    </xf>
    <xf numFmtId="0" fontId="30" fillId="0" borderId="0" xfId="63" applyNumberFormat="1" applyFont="1" applyFill="1" applyBorder="1" applyAlignment="1" applyProtection="1">
      <alignment vertical="center"/>
      <protection/>
    </xf>
    <xf numFmtId="0" fontId="29" fillId="0" borderId="0" xfId="65" applyFont="1" applyFill="1" applyAlignment="1" applyProtection="1">
      <alignment horizontal="center" vertical="center"/>
      <protection/>
    </xf>
    <xf numFmtId="0" fontId="29" fillId="0" borderId="0" xfId="63" applyNumberFormat="1" applyFont="1" applyFill="1" applyBorder="1" applyAlignment="1" applyProtection="1">
      <alignment horizontal="left" vertical="center" wrapText="1"/>
      <protection/>
    </xf>
    <xf numFmtId="0" fontId="29" fillId="0" borderId="0" xfId="63" applyNumberFormat="1" applyFont="1" applyFill="1" applyBorder="1" applyAlignment="1" applyProtection="1">
      <alignment vertical="center"/>
      <protection locked="0"/>
    </xf>
    <xf numFmtId="0" fontId="29" fillId="0" borderId="0" xfId="65" applyFont="1" applyFill="1" applyAlignment="1" applyProtection="1">
      <alignment horizontal="left" vertical="center"/>
      <protection locked="0"/>
    </xf>
    <xf numFmtId="0" fontId="0" fillId="0" borderId="0" xfId="0" applyFont="1" applyAlignment="1" applyProtection="1">
      <alignment vertical="center"/>
      <protection/>
    </xf>
    <xf numFmtId="0" fontId="12" fillId="0" borderId="0" xfId="0" applyFont="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30" xfId="0" applyFont="1" applyBorder="1" applyAlignment="1" applyProtection="1">
      <alignment horizontal="center" vertical="center" shrinkToFit="1"/>
      <protection/>
    </xf>
    <xf numFmtId="0" fontId="8" fillId="0" borderId="0" xfId="0" applyFont="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shrinkToFit="1"/>
      <protection/>
    </xf>
    <xf numFmtId="0" fontId="0" fillId="34" borderId="12" xfId="0" applyFont="1" applyFill="1" applyBorder="1" applyAlignment="1" applyProtection="1">
      <alignment vertical="center"/>
      <protection locked="0"/>
    </xf>
    <xf numFmtId="0" fontId="0" fillId="0" borderId="15"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28" xfId="0" applyFont="1" applyBorder="1" applyAlignment="1" applyProtection="1">
      <alignment horizontal="right" vertical="center"/>
      <protection/>
    </xf>
    <xf numFmtId="0" fontId="0" fillId="0" borderId="28" xfId="0" applyFont="1" applyFill="1" applyBorder="1" applyAlignment="1" applyProtection="1">
      <alignment vertical="center"/>
      <protection/>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0" fillId="34" borderId="15" xfId="0" applyFont="1" applyFill="1" applyBorder="1" applyAlignment="1" applyProtection="1">
      <alignment vertical="center"/>
      <protection locked="0"/>
    </xf>
    <xf numFmtId="0" fontId="0" fillId="33" borderId="34" xfId="0" applyFont="1" applyFill="1" applyBorder="1" applyAlignment="1" applyProtection="1">
      <alignment vertical="center"/>
      <protection locked="0"/>
    </xf>
    <xf numFmtId="0" fontId="0" fillId="0" borderId="16" xfId="0" applyFont="1" applyBorder="1" applyAlignment="1" applyProtection="1">
      <alignment vertical="center"/>
      <protection/>
    </xf>
    <xf numFmtId="0" fontId="8" fillId="0" borderId="35" xfId="0" applyFont="1" applyBorder="1" applyAlignment="1" applyProtection="1">
      <alignment vertical="center"/>
      <protection/>
    </xf>
    <xf numFmtId="0" fontId="8" fillId="0" borderId="36" xfId="0" applyFont="1" applyFill="1" applyBorder="1" applyAlignment="1" applyProtection="1">
      <alignment vertical="center"/>
      <protection/>
    </xf>
    <xf numFmtId="0" fontId="8"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34" borderId="0" xfId="0" applyFont="1" applyFill="1" applyBorder="1" applyAlignment="1" applyProtection="1">
      <alignment vertical="center"/>
      <protection locked="0"/>
    </xf>
    <xf numFmtId="0" fontId="39" fillId="0" borderId="15" xfId="0" applyFont="1" applyBorder="1" applyAlignment="1" applyProtection="1">
      <alignment vertical="center"/>
      <protection/>
    </xf>
    <xf numFmtId="0" fontId="8" fillId="0" borderId="15" xfId="0" applyFont="1" applyBorder="1" applyAlignment="1" applyProtection="1">
      <alignment vertical="top" textRotation="255"/>
      <protection/>
    </xf>
    <xf numFmtId="0" fontId="0" fillId="0" borderId="0" xfId="0" applyFont="1" applyFill="1" applyBorder="1" applyAlignment="1" applyProtection="1">
      <alignment horizontal="center" vertical="center"/>
      <protection/>
    </xf>
    <xf numFmtId="0" fontId="0" fillId="0" borderId="31" xfId="0" applyFont="1" applyBorder="1" applyAlignment="1" applyProtection="1">
      <alignment horizontal="righ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horizontal="right" vertical="center"/>
      <protection/>
    </xf>
    <xf numFmtId="0" fontId="0" fillId="0" borderId="11"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33" xfId="0" applyFont="1" applyBorder="1" applyAlignment="1" applyProtection="1">
      <alignment vertical="center"/>
      <protection/>
    </xf>
    <xf numFmtId="0" fontId="39" fillId="0" borderId="37" xfId="0" applyFont="1" applyBorder="1" applyAlignment="1" applyProtection="1">
      <alignment vertical="center"/>
      <protection/>
    </xf>
    <xf numFmtId="0" fontId="0" fillId="0" borderId="0" xfId="0" applyFont="1" applyFill="1" applyBorder="1" applyAlignment="1" applyProtection="1">
      <alignment horizontal="left" vertical="center"/>
      <protection/>
    </xf>
    <xf numFmtId="2" fontId="0" fillId="0" borderId="0" xfId="0" applyNumberFormat="1"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0" fillId="0" borderId="37" xfId="0" applyFont="1" applyBorder="1" applyAlignment="1" applyProtection="1">
      <alignment vertical="center"/>
      <protection/>
    </xf>
    <xf numFmtId="0" fontId="0" fillId="0" borderId="11" xfId="0" applyFont="1" applyBorder="1" applyAlignment="1" applyProtection="1">
      <alignment horizontal="left" vertical="center"/>
      <protection/>
    </xf>
    <xf numFmtId="0" fontId="0" fillId="0" borderId="13" xfId="0" applyFont="1" applyBorder="1" applyAlignment="1" applyProtection="1">
      <alignment horizontal="right" vertical="center"/>
      <protection/>
    </xf>
    <xf numFmtId="0" fontId="0" fillId="0" borderId="13" xfId="0" applyFont="1" applyBorder="1" applyAlignment="1" applyProtection="1">
      <alignment vertical="center"/>
      <protection/>
    </xf>
    <xf numFmtId="0" fontId="0" fillId="0" borderId="13" xfId="0" applyFont="1" applyFill="1" applyBorder="1" applyAlignment="1" applyProtection="1">
      <alignment vertical="center"/>
      <protection/>
    </xf>
    <xf numFmtId="0" fontId="0" fillId="0" borderId="13" xfId="0" applyFont="1" applyFill="1" applyBorder="1" applyAlignment="1" applyProtection="1">
      <alignment horizontal="right" vertical="center"/>
      <protection/>
    </xf>
    <xf numFmtId="2" fontId="0" fillId="0" borderId="13" xfId="0" applyNumberFormat="1"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0" borderId="13" xfId="0" applyFont="1" applyFill="1" applyBorder="1" applyAlignment="1" applyProtection="1">
      <alignment horizontal="center" vertical="center"/>
      <protection/>
    </xf>
    <xf numFmtId="0" fontId="0" fillId="0" borderId="3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horizontal="left" vertical="center"/>
      <protection/>
    </xf>
    <xf numFmtId="0" fontId="0" fillId="0" borderId="33" xfId="0" applyFont="1" applyFill="1" applyBorder="1" applyAlignment="1" applyProtection="1">
      <alignment vertical="center"/>
      <protection/>
    </xf>
    <xf numFmtId="0" fontId="8" fillId="0" borderId="38" xfId="0" applyFont="1" applyFill="1" applyBorder="1" applyAlignment="1" applyProtection="1">
      <alignment vertical="center"/>
      <protection/>
    </xf>
    <xf numFmtId="0" fontId="8" fillId="0" borderId="38" xfId="0" applyFont="1" applyBorder="1" applyAlignment="1" applyProtection="1">
      <alignment vertical="center"/>
      <protection/>
    </xf>
    <xf numFmtId="0" fontId="8" fillId="0" borderId="38" xfId="0" applyFont="1" applyBorder="1" applyAlignment="1" applyProtection="1">
      <alignment vertical="center"/>
      <protection/>
    </xf>
    <xf numFmtId="0" fontId="8" fillId="0" borderId="39" xfId="0" applyFont="1" applyFill="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40" xfId="0" applyFont="1" applyBorder="1" applyAlignment="1" applyProtection="1">
      <alignment vertical="center"/>
      <protection/>
    </xf>
    <xf numFmtId="0" fontId="0" fillId="34" borderId="13" xfId="0" applyFont="1" applyFill="1" applyBorder="1" applyAlignment="1" applyProtection="1">
      <alignment vertical="center"/>
      <protection locked="0"/>
    </xf>
    <xf numFmtId="0" fontId="0" fillId="0" borderId="30" xfId="0" applyFont="1" applyBorder="1" applyAlignment="1" applyProtection="1">
      <alignment vertical="center"/>
      <protection/>
    </xf>
    <xf numFmtId="0" fontId="8" fillId="0" borderId="36" xfId="0" applyFont="1" applyBorder="1" applyAlignment="1" applyProtection="1">
      <alignment vertical="center"/>
      <protection/>
    </xf>
    <xf numFmtId="0" fontId="0" fillId="0" borderId="15" xfId="0" applyFont="1" applyFill="1" applyBorder="1" applyAlignment="1" applyProtection="1">
      <alignment horizontal="right" vertical="center"/>
      <protection/>
    </xf>
    <xf numFmtId="0" fontId="0" fillId="0" borderId="0" xfId="0" applyFont="1" applyFill="1" applyBorder="1" applyAlignment="1" applyProtection="1">
      <alignment vertical="center"/>
      <protection locked="0"/>
    </xf>
    <xf numFmtId="0" fontId="6" fillId="0" borderId="0" xfId="0" applyFont="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31"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1" xfId="0" applyFont="1" applyFill="1" applyBorder="1" applyAlignment="1" applyProtection="1">
      <alignment horizontal="right" vertical="center"/>
      <protection/>
    </xf>
    <xf numFmtId="0" fontId="0" fillId="34" borderId="31" xfId="0" applyFont="1" applyFill="1" applyBorder="1" applyAlignment="1" applyProtection="1">
      <alignment vertical="center"/>
      <protection locked="0"/>
    </xf>
    <xf numFmtId="49" fontId="8"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40" xfId="0" applyFont="1" applyBorder="1" applyAlignment="1" applyProtection="1">
      <alignment horizontal="center" vertical="center" shrinkToFit="1"/>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shrinkToFit="1"/>
      <protection/>
    </xf>
    <xf numFmtId="0" fontId="0" fillId="0" borderId="41" xfId="0" applyFont="1" applyBorder="1" applyAlignment="1" applyProtection="1">
      <alignment vertical="center"/>
      <protection/>
    </xf>
    <xf numFmtId="0" fontId="8" fillId="0" borderId="39" xfId="0" applyFont="1" applyBorder="1" applyAlignment="1" applyProtection="1">
      <alignment vertical="center"/>
      <protection/>
    </xf>
    <xf numFmtId="0" fontId="0" fillId="0" borderId="44" xfId="0" applyFont="1" applyBorder="1" applyAlignment="1" applyProtection="1">
      <alignment vertical="center"/>
      <protection/>
    </xf>
    <xf numFmtId="0" fontId="0" fillId="0" borderId="43" xfId="0" applyFont="1" applyBorder="1" applyAlignment="1" applyProtection="1">
      <alignment vertical="center"/>
      <protection/>
    </xf>
    <xf numFmtId="0" fontId="0" fillId="0" borderId="11"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33" borderId="34" xfId="0" applyFont="1" applyFill="1" applyBorder="1" applyAlignment="1" applyProtection="1">
      <alignment vertical="center" shrinkToFit="1"/>
      <protection locked="0"/>
    </xf>
    <xf numFmtId="0" fontId="8" fillId="0" borderId="10" xfId="0" applyFont="1" applyBorder="1" applyAlignment="1" applyProtection="1">
      <alignment vertical="center"/>
      <protection/>
    </xf>
    <xf numFmtId="0" fontId="0" fillId="0" borderId="0" xfId="0" applyFont="1" applyFill="1" applyBorder="1" applyAlignment="1" applyProtection="1">
      <alignment vertical="center" shrinkToFit="1"/>
      <protection locked="0"/>
    </xf>
    <xf numFmtId="0" fontId="8" fillId="0" borderId="17" xfId="0" applyFont="1" applyBorder="1" applyAlignment="1" applyProtection="1">
      <alignment vertical="center"/>
      <protection/>
    </xf>
    <xf numFmtId="0" fontId="8" fillId="0" borderId="31" xfId="0" applyFont="1" applyBorder="1" applyAlignment="1" applyProtection="1">
      <alignment vertical="top" textRotation="255"/>
      <protection/>
    </xf>
    <xf numFmtId="0" fontId="0" fillId="0" borderId="42" xfId="0" applyFont="1" applyBorder="1" applyAlignment="1" applyProtection="1">
      <alignment vertical="center"/>
      <protection/>
    </xf>
    <xf numFmtId="0" fontId="0" fillId="0" borderId="0" xfId="0" applyFont="1" applyFill="1" applyBorder="1" applyAlignment="1" applyProtection="1">
      <alignment horizontal="center" vertical="center" shrinkToFit="1"/>
      <protection/>
    </xf>
    <xf numFmtId="0" fontId="0" fillId="0" borderId="45" xfId="0" applyFont="1" applyBorder="1" applyAlignment="1" applyProtection="1">
      <alignment vertical="center"/>
      <protection/>
    </xf>
    <xf numFmtId="0" fontId="0" fillId="0" borderId="20" xfId="0" applyFont="1" applyFill="1" applyBorder="1" applyAlignment="1" applyProtection="1">
      <alignment horizontal="right" vertical="center"/>
      <protection/>
    </xf>
    <xf numFmtId="0" fontId="0" fillId="0" borderId="20" xfId="0" applyFont="1" applyFill="1" applyBorder="1" applyAlignment="1" applyProtection="1">
      <alignment vertical="center"/>
      <protection/>
    </xf>
    <xf numFmtId="0" fontId="0" fillId="0" borderId="20" xfId="0" applyFont="1" applyFill="1" applyBorder="1" applyAlignment="1" applyProtection="1">
      <alignment horizontal="center" vertical="center"/>
      <protection/>
    </xf>
    <xf numFmtId="0" fontId="0" fillId="34" borderId="19" xfId="0" applyFont="1" applyFill="1" applyBorder="1" applyAlignment="1" applyProtection="1">
      <alignment vertical="center"/>
      <protection locked="0"/>
    </xf>
    <xf numFmtId="0" fontId="0" fillId="0" borderId="0" xfId="0" applyFont="1" applyAlignment="1" applyProtection="1">
      <alignment vertical="center"/>
      <protection/>
    </xf>
    <xf numFmtId="0" fontId="6" fillId="0" borderId="0" xfId="0" applyFont="1" applyAlignment="1" applyProtection="1">
      <alignment vertical="center"/>
      <protection/>
    </xf>
    <xf numFmtId="0" fontId="17" fillId="0" borderId="0" xfId="61" applyFont="1" applyAlignment="1">
      <alignment horizontal="right" vertical="center"/>
      <protection/>
    </xf>
    <xf numFmtId="0" fontId="29" fillId="33" borderId="0" xfId="65" applyFont="1" applyFill="1" applyAlignment="1" applyProtection="1">
      <alignment horizontal="center" vertical="center" shrinkToFit="1"/>
      <protection locked="0"/>
    </xf>
    <xf numFmtId="0" fontId="0" fillId="33" borderId="18" xfId="0" applyFont="1" applyFill="1" applyBorder="1" applyAlignment="1" applyProtection="1">
      <alignment vertical="center" shrinkToFit="1"/>
      <protection locked="0"/>
    </xf>
    <xf numFmtId="0" fontId="0" fillId="33" borderId="46" xfId="0" applyFont="1" applyFill="1" applyBorder="1" applyAlignment="1" applyProtection="1">
      <alignment vertical="center" shrinkToFit="1"/>
      <protection locked="0"/>
    </xf>
    <xf numFmtId="0" fontId="0" fillId="33" borderId="21" xfId="0" applyFont="1" applyFill="1" applyBorder="1" applyAlignment="1" applyProtection="1">
      <alignment vertical="center" shrinkToFit="1"/>
      <protection locked="0"/>
    </xf>
    <xf numFmtId="0" fontId="30" fillId="0" borderId="0" xfId="65" applyFont="1" applyFill="1" applyAlignment="1" applyProtection="1">
      <alignment vertical="center"/>
      <protection locked="0"/>
    </xf>
    <xf numFmtId="0" fontId="0" fillId="33" borderId="34" xfId="0" applyFont="1" applyFill="1" applyBorder="1" applyAlignment="1" applyProtection="1">
      <alignment vertical="center" shrinkToFit="1"/>
      <protection locked="0"/>
    </xf>
    <xf numFmtId="0" fontId="0" fillId="33" borderId="18" xfId="0" applyFont="1" applyFill="1" applyBorder="1" applyAlignment="1" applyProtection="1">
      <alignment vertical="center" shrinkToFit="1"/>
      <protection locked="0"/>
    </xf>
    <xf numFmtId="0" fontId="0" fillId="0" borderId="29" xfId="0" applyFont="1" applyBorder="1" applyAlignment="1" applyProtection="1">
      <alignment horizontal="center" vertical="center"/>
      <protection/>
    </xf>
    <xf numFmtId="0" fontId="0" fillId="0" borderId="0" xfId="0" applyFont="1" applyFill="1" applyBorder="1" applyAlignment="1" applyProtection="1">
      <alignment vertical="center" shrinkToFit="1"/>
      <protection/>
    </xf>
    <xf numFmtId="0" fontId="4" fillId="0" borderId="0" xfId="66" applyFont="1" applyFill="1" applyBorder="1" applyAlignment="1" applyProtection="1">
      <alignment horizontal="left" vertical="center" shrinkToFit="1"/>
      <protection/>
    </xf>
    <xf numFmtId="0" fontId="4" fillId="0" borderId="34" xfId="66" applyFont="1" applyFill="1" applyBorder="1" applyAlignment="1" applyProtection="1">
      <alignment horizontal="left" vertical="center" shrinkToFit="1"/>
      <protection/>
    </xf>
    <xf numFmtId="0" fontId="103" fillId="0" borderId="0" xfId="66" applyFont="1" applyFill="1" applyAlignment="1" applyProtection="1">
      <alignment vertical="center"/>
      <protection/>
    </xf>
    <xf numFmtId="0" fontId="4" fillId="35" borderId="0" xfId="66" applyFont="1" applyFill="1" applyBorder="1" applyAlignment="1" applyProtection="1">
      <alignment horizontal="left" vertical="center"/>
      <protection locked="0"/>
    </xf>
    <xf numFmtId="0" fontId="4" fillId="35" borderId="0" xfId="66" applyFont="1" applyFill="1" applyBorder="1" applyAlignment="1" applyProtection="1">
      <alignment horizontal="center" vertical="center" shrinkToFit="1"/>
      <protection/>
    </xf>
    <xf numFmtId="0" fontId="30" fillId="0" borderId="0" xfId="61" applyFont="1" applyFill="1" applyAlignment="1">
      <alignment vertical="center" wrapText="1"/>
      <protection/>
    </xf>
    <xf numFmtId="0" fontId="4" fillId="0" borderId="0" xfId="66" applyFont="1" applyFill="1" applyBorder="1" applyAlignment="1" applyProtection="1">
      <alignment vertical="center" shrinkToFit="1"/>
      <protection/>
    </xf>
    <xf numFmtId="0" fontId="4" fillId="35" borderId="0" xfId="66" applyFont="1" applyFill="1" applyBorder="1" applyAlignment="1" applyProtection="1">
      <alignment vertical="center"/>
      <protection locked="0"/>
    </xf>
    <xf numFmtId="0" fontId="29" fillId="0" borderId="0" xfId="61" applyFont="1" applyBorder="1">
      <alignment vertical="center"/>
      <protection/>
    </xf>
    <xf numFmtId="0" fontId="42"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15"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6" xfId="0" applyFont="1" applyBorder="1" applyAlignment="1" applyProtection="1">
      <alignment horizontal="center" vertical="center" shrinkToFit="1"/>
      <protection/>
    </xf>
    <xf numFmtId="0" fontId="0" fillId="0" borderId="12" xfId="0" applyFont="1" applyBorder="1" applyAlignment="1" applyProtection="1">
      <alignment horizontal="right" vertical="center"/>
      <protection/>
    </xf>
    <xf numFmtId="0" fontId="0" fillId="0" borderId="30" xfId="0" applyBorder="1" applyAlignment="1" applyProtection="1">
      <alignment vertical="center"/>
      <protection/>
    </xf>
    <xf numFmtId="0" fontId="0" fillId="33" borderId="18" xfId="0" applyFont="1" applyFill="1" applyBorder="1" applyAlignment="1" applyProtection="1">
      <alignment vertical="center"/>
      <protection locked="0"/>
    </xf>
    <xf numFmtId="0" fontId="0" fillId="0" borderId="15" xfId="0" applyFont="1" applyBorder="1" applyAlignment="1" applyProtection="1">
      <alignment horizontal="right" vertical="center"/>
      <protection/>
    </xf>
    <xf numFmtId="0" fontId="0" fillId="0" borderId="16" xfId="0" applyBorder="1" applyAlignment="1" applyProtection="1">
      <alignment vertical="center"/>
      <protection/>
    </xf>
    <xf numFmtId="0" fontId="0" fillId="0" borderId="0" xfId="0" applyBorder="1" applyAlignment="1" applyProtection="1">
      <alignment vertical="center"/>
      <protection/>
    </xf>
    <xf numFmtId="0" fontId="8" fillId="0" borderId="39" xfId="0" applyFont="1" applyBorder="1" applyAlignment="1" applyProtection="1">
      <alignment vertical="center"/>
      <protection/>
    </xf>
    <xf numFmtId="0" fontId="0" fillId="0" borderId="0" xfId="0" applyFont="1" applyFill="1" applyBorder="1" applyAlignment="1" applyProtection="1">
      <alignment vertical="center"/>
      <protection/>
    </xf>
    <xf numFmtId="0" fontId="8" fillId="0" borderId="36" xfId="0" applyFont="1" applyBorder="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horizontal="left" vertical="center"/>
      <protection/>
    </xf>
    <xf numFmtId="0" fontId="0" fillId="0" borderId="13"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0" fillId="0" borderId="0" xfId="0" applyBorder="1" applyAlignment="1" applyProtection="1">
      <alignment vertical="center"/>
      <protection locked="0"/>
    </xf>
    <xf numFmtId="0" fontId="0" fillId="0" borderId="0" xfId="0" applyFont="1" applyBorder="1" applyAlignment="1" applyProtection="1">
      <alignment horizontal="left" vertical="center"/>
      <protection/>
    </xf>
    <xf numFmtId="0" fontId="0" fillId="0" borderId="13" xfId="0" applyBorder="1" applyAlignment="1" applyProtection="1">
      <alignment vertical="center"/>
      <protection locked="0"/>
    </xf>
    <xf numFmtId="0" fontId="0" fillId="0" borderId="30" xfId="0" applyFont="1" applyBorder="1" applyAlignment="1" applyProtection="1">
      <alignment horizontal="left" vertical="center"/>
      <protection/>
    </xf>
    <xf numFmtId="0" fontId="0" fillId="0" borderId="37" xfId="0" applyBorder="1" applyAlignment="1" applyProtection="1">
      <alignment vertical="center"/>
      <protection/>
    </xf>
    <xf numFmtId="0" fontId="0" fillId="0" borderId="0" xfId="0" applyBorder="1" applyAlignment="1">
      <alignment vertical="center"/>
    </xf>
    <xf numFmtId="0" fontId="8" fillId="0" borderId="37" xfId="0" applyFont="1" applyBorder="1" applyAlignment="1" applyProtection="1">
      <alignment vertical="center"/>
      <protection/>
    </xf>
    <xf numFmtId="0" fontId="39" fillId="0" borderId="44" xfId="0" applyFont="1" applyBorder="1" applyAlignment="1" applyProtection="1">
      <alignment vertical="center"/>
      <protection/>
    </xf>
    <xf numFmtId="0" fontId="0" fillId="0" borderId="11" xfId="0" applyFill="1" applyBorder="1" applyAlignment="1" applyProtection="1">
      <alignment vertical="center"/>
      <protection/>
    </xf>
    <xf numFmtId="0" fontId="0" fillId="0" borderId="0" xfId="0" applyAlignment="1" applyProtection="1">
      <alignment vertical="center"/>
      <protection/>
    </xf>
    <xf numFmtId="0" fontId="0" fillId="0" borderId="12" xfId="0" applyFont="1" applyFill="1" applyBorder="1" applyAlignment="1" applyProtection="1">
      <alignment horizontal="right" vertical="center"/>
      <protection/>
    </xf>
    <xf numFmtId="0" fontId="8" fillId="0" borderId="13" xfId="0" applyFont="1" applyFill="1" applyBorder="1" applyAlignment="1" applyProtection="1">
      <alignment vertical="center"/>
      <protection/>
    </xf>
    <xf numFmtId="0" fontId="39" fillId="0" borderId="13" xfId="0" applyFont="1" applyFill="1" applyBorder="1" applyAlignment="1" applyProtection="1">
      <alignment vertical="center"/>
      <protection/>
    </xf>
    <xf numFmtId="0" fontId="0" fillId="0" borderId="20" xfId="0" applyFont="1" applyBorder="1" applyAlignment="1" applyProtection="1">
      <alignment vertical="center"/>
      <protection/>
    </xf>
    <xf numFmtId="0" fontId="0" fillId="33" borderId="21" xfId="0" applyFont="1" applyFill="1" applyBorder="1" applyAlignment="1" applyProtection="1">
      <alignment vertical="center"/>
      <protection locked="0"/>
    </xf>
    <xf numFmtId="49" fontId="8" fillId="0" borderId="10" xfId="0" applyNumberFormat="1" applyFont="1" applyBorder="1" applyAlignment="1" applyProtection="1">
      <alignment horizontal="center" vertical="center"/>
      <protection/>
    </xf>
    <xf numFmtId="0" fontId="8" fillId="0" borderId="10" xfId="0" applyNumberFormat="1" applyFont="1" applyBorder="1" applyAlignment="1" applyProtection="1">
      <alignment horizontal="center" vertical="center"/>
      <protection/>
    </xf>
    <xf numFmtId="0" fontId="0" fillId="0" borderId="0" xfId="0" applyBorder="1" applyAlignment="1" applyProtection="1">
      <alignment horizontal="right" vertical="center"/>
      <protection/>
    </xf>
    <xf numFmtId="0" fontId="0" fillId="0" borderId="11" xfId="0" applyBorder="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3" xfId="0" applyBorder="1" applyAlignment="1" applyProtection="1">
      <alignment horizontal="right" vertical="center"/>
      <protection/>
    </xf>
    <xf numFmtId="0" fontId="0" fillId="0" borderId="47" xfId="0" applyFont="1" applyBorder="1" applyAlignment="1" applyProtection="1">
      <alignment horizontal="right" vertical="center"/>
      <protection/>
    </xf>
    <xf numFmtId="0" fontId="0" fillId="0" borderId="48" xfId="0" applyFill="1" applyBorder="1" applyAlignment="1" applyProtection="1">
      <alignment vertical="center"/>
      <protection/>
    </xf>
    <xf numFmtId="0" fontId="0" fillId="0" borderId="48" xfId="0" applyFont="1" applyBorder="1" applyAlignment="1" applyProtection="1">
      <alignment vertical="center"/>
      <protection/>
    </xf>
    <xf numFmtId="0" fontId="0" fillId="0" borderId="48" xfId="0" applyBorder="1" applyAlignment="1" applyProtection="1">
      <alignment horizontal="right" vertical="center"/>
      <protection/>
    </xf>
    <xf numFmtId="0" fontId="0" fillId="0" borderId="14" xfId="0" applyBorder="1" applyAlignment="1" applyProtection="1">
      <alignment vertical="center"/>
      <protection/>
    </xf>
    <xf numFmtId="0" fontId="0" fillId="0" borderId="49" xfId="0" applyFont="1" applyBorder="1" applyAlignment="1" applyProtection="1">
      <alignment horizontal="right" vertical="center"/>
      <protection/>
    </xf>
    <xf numFmtId="0" fontId="0" fillId="0" borderId="50" xfId="0" applyFont="1" applyFill="1" applyBorder="1" applyAlignment="1" applyProtection="1">
      <alignment vertical="center"/>
      <protection/>
    </xf>
    <xf numFmtId="0" fontId="0" fillId="0" borderId="50"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48" xfId="0" applyFill="1" applyBorder="1" applyAlignment="1" applyProtection="1">
      <alignment vertical="center"/>
      <protection/>
    </xf>
    <xf numFmtId="0" fontId="0" fillId="0" borderId="48" xfId="0" applyFont="1" applyBorder="1" applyAlignment="1" applyProtection="1">
      <alignment vertical="center"/>
      <protection/>
    </xf>
    <xf numFmtId="0" fontId="0" fillId="0" borderId="0" xfId="0" applyBorder="1" applyAlignment="1" applyProtection="1">
      <alignment vertical="center"/>
      <protection/>
    </xf>
    <xf numFmtId="0" fontId="0" fillId="0" borderId="16" xfId="0" applyBorder="1" applyAlignment="1" applyProtection="1">
      <alignment vertical="center"/>
      <protection/>
    </xf>
    <xf numFmtId="0" fontId="0" fillId="0" borderId="0" xfId="0" applyFont="1" applyFill="1" applyBorder="1" applyAlignment="1" applyProtection="1">
      <alignment horizontal="center" vertical="center" shrinkToFit="1"/>
      <protection locked="0"/>
    </xf>
    <xf numFmtId="0" fontId="0" fillId="0" borderId="50" xfId="0" applyBorder="1" applyAlignment="1">
      <alignment vertical="center"/>
    </xf>
    <xf numFmtId="0" fontId="0" fillId="0" borderId="50"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0" xfId="0" applyAlignment="1" applyProtection="1">
      <alignment horizontal="right" vertical="center"/>
      <protection/>
    </xf>
    <xf numFmtId="0" fontId="0" fillId="0" borderId="22" xfId="0" applyFont="1" applyBorder="1" applyAlignment="1" applyProtection="1">
      <alignment vertical="center"/>
      <protection/>
    </xf>
    <xf numFmtId="0" fontId="0" fillId="0" borderId="0" xfId="0" applyBorder="1" applyAlignment="1">
      <alignment vertical="center"/>
    </xf>
    <xf numFmtId="0" fontId="0" fillId="0" borderId="11" xfId="0" applyBorder="1" applyAlignment="1">
      <alignment vertical="center"/>
    </xf>
    <xf numFmtId="0" fontId="0" fillId="0" borderId="52" xfId="0" applyFont="1" applyBorder="1" applyAlignment="1" applyProtection="1">
      <alignment vertical="center"/>
      <protection/>
    </xf>
    <xf numFmtId="0" fontId="0" fillId="0" borderId="13" xfId="0" applyBorder="1" applyAlignment="1" applyProtection="1">
      <alignment vertical="center"/>
      <protection/>
    </xf>
    <xf numFmtId="0" fontId="0" fillId="0" borderId="30" xfId="0" applyFill="1" applyBorder="1" applyAlignment="1" applyProtection="1">
      <alignment vertical="center"/>
      <protection/>
    </xf>
    <xf numFmtId="0" fontId="8" fillId="0" borderId="53" xfId="0" applyFont="1" applyBorder="1" applyAlignment="1" applyProtection="1">
      <alignment vertical="center"/>
      <protection/>
    </xf>
    <xf numFmtId="0" fontId="8" fillId="0" borderId="27" xfId="0" applyFont="1" applyBorder="1" applyAlignment="1" applyProtection="1">
      <alignment vertical="center"/>
      <protection/>
    </xf>
    <xf numFmtId="0" fontId="8" fillId="0" borderId="54" xfId="0" applyFont="1" applyBorder="1" applyAlignment="1" applyProtection="1">
      <alignment vertical="center"/>
      <protection/>
    </xf>
    <xf numFmtId="0" fontId="8" fillId="0" borderId="25" xfId="0" applyFont="1" applyBorder="1" applyAlignment="1" applyProtection="1">
      <alignment vertical="center"/>
      <protection/>
    </xf>
    <xf numFmtId="0" fontId="8" fillId="0" borderId="55" xfId="0" applyFont="1" applyBorder="1" applyAlignment="1" applyProtection="1">
      <alignment vertical="center"/>
      <protection/>
    </xf>
    <xf numFmtId="0" fontId="0" fillId="33" borderId="34" xfId="0" applyFill="1" applyBorder="1" applyAlignment="1" applyProtection="1">
      <alignment vertical="center" shrinkToFit="1"/>
      <protection locked="0"/>
    </xf>
    <xf numFmtId="0" fontId="0" fillId="0" borderId="23" xfId="0" applyFont="1" applyBorder="1" applyAlignment="1" applyProtection="1">
      <alignment vertical="center"/>
      <protection/>
    </xf>
    <xf numFmtId="0" fontId="0" fillId="0" borderId="19" xfId="0" applyFont="1" applyFill="1" applyBorder="1" applyAlignment="1" applyProtection="1">
      <alignment horizontal="right" vertical="center"/>
      <protection/>
    </xf>
    <xf numFmtId="0" fontId="0" fillId="0" borderId="24" xfId="0" applyFont="1" applyBorder="1" applyAlignment="1" applyProtection="1">
      <alignment vertical="center"/>
      <protection/>
    </xf>
    <xf numFmtId="0" fontId="8" fillId="0" borderId="15" xfId="0" applyFont="1" applyBorder="1" applyAlignment="1" applyProtection="1">
      <alignment horizontal="center" vertical="top" textRotation="255"/>
      <protection/>
    </xf>
    <xf numFmtId="0" fontId="0" fillId="0" borderId="11" xfId="0" applyFill="1" applyBorder="1" applyAlignment="1" applyProtection="1">
      <alignment vertical="center"/>
      <protection/>
    </xf>
    <xf numFmtId="0" fontId="0" fillId="0" borderId="15" xfId="0" applyBorder="1" applyAlignment="1">
      <alignment vertical="center"/>
    </xf>
    <xf numFmtId="0" fontId="0" fillId="0" borderId="41" xfId="0" applyBorder="1" applyAlignment="1" applyProtection="1">
      <alignment vertical="center"/>
      <protection/>
    </xf>
    <xf numFmtId="0" fontId="0" fillId="0" borderId="32" xfId="0" applyBorder="1" applyAlignment="1" applyProtection="1">
      <alignment vertical="center"/>
      <protection/>
    </xf>
    <xf numFmtId="0" fontId="0" fillId="0" borderId="28" xfId="0" applyFont="1" applyBorder="1" applyAlignment="1" applyProtection="1">
      <alignment vertical="center"/>
      <protection/>
    </xf>
    <xf numFmtId="0" fontId="0" fillId="0" borderId="28" xfId="0" applyBorder="1" applyAlignment="1" applyProtection="1">
      <alignment vertical="center"/>
      <protection/>
    </xf>
    <xf numFmtId="0" fontId="0" fillId="34" borderId="12" xfId="0" applyFont="1" applyFill="1" applyBorder="1" applyAlignment="1" applyProtection="1">
      <alignment vertical="center"/>
      <protection locked="0"/>
    </xf>
    <xf numFmtId="0" fontId="6" fillId="33" borderId="18" xfId="0" applyFont="1" applyFill="1" applyBorder="1" applyAlignment="1" applyProtection="1">
      <alignment horizontal="left" vertical="center" shrinkToFit="1"/>
      <protection locked="0"/>
    </xf>
    <xf numFmtId="0" fontId="0" fillId="0" borderId="44" xfId="0" applyBorder="1" applyAlignment="1" applyProtection="1">
      <alignment vertical="center"/>
      <protection/>
    </xf>
    <xf numFmtId="0" fontId="0" fillId="0" borderId="37" xfId="0" applyBorder="1" applyAlignment="1" applyProtection="1">
      <alignment vertical="center"/>
      <protection/>
    </xf>
    <xf numFmtId="0" fontId="0" fillId="34" borderId="15" xfId="0" applyFont="1" applyFill="1" applyBorder="1" applyAlignment="1" applyProtection="1">
      <alignment vertical="center"/>
      <protection locked="0"/>
    </xf>
    <xf numFmtId="0" fontId="6" fillId="33" borderId="34" xfId="0" applyFont="1" applyFill="1" applyBorder="1" applyAlignment="1" applyProtection="1">
      <alignment horizontal="left" vertical="center" shrinkToFit="1"/>
      <protection locked="0"/>
    </xf>
    <xf numFmtId="0" fontId="0" fillId="0" borderId="33" xfId="0" applyFont="1" applyBorder="1" applyAlignment="1" applyProtection="1">
      <alignment vertical="center"/>
      <protection/>
    </xf>
    <xf numFmtId="0" fontId="0" fillId="0" borderId="42" xfId="0" applyBorder="1" applyAlignment="1" applyProtection="1">
      <alignment vertical="center"/>
      <protection/>
    </xf>
    <xf numFmtId="0" fontId="0" fillId="0" borderId="45" xfId="0" applyFont="1" applyBorder="1" applyAlignment="1" applyProtection="1">
      <alignment vertical="center"/>
      <protection/>
    </xf>
    <xf numFmtId="0" fontId="0" fillId="0" borderId="20" xfId="0" applyFont="1" applyBorder="1" applyAlignment="1" applyProtection="1">
      <alignment vertical="center"/>
      <protection/>
    </xf>
    <xf numFmtId="0" fontId="0" fillId="34" borderId="19" xfId="0" applyFont="1" applyFill="1" applyBorder="1" applyAlignment="1" applyProtection="1">
      <alignment vertical="center"/>
      <protection locked="0"/>
    </xf>
    <xf numFmtId="0" fontId="6" fillId="33" borderId="21" xfId="0" applyFont="1" applyFill="1" applyBorder="1" applyAlignment="1" applyProtection="1">
      <alignment horizontal="left" vertical="center" shrinkToFit="1"/>
      <protection locked="0"/>
    </xf>
    <xf numFmtId="0" fontId="0" fillId="0" borderId="44" xfId="0" applyBorder="1" applyAlignment="1" applyProtection="1">
      <alignment vertical="center"/>
      <protection/>
    </xf>
    <xf numFmtId="0" fontId="0" fillId="0" borderId="28" xfId="0" applyBorder="1" applyAlignment="1" applyProtection="1">
      <alignment vertical="center"/>
      <protection/>
    </xf>
    <xf numFmtId="0" fontId="0" fillId="0" borderId="41" xfId="0" applyBorder="1" applyAlignment="1" applyProtection="1">
      <alignment vertical="center"/>
      <protection/>
    </xf>
    <xf numFmtId="0" fontId="0" fillId="0" borderId="40" xfId="0" applyBorder="1" applyAlignment="1" applyProtection="1">
      <alignment vertical="center"/>
      <protection/>
    </xf>
    <xf numFmtId="0" fontId="6" fillId="0" borderId="15" xfId="0" applyFont="1" applyBorder="1" applyAlignment="1" applyProtection="1">
      <alignment horizontal="right" vertical="center"/>
      <protection/>
    </xf>
    <xf numFmtId="0" fontId="6" fillId="0" borderId="0" xfId="0" applyFont="1" applyBorder="1" applyAlignment="1" applyProtection="1">
      <alignment horizontal="left" vertical="center"/>
      <protection/>
    </xf>
    <xf numFmtId="0" fontId="6" fillId="0" borderId="31" xfId="0" applyFont="1" applyBorder="1" applyAlignment="1" applyProtection="1">
      <alignment horizontal="right" vertical="center"/>
      <protection/>
    </xf>
    <xf numFmtId="0" fontId="6" fillId="0" borderId="11" xfId="0" applyFont="1" applyBorder="1" applyAlignment="1" applyProtection="1">
      <alignment horizontal="left" vertical="center"/>
      <protection/>
    </xf>
    <xf numFmtId="0" fontId="6" fillId="0" borderId="0" xfId="0" applyFont="1" applyBorder="1" applyAlignment="1" applyProtection="1">
      <alignment/>
      <protection/>
    </xf>
    <xf numFmtId="0" fontId="104" fillId="0" borderId="44"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0" fillId="0" borderId="37" xfId="0" applyFont="1" applyFill="1" applyBorder="1" applyAlignment="1" applyProtection="1">
      <alignment vertical="center"/>
      <protection/>
    </xf>
    <xf numFmtId="0" fontId="6" fillId="0" borderId="0" xfId="0" applyFont="1" applyBorder="1" applyAlignment="1" applyProtection="1">
      <alignment horizontal="right" vertical="center"/>
      <protection/>
    </xf>
    <xf numFmtId="0" fontId="105" fillId="0" borderId="43" xfId="0" applyFont="1" applyFill="1" applyBorder="1" applyAlignment="1" applyProtection="1">
      <alignment vertical="center"/>
      <protection/>
    </xf>
    <xf numFmtId="0" fontId="104" fillId="0" borderId="42" xfId="0" applyFont="1" applyFill="1" applyBorder="1" applyAlignment="1" applyProtection="1">
      <alignment vertical="center"/>
      <protection/>
    </xf>
    <xf numFmtId="0" fontId="0" fillId="0" borderId="13" xfId="0" applyBorder="1" applyAlignment="1">
      <alignment vertical="center"/>
    </xf>
    <xf numFmtId="0" fontId="6" fillId="0" borderId="30" xfId="0" applyFont="1" applyBorder="1" applyAlignment="1" applyProtection="1">
      <alignment horizontal="left" vertical="center"/>
      <protection/>
    </xf>
    <xf numFmtId="0" fontId="0" fillId="0" borderId="43" xfId="0" applyFont="1" applyBorder="1" applyAlignment="1" applyProtection="1">
      <alignment vertical="center"/>
      <protection/>
    </xf>
    <xf numFmtId="0" fontId="6" fillId="0" borderId="11" xfId="0" applyFont="1" applyBorder="1" applyAlignment="1" applyProtection="1">
      <alignment horizontal="right" vertical="center"/>
      <protection/>
    </xf>
    <xf numFmtId="0" fontId="6" fillId="0" borderId="33" xfId="0" applyFont="1" applyBorder="1" applyAlignment="1" applyProtection="1">
      <alignment horizontal="left" vertical="center"/>
      <protection/>
    </xf>
    <xf numFmtId="0" fontId="0" fillId="0" borderId="40" xfId="0" applyFill="1" applyBorder="1" applyAlignment="1" applyProtection="1">
      <alignment vertical="center"/>
      <protection/>
    </xf>
    <xf numFmtId="0" fontId="0" fillId="0" borderId="0" xfId="0" applyFill="1" applyBorder="1" applyAlignment="1">
      <alignment vertical="center"/>
    </xf>
    <xf numFmtId="0" fontId="0" fillId="0" borderId="43" xfId="0" applyFill="1" applyBorder="1" applyAlignment="1" applyProtection="1">
      <alignment vertical="center"/>
      <protection/>
    </xf>
    <xf numFmtId="0" fontId="0" fillId="0" borderId="11" xfId="0" applyFill="1" applyBorder="1" applyAlignment="1">
      <alignment vertical="center"/>
    </xf>
    <xf numFmtId="0" fontId="0" fillId="0" borderId="33" xfId="0" applyBorder="1" applyAlignment="1">
      <alignment vertical="center"/>
    </xf>
    <xf numFmtId="0" fontId="0" fillId="0" borderId="37" xfId="0" applyFont="1" applyBorder="1" applyAlignment="1" applyProtection="1">
      <alignment vertical="center"/>
      <protection/>
    </xf>
    <xf numFmtId="0" fontId="0" fillId="0" borderId="0" xfId="0" applyAlignment="1">
      <alignment horizontal="center" vertical="center"/>
    </xf>
    <xf numFmtId="0" fontId="0" fillId="0" borderId="33" xfId="0" applyBorder="1" applyAlignment="1" applyProtection="1">
      <alignment vertical="center"/>
      <protection/>
    </xf>
    <xf numFmtId="0" fontId="0" fillId="0" borderId="16" xfId="0" applyFill="1" applyBorder="1" applyAlignment="1" applyProtection="1">
      <alignment horizontal="left" vertical="center"/>
      <protection/>
    </xf>
    <xf numFmtId="0" fontId="0" fillId="33" borderId="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xf>
    <xf numFmtId="0" fontId="0" fillId="0" borderId="13" xfId="0" applyFill="1" applyBorder="1" applyAlignment="1" applyProtection="1">
      <alignment horizontal="left" vertical="center"/>
      <protection/>
    </xf>
    <xf numFmtId="0" fontId="0" fillId="0" borderId="16" xfId="0" applyFont="1" applyFill="1" applyBorder="1" applyAlignment="1" applyProtection="1">
      <alignment vertical="center"/>
      <protection/>
    </xf>
    <xf numFmtId="0" fontId="0" fillId="0" borderId="0" xfId="0" applyFont="1" applyBorder="1" applyAlignment="1" applyProtection="1">
      <alignment vertical="center"/>
      <protection/>
    </xf>
    <xf numFmtId="0" fontId="8" fillId="0" borderId="56" xfId="0" applyFont="1" applyBorder="1" applyAlignment="1" applyProtection="1">
      <alignment vertical="center"/>
      <protection/>
    </xf>
    <xf numFmtId="0" fontId="0" fillId="0" borderId="32" xfId="0" applyBorder="1" applyAlignment="1" applyProtection="1">
      <alignment vertical="center"/>
      <protection/>
    </xf>
    <xf numFmtId="0" fontId="0" fillId="33" borderId="18" xfId="0" applyFill="1" applyBorder="1" applyAlignment="1" applyProtection="1">
      <alignment vertical="center" shrinkToFit="1"/>
      <protection locked="0"/>
    </xf>
    <xf numFmtId="0" fontId="0" fillId="0" borderId="0" xfId="0" applyAlignment="1" applyProtection="1">
      <alignment vertical="center"/>
      <protection/>
    </xf>
    <xf numFmtId="0" fontId="39" fillId="0" borderId="37" xfId="0" applyFont="1" applyBorder="1" applyAlignment="1" applyProtection="1">
      <alignment vertical="center" shrinkToFit="1"/>
      <protection/>
    </xf>
    <xf numFmtId="0" fontId="8" fillId="0" borderId="31" xfId="0" applyFont="1" applyBorder="1" applyAlignment="1" applyProtection="1">
      <alignment horizontal="center" vertical="top" textRotation="255"/>
      <protection/>
    </xf>
    <xf numFmtId="0" fontId="0" fillId="0" borderId="20" xfId="0" applyBorder="1" applyAlignment="1" applyProtection="1">
      <alignment vertical="center"/>
      <protection/>
    </xf>
    <xf numFmtId="0" fontId="0" fillId="0" borderId="0" xfId="0" applyFont="1" applyFill="1" applyBorder="1" applyAlignment="1" applyProtection="1" quotePrefix="1">
      <alignment vertical="center"/>
      <protection/>
    </xf>
    <xf numFmtId="0" fontId="0" fillId="0" borderId="41" xfId="0" applyFont="1" applyBorder="1" applyAlignment="1" applyProtection="1">
      <alignment vertical="center"/>
      <protection/>
    </xf>
    <xf numFmtId="0" fontId="0" fillId="0" borderId="40" xfId="0" applyFont="1" applyBorder="1" applyAlignment="1" applyProtection="1">
      <alignment vertical="center"/>
      <protection/>
    </xf>
    <xf numFmtId="0" fontId="0" fillId="0" borderId="13" xfId="0" applyFont="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6" fillId="33" borderId="18" xfId="0" applyFont="1" applyFill="1" applyBorder="1" applyAlignment="1" applyProtection="1">
      <alignment vertical="center" shrinkToFit="1"/>
      <protection locked="0"/>
    </xf>
    <xf numFmtId="0" fontId="0" fillId="0" borderId="44" xfId="0" applyFont="1" applyBorder="1" applyAlignment="1" applyProtection="1">
      <alignment vertical="center"/>
      <protection/>
    </xf>
    <xf numFmtId="0" fontId="0" fillId="0" borderId="37" xfId="0" applyFont="1" applyBorder="1" applyAlignment="1" applyProtection="1">
      <alignment vertical="center"/>
      <protection/>
    </xf>
    <xf numFmtId="0" fontId="0" fillId="0" borderId="0" xfId="0" applyFont="1" applyBorder="1" applyAlignment="1" applyProtection="1">
      <alignment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6" xfId="0" applyFont="1" applyFill="1" applyBorder="1" applyAlignment="1" applyProtection="1">
      <alignment horizontal="left" vertical="center"/>
      <protection/>
    </xf>
    <xf numFmtId="0" fontId="6" fillId="33" borderId="34" xfId="0" applyFont="1" applyFill="1" applyBorder="1" applyAlignment="1" applyProtection="1">
      <alignment vertical="center" shrinkToFit="1"/>
      <protection locked="0"/>
    </xf>
    <xf numFmtId="0" fontId="0" fillId="0" borderId="0" xfId="0" applyNumberFormat="1" applyFont="1" applyFill="1" applyBorder="1" applyAlignment="1" applyProtection="1">
      <alignment horizontal="left" vertical="center" shrinkToFit="1"/>
      <protection/>
    </xf>
    <xf numFmtId="0" fontId="0" fillId="0" borderId="42" xfId="0" applyFont="1" applyBorder="1" applyAlignment="1" applyProtection="1">
      <alignment vertical="center"/>
      <protection/>
    </xf>
    <xf numFmtId="0" fontId="0" fillId="0" borderId="43" xfId="0" applyFont="1" applyBorder="1" applyAlignment="1" applyProtection="1">
      <alignment vertical="center"/>
      <protection/>
    </xf>
    <xf numFmtId="0" fontId="0" fillId="34" borderId="31" xfId="0" applyFont="1" applyFill="1" applyBorder="1" applyAlignment="1" applyProtection="1">
      <alignment vertical="center"/>
      <protection locked="0"/>
    </xf>
    <xf numFmtId="0" fontId="6" fillId="33" borderId="46" xfId="0" applyFont="1" applyFill="1" applyBorder="1" applyAlignment="1" applyProtection="1">
      <alignment vertical="center" shrinkToFit="1"/>
      <protection locked="0"/>
    </xf>
    <xf numFmtId="0" fontId="8" fillId="0" borderId="17" xfId="0" applyFont="1" applyBorder="1" applyAlignment="1" applyProtection="1">
      <alignment vertical="center"/>
      <protection/>
    </xf>
    <xf numFmtId="0" fontId="8" fillId="0" borderId="57" xfId="0" applyFont="1" applyBorder="1" applyAlignment="1" applyProtection="1">
      <alignment vertical="center"/>
      <protection/>
    </xf>
    <xf numFmtId="0" fontId="8" fillId="0" borderId="12" xfId="0" applyFont="1" applyBorder="1" applyAlignment="1" applyProtection="1">
      <alignment vertical="center"/>
      <protection/>
    </xf>
    <xf numFmtId="0" fontId="8" fillId="0" borderId="58" xfId="0" applyFont="1" applyBorder="1" applyAlignment="1" applyProtection="1">
      <alignment vertical="center"/>
      <protection/>
    </xf>
    <xf numFmtId="49" fontId="0" fillId="0" borderId="16" xfId="0" applyNumberFormat="1" applyFont="1" applyBorder="1" applyAlignment="1" applyProtection="1">
      <alignment vertical="center"/>
      <protection/>
    </xf>
    <xf numFmtId="0" fontId="0" fillId="0" borderId="30" xfId="0" applyBorder="1" applyAlignment="1" applyProtection="1">
      <alignment vertical="center"/>
      <protection/>
    </xf>
    <xf numFmtId="0" fontId="8" fillId="0" borderId="59" xfId="0" applyFont="1" applyBorder="1" applyAlignment="1" applyProtection="1">
      <alignment vertical="center"/>
      <protection/>
    </xf>
    <xf numFmtId="0" fontId="0" fillId="0" borderId="11" xfId="0" applyBorder="1" applyAlignment="1" applyProtection="1">
      <alignment vertical="center"/>
      <protection/>
    </xf>
    <xf numFmtId="0" fontId="0" fillId="0" borderId="13" xfId="0" applyFill="1" applyBorder="1" applyAlignment="1" applyProtection="1">
      <alignment vertical="center"/>
      <protection/>
    </xf>
    <xf numFmtId="0" fontId="8" fillId="0" borderId="35" xfId="0" applyFont="1" applyBorder="1" applyAlignment="1" applyProtection="1">
      <alignment vertical="center"/>
      <protection/>
    </xf>
    <xf numFmtId="0" fontId="0" fillId="0" borderId="16" xfId="0" applyBorder="1" applyAlignment="1" applyProtection="1">
      <alignment horizontal="left" vertical="center"/>
      <protection/>
    </xf>
    <xf numFmtId="0" fontId="0" fillId="0" borderId="33" xfId="0" applyBorder="1" applyAlignment="1" applyProtection="1">
      <alignment vertical="center"/>
      <protection/>
    </xf>
    <xf numFmtId="0" fontId="43" fillId="0" borderId="30" xfId="0" applyFont="1" applyFill="1" applyBorder="1" applyAlignment="1" applyProtection="1">
      <alignment horizontal="right" vertical="center"/>
      <protection/>
    </xf>
    <xf numFmtId="0" fontId="0" fillId="0" borderId="15" xfId="0" applyFill="1" applyBorder="1" applyAlignment="1" applyProtection="1">
      <alignment horizontal="right" vertical="center"/>
      <protection/>
    </xf>
    <xf numFmtId="0" fontId="0" fillId="0" borderId="30" xfId="0" applyFont="1" applyFill="1" applyBorder="1" applyAlignment="1" applyProtection="1">
      <alignment vertical="center"/>
      <protection/>
    </xf>
    <xf numFmtId="0" fontId="0" fillId="0" borderId="30" xfId="0" applyFont="1" applyBorder="1" applyAlignment="1" applyProtection="1">
      <alignment vertical="center"/>
      <protection/>
    </xf>
    <xf numFmtId="0" fontId="0" fillId="0" borderId="13" xfId="0" applyBorder="1" applyAlignment="1" applyProtection="1">
      <alignment vertical="center"/>
      <protection/>
    </xf>
    <xf numFmtId="0" fontId="0" fillId="0" borderId="23" xfId="0" applyFont="1" applyBorder="1" applyAlignment="1" applyProtection="1">
      <alignment vertical="center"/>
      <protection/>
    </xf>
    <xf numFmtId="0" fontId="0" fillId="0" borderId="19" xfId="0" applyFont="1" applyBorder="1" applyAlignment="1" applyProtection="1">
      <alignment horizontal="right" vertical="center"/>
      <protection/>
    </xf>
    <xf numFmtId="0" fontId="0" fillId="0" borderId="24" xfId="0" applyBorder="1" applyAlignment="1" applyProtection="1">
      <alignment vertical="center"/>
      <protection/>
    </xf>
    <xf numFmtId="0" fontId="6" fillId="33" borderId="21" xfId="0" applyFont="1" applyFill="1" applyBorder="1" applyAlignment="1" applyProtection="1">
      <alignment vertical="center" shrinkToFit="1"/>
      <protection locked="0"/>
    </xf>
    <xf numFmtId="0" fontId="0" fillId="0" borderId="40" xfId="0" applyFont="1" applyBorder="1" applyAlignment="1" applyProtection="1">
      <alignment horizontal="left" vertical="center"/>
      <protection/>
    </xf>
    <xf numFmtId="0" fontId="0" fillId="0" borderId="44"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22" xfId="0" applyBorder="1" applyAlignment="1">
      <alignment vertical="center"/>
    </xf>
    <xf numFmtId="0" fontId="0" fillId="0" borderId="37" xfId="0" applyBorder="1" applyAlignment="1">
      <alignment vertical="center"/>
    </xf>
    <xf numFmtId="0" fontId="0" fillId="0" borderId="16" xfId="0" applyFont="1" applyFill="1" applyBorder="1" applyAlignment="1" applyProtection="1">
      <alignment vertical="center" shrinkToFit="1"/>
      <protection/>
    </xf>
    <xf numFmtId="0" fontId="0" fillId="33" borderId="34" xfId="0" applyFont="1" applyFill="1" applyBorder="1" applyAlignment="1" applyProtection="1">
      <alignment horizontal="left" vertical="center"/>
      <protection locked="0"/>
    </xf>
    <xf numFmtId="0" fontId="0" fillId="0" borderId="0" xfId="0" applyFont="1" applyFill="1" applyBorder="1" applyAlignment="1" applyProtection="1">
      <alignment vertical="center" wrapText="1"/>
      <protection/>
    </xf>
    <xf numFmtId="0" fontId="0" fillId="0" borderId="16" xfId="0" applyFont="1" applyFill="1" applyBorder="1" applyAlignment="1" applyProtection="1">
      <alignment vertical="center" wrapText="1"/>
      <protection/>
    </xf>
    <xf numFmtId="0" fontId="0" fillId="0" borderId="40"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33" borderId="18" xfId="0" applyFill="1" applyBorder="1" applyAlignment="1" applyProtection="1">
      <alignment horizontal="left" vertical="center"/>
      <protection locked="0"/>
    </xf>
    <xf numFmtId="0" fontId="0" fillId="0" borderId="43" xfId="0" applyFont="1" applyBorder="1" applyAlignment="1" applyProtection="1">
      <alignment horizontal="center" vertical="center"/>
      <protection/>
    </xf>
    <xf numFmtId="0" fontId="0" fillId="0" borderId="11"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33" borderId="46" xfId="0" applyFont="1" applyFill="1" applyBorder="1" applyAlignment="1" applyProtection="1">
      <alignment horizontal="left" vertical="center"/>
      <protection locked="0"/>
    </xf>
    <xf numFmtId="0" fontId="0" fillId="0" borderId="37" xfId="0" applyFont="1" applyFill="1" applyBorder="1" applyAlignment="1" applyProtection="1">
      <alignment vertical="center"/>
      <protection/>
    </xf>
    <xf numFmtId="0" fontId="6" fillId="33"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1" xfId="0" applyBorder="1" applyAlignment="1" applyProtection="1">
      <alignment horizontal="right" vertical="center"/>
      <protection/>
    </xf>
    <xf numFmtId="0" fontId="0" fillId="0" borderId="11" xfId="0" applyFill="1" applyBorder="1" applyAlignment="1" applyProtection="1">
      <alignment horizontal="center" vertical="center"/>
      <protection/>
    </xf>
    <xf numFmtId="0" fontId="0" fillId="0" borderId="33" xfId="0" applyFill="1" applyBorder="1" applyAlignment="1" applyProtection="1">
      <alignment vertical="center"/>
      <protection/>
    </xf>
    <xf numFmtId="0" fontId="6" fillId="33" borderId="46" xfId="0" applyFont="1" applyFill="1" applyBorder="1" applyAlignment="1" applyProtection="1">
      <alignment horizontal="left" vertical="center" shrinkToFit="1"/>
      <protection locked="0"/>
    </xf>
    <xf numFmtId="0" fontId="0" fillId="0" borderId="40" xfId="0" applyFont="1" applyFill="1" applyBorder="1" applyAlignment="1" applyProtection="1">
      <alignment vertical="center"/>
      <protection/>
    </xf>
    <xf numFmtId="0" fontId="0" fillId="0" borderId="11" xfId="0" applyFont="1" applyFill="1" applyBorder="1" applyAlignment="1" applyProtection="1">
      <alignment horizontal="center" vertical="center" shrinkToFit="1"/>
      <protection/>
    </xf>
    <xf numFmtId="0" fontId="0" fillId="0" borderId="33" xfId="0" applyFont="1" applyFill="1" applyBorder="1" applyAlignment="1" applyProtection="1">
      <alignment vertical="center"/>
      <protection/>
    </xf>
    <xf numFmtId="0" fontId="0" fillId="33" borderId="46" xfId="0" applyFont="1" applyFill="1" applyBorder="1" applyAlignment="1" applyProtection="1">
      <alignment vertical="center" shrinkToFit="1"/>
      <protection locked="0"/>
    </xf>
    <xf numFmtId="0" fontId="0" fillId="0" borderId="30" xfId="0" applyFont="1" applyBorder="1" applyAlignment="1" applyProtection="1">
      <alignment vertical="center"/>
      <protection/>
    </xf>
    <xf numFmtId="0" fontId="0" fillId="0" borderId="12" xfId="0" applyFill="1" applyBorder="1" applyAlignment="1" applyProtection="1">
      <alignment horizontal="right" vertical="center"/>
      <protection/>
    </xf>
    <xf numFmtId="0" fontId="8" fillId="0" borderId="60" xfId="0" applyFont="1" applyBorder="1" applyAlignment="1" applyProtection="1">
      <alignment vertical="center"/>
      <protection/>
    </xf>
    <xf numFmtId="0" fontId="105" fillId="0" borderId="37" xfId="0" applyFont="1" applyBorder="1" applyAlignment="1" applyProtection="1">
      <alignment vertical="center" shrinkToFit="1"/>
      <protection/>
    </xf>
    <xf numFmtId="0" fontId="0" fillId="0" borderId="37" xfId="0" applyFont="1" applyBorder="1" applyAlignment="1" applyProtection="1">
      <alignment horizontal="center" vertical="top"/>
      <protection/>
    </xf>
    <xf numFmtId="0" fontId="8" fillId="0" borderId="61" xfId="0" applyFont="1" applyBorder="1" applyAlignment="1" applyProtection="1">
      <alignment vertical="center"/>
      <protection/>
    </xf>
    <xf numFmtId="0" fontId="8" fillId="0" borderId="62" xfId="0" applyFont="1" applyBorder="1" applyAlignment="1" applyProtection="1">
      <alignment vertical="center"/>
      <protection/>
    </xf>
    <xf numFmtId="0" fontId="0" fillId="0" borderId="17" xfId="0" applyFont="1" applyFill="1" applyBorder="1" applyAlignment="1" applyProtection="1">
      <alignment horizontal="right" vertical="center"/>
      <protection/>
    </xf>
    <xf numFmtId="0" fontId="0" fillId="0" borderId="28" xfId="0" applyFont="1" applyFill="1" applyBorder="1" applyAlignment="1" applyProtection="1">
      <alignment horizontal="left" vertical="center"/>
      <protection/>
    </xf>
    <xf numFmtId="0" fontId="0" fillId="0" borderId="28" xfId="0" applyFill="1" applyBorder="1" applyAlignment="1" applyProtection="1">
      <alignment horizontal="left" vertical="center"/>
      <protection/>
    </xf>
    <xf numFmtId="0" fontId="0" fillId="0" borderId="28" xfId="0"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locked="0"/>
    </xf>
    <xf numFmtId="0" fontId="0" fillId="0" borderId="29" xfId="0" applyFont="1" applyBorder="1" applyAlignment="1" applyProtection="1">
      <alignment vertical="center"/>
      <protection/>
    </xf>
    <xf numFmtId="0" fontId="0" fillId="0" borderId="20" xfId="0" applyFont="1" applyFill="1" applyBorder="1" applyAlignment="1" applyProtection="1">
      <alignment vertical="center"/>
      <protection/>
    </xf>
    <xf numFmtId="0" fontId="0" fillId="0" borderId="24" xfId="0" applyFont="1" applyBorder="1" applyAlignment="1" applyProtection="1">
      <alignment vertical="center"/>
      <protection/>
    </xf>
    <xf numFmtId="0" fontId="0" fillId="33" borderId="21" xfId="0" applyFont="1" applyFill="1" applyBorder="1" applyAlignment="1" applyProtection="1">
      <alignment vertical="center" shrinkToFit="1"/>
      <protection locked="0"/>
    </xf>
    <xf numFmtId="0" fontId="0" fillId="0" borderId="0" xfId="0" applyFont="1" applyBorder="1" applyAlignment="1" applyProtection="1">
      <alignment vertical="top" wrapText="1"/>
      <protection/>
    </xf>
    <xf numFmtId="0" fontId="8" fillId="0" borderId="28" xfId="0" applyFont="1" applyBorder="1" applyAlignment="1" applyProtection="1">
      <alignment vertical="center"/>
      <protection/>
    </xf>
    <xf numFmtId="0" fontId="30" fillId="0" borderId="0" xfId="61" applyFont="1" applyFill="1" applyBorder="1" applyAlignment="1">
      <alignment vertical="center" wrapText="1"/>
      <protection/>
    </xf>
    <xf numFmtId="0" fontId="4" fillId="0" borderId="20" xfId="66" applyFont="1" applyFill="1" applyBorder="1" applyAlignment="1" applyProtection="1">
      <alignment vertical="center" shrinkToFit="1"/>
      <protection/>
    </xf>
    <xf numFmtId="0" fontId="0" fillId="0" borderId="16" xfId="0" applyFill="1" applyBorder="1" applyAlignment="1" applyProtection="1">
      <alignment vertical="center"/>
      <protection/>
    </xf>
    <xf numFmtId="0" fontId="0" fillId="33" borderId="46" xfId="0" applyFont="1" applyFill="1" applyBorder="1" applyAlignment="1" applyProtection="1">
      <alignment vertical="center"/>
      <protection locked="0"/>
    </xf>
    <xf numFmtId="0" fontId="6" fillId="0" borderId="0" xfId="0" applyFont="1" applyFill="1" applyBorder="1" applyAlignment="1" applyProtection="1">
      <alignment vertical="center"/>
      <protection/>
    </xf>
    <xf numFmtId="0" fontId="8" fillId="0" borderId="59" xfId="0" applyFont="1" applyBorder="1" applyAlignment="1" applyProtection="1">
      <alignment vertical="center"/>
      <protection/>
    </xf>
    <xf numFmtId="0" fontId="8" fillId="0" borderId="28" xfId="0" applyFont="1" applyFill="1" applyBorder="1" applyAlignment="1" applyProtection="1">
      <alignment vertical="center"/>
      <protection/>
    </xf>
    <xf numFmtId="0" fontId="8" fillId="0" borderId="29" xfId="0" applyFont="1" applyFill="1" applyBorder="1" applyAlignment="1" applyProtection="1">
      <alignment vertical="center"/>
      <protection/>
    </xf>
    <xf numFmtId="0" fontId="0" fillId="0" borderId="0" xfId="0" applyFont="1" applyAlignment="1" applyProtection="1">
      <alignment horizontal="right" vertical="center"/>
      <protection/>
    </xf>
    <xf numFmtId="0" fontId="0" fillId="0" borderId="16" xfId="0" applyFont="1" applyBorder="1" applyAlignment="1" applyProtection="1">
      <alignment vertical="center"/>
      <protection/>
    </xf>
    <xf numFmtId="0" fontId="44" fillId="0" borderId="0" xfId="0" applyFont="1" applyAlignment="1">
      <alignment horizontal="left" vertical="top"/>
    </xf>
    <xf numFmtId="0" fontId="45" fillId="0" borderId="0" xfId="0" applyFont="1" applyAlignment="1">
      <alignment horizontal="left" vertical="top"/>
    </xf>
    <xf numFmtId="0" fontId="50" fillId="0" borderId="0" xfId="0" applyFont="1" applyAlignment="1">
      <alignment horizontal="left" vertical="top"/>
    </xf>
    <xf numFmtId="58" fontId="46" fillId="0" borderId="0" xfId="0" applyNumberFormat="1" applyFont="1" applyAlignment="1">
      <alignment horizontal="left" vertical="top"/>
    </xf>
    <xf numFmtId="0" fontId="6" fillId="0" borderId="0" xfId="0" applyFont="1" applyAlignment="1">
      <alignment vertical="center"/>
    </xf>
    <xf numFmtId="0" fontId="51" fillId="0" borderId="0" xfId="0" applyFont="1" applyAlignment="1">
      <alignment vertical="center"/>
    </xf>
    <xf numFmtId="0" fontId="52" fillId="0" borderId="0" xfId="0" applyFont="1" applyAlignment="1">
      <alignment horizontal="left" vertical="top"/>
    </xf>
    <xf numFmtId="0" fontId="53" fillId="0" borderId="0" xfId="0" applyFont="1" applyAlignment="1">
      <alignment horizontal="left" vertical="top"/>
    </xf>
    <xf numFmtId="0" fontId="0" fillId="0" borderId="0" xfId="0" applyFont="1" applyAlignment="1">
      <alignment vertical="center"/>
    </xf>
    <xf numFmtId="0" fontId="45" fillId="0" borderId="0" xfId="0" applyFont="1" applyBorder="1" applyAlignment="1">
      <alignment vertical="center" wrapText="1"/>
    </xf>
    <xf numFmtId="0" fontId="26" fillId="0" borderId="0" xfId="0" applyFont="1" applyAlignment="1">
      <alignment horizontal="center" vertical="center"/>
    </xf>
    <xf numFmtId="0" fontId="4" fillId="0" borderId="26" xfId="66" applyFont="1" applyFill="1" applyBorder="1" applyAlignment="1" applyProtection="1">
      <alignment vertical="center" shrinkToFit="1"/>
      <protection/>
    </xf>
    <xf numFmtId="0" fontId="4" fillId="0" borderId="27" xfId="66" applyFont="1" applyFill="1" applyBorder="1" applyAlignment="1" applyProtection="1">
      <alignment vertical="center" shrinkToFit="1"/>
      <protection/>
    </xf>
    <xf numFmtId="0" fontId="4" fillId="0" borderId="21" xfId="66" applyFont="1" applyFill="1" applyBorder="1" applyAlignment="1" applyProtection="1">
      <alignment vertical="center" shrinkToFit="1"/>
      <protection/>
    </xf>
    <xf numFmtId="0" fontId="8" fillId="0" borderId="0" xfId="0" applyFont="1" applyAlignment="1" applyProtection="1">
      <alignment horizontal="left" vertical="center"/>
      <protection/>
    </xf>
    <xf numFmtId="0" fontId="6" fillId="0" borderId="0"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0" fillId="0" borderId="0" xfId="0" applyFont="1" applyBorder="1" applyAlignment="1" applyProtection="1">
      <alignment vertical="center"/>
      <protection/>
    </xf>
    <xf numFmtId="0" fontId="0" fillId="0" borderId="15" xfId="0" applyFont="1" applyBorder="1" applyAlignment="1" applyProtection="1">
      <alignment horizontal="right" vertical="center"/>
      <protection/>
    </xf>
    <xf numFmtId="0" fontId="0" fillId="0" borderId="20"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24" xfId="0" applyFont="1" applyBorder="1" applyAlignment="1" applyProtection="1">
      <alignment vertical="center"/>
      <protection/>
    </xf>
    <xf numFmtId="0" fontId="8" fillId="0" borderId="0" xfId="0" applyFont="1" applyFill="1" applyBorder="1" applyAlignment="1" applyProtection="1">
      <alignment horizontal="right" vertical="center" shrinkToFit="1"/>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30" fillId="0" borderId="0" xfId="61" applyFont="1" applyFill="1" applyBorder="1" applyAlignment="1">
      <alignment horizontal="center" vertical="center" wrapText="1"/>
      <protection/>
    </xf>
    <xf numFmtId="0" fontId="30" fillId="0" borderId="0" xfId="61" applyFont="1" applyFill="1" applyBorder="1" applyAlignment="1">
      <alignment horizontal="center" vertical="center"/>
      <protection/>
    </xf>
    <xf numFmtId="0" fontId="29" fillId="0" borderId="0" xfId="61" applyFont="1" applyBorder="1" applyAlignment="1">
      <alignment horizontal="left" vertical="center"/>
      <protection/>
    </xf>
    <xf numFmtId="0" fontId="29" fillId="0" borderId="16" xfId="61" applyFont="1" applyBorder="1" applyAlignment="1">
      <alignment horizontal="left" vertical="center"/>
      <protection/>
    </xf>
    <xf numFmtId="0" fontId="29" fillId="0" borderId="0" xfId="61" applyFont="1" applyBorder="1" applyAlignment="1">
      <alignment horizontal="center" vertical="center"/>
      <protection/>
    </xf>
    <xf numFmtId="0" fontId="4" fillId="35" borderId="16" xfId="66" applyFont="1" applyFill="1" applyBorder="1" applyAlignment="1" applyProtection="1">
      <alignment vertical="center"/>
      <protection locked="0"/>
    </xf>
    <xf numFmtId="0" fontId="30" fillId="0" borderId="11" xfId="61" applyFont="1" applyFill="1" applyBorder="1" applyAlignment="1">
      <alignment horizontal="center" vertical="center" wrapText="1"/>
      <protection/>
    </xf>
    <xf numFmtId="49" fontId="0" fillId="0" borderId="13" xfId="66" applyNumberFormat="1" applyFont="1" applyFill="1" applyBorder="1" applyAlignment="1" applyProtection="1">
      <alignment vertical="center" shrinkToFit="1"/>
      <protection locked="0"/>
    </xf>
    <xf numFmtId="0" fontId="6" fillId="36" borderId="0" xfId="0" applyFont="1" applyFill="1" applyBorder="1" applyAlignment="1" applyProtection="1">
      <alignment horizontal="left" vertical="center" shrinkToFit="1"/>
      <protection locked="0"/>
    </xf>
    <xf numFmtId="0" fontId="0" fillId="0" borderId="0" xfId="0" applyBorder="1" applyAlignment="1">
      <alignment horizontal="center" vertical="center"/>
    </xf>
    <xf numFmtId="0" fontId="30" fillId="0" borderId="12" xfId="61" applyFont="1" applyFill="1" applyBorder="1" applyAlignment="1">
      <alignment horizontal="center" vertical="center" wrapText="1"/>
      <protection/>
    </xf>
    <xf numFmtId="0" fontId="0" fillId="0" borderId="0" xfId="0" applyFont="1" applyFill="1" applyBorder="1" applyAlignment="1" applyProtection="1" quotePrefix="1">
      <alignment vertical="center"/>
      <protection/>
    </xf>
    <xf numFmtId="0" fontId="6" fillId="0" borderId="0" xfId="0" applyFont="1" applyAlignment="1" applyProtection="1">
      <alignment vertical="center"/>
      <protection/>
    </xf>
    <xf numFmtId="0" fontId="6" fillId="0" borderId="27" xfId="0" applyFont="1" applyBorder="1" applyAlignment="1" applyProtection="1">
      <alignment horizontal="center" vertical="center" shrinkToFit="1"/>
      <protection/>
    </xf>
    <xf numFmtId="0" fontId="6" fillId="0" borderId="63" xfId="0" applyFont="1" applyBorder="1" applyAlignment="1" applyProtection="1">
      <alignment horizontal="center" vertical="center"/>
      <protection/>
    </xf>
    <xf numFmtId="0" fontId="6" fillId="0" borderId="64" xfId="0" applyFont="1" applyBorder="1" applyAlignment="1" applyProtection="1">
      <alignment horizontal="center" vertical="center" shrinkToFit="1"/>
      <protection/>
    </xf>
    <xf numFmtId="0" fontId="57" fillId="0" borderId="0" xfId="0" applyFont="1" applyAlignment="1" applyProtection="1">
      <alignment vertical="center" shrinkToFit="1"/>
      <protection/>
    </xf>
    <xf numFmtId="0" fontId="6" fillId="0" borderId="65" xfId="0" applyFont="1" applyBorder="1" applyAlignment="1" applyProtection="1">
      <alignment vertical="center"/>
      <protection/>
    </xf>
    <xf numFmtId="0" fontId="6" fillId="0" borderId="65" xfId="0" applyFont="1" applyFill="1" applyBorder="1" applyAlignment="1" applyProtection="1">
      <alignment horizontal="right" vertical="center"/>
      <protection/>
    </xf>
    <xf numFmtId="0" fontId="6" fillId="0" borderId="26" xfId="0" applyFont="1" applyFill="1" applyBorder="1" applyAlignment="1" applyProtection="1">
      <alignment horizontal="right" vertical="center"/>
      <protection/>
    </xf>
    <xf numFmtId="0" fontId="6" fillId="0" borderId="26" xfId="0" applyFont="1" applyFill="1" applyBorder="1" applyAlignment="1" applyProtection="1">
      <alignment vertical="center"/>
      <protection/>
    </xf>
    <xf numFmtId="0" fontId="6" fillId="37" borderId="65" xfId="0" applyFont="1" applyFill="1" applyBorder="1" applyAlignment="1" applyProtection="1">
      <alignment vertical="center"/>
      <protection locked="0"/>
    </xf>
    <xf numFmtId="0" fontId="6" fillId="36" borderId="26" xfId="0" applyFont="1" applyFill="1" applyBorder="1" applyAlignment="1" applyProtection="1">
      <alignment horizontal="left" vertical="center" shrinkToFit="1"/>
      <protection locked="0"/>
    </xf>
    <xf numFmtId="0" fontId="6" fillId="0" borderId="66"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15" xfId="0" applyFont="1" applyFill="1" applyBorder="1" applyAlignment="1" applyProtection="1">
      <alignment horizontal="right" vertical="center"/>
      <protection/>
    </xf>
    <xf numFmtId="0" fontId="6" fillId="37" borderId="0" xfId="0" applyFont="1" applyFill="1" applyBorder="1" applyAlignment="1" applyProtection="1">
      <alignment horizontal="right" vertical="center"/>
      <protection locked="0"/>
    </xf>
    <xf numFmtId="0" fontId="6" fillId="37" borderId="15" xfId="0" applyFont="1" applyFill="1" applyBorder="1" applyAlignment="1" applyProtection="1">
      <alignment vertical="center"/>
      <protection locked="0"/>
    </xf>
    <xf numFmtId="0" fontId="6" fillId="0" borderId="44" xfId="0" applyFont="1" applyBorder="1" applyAlignment="1" applyProtection="1">
      <alignment vertical="center"/>
      <protection/>
    </xf>
    <xf numFmtId="0" fontId="6" fillId="0" borderId="31" xfId="0" applyFont="1" applyBorder="1" applyAlignment="1" applyProtection="1">
      <alignment vertical="center"/>
      <protection/>
    </xf>
    <xf numFmtId="0" fontId="6" fillId="37" borderId="31" xfId="0" applyFont="1" applyFill="1" applyBorder="1" applyAlignment="1" applyProtection="1">
      <alignment horizontal="right" vertical="center"/>
      <protection locked="0"/>
    </xf>
    <xf numFmtId="0" fontId="6" fillId="0" borderId="11" xfId="0" applyFont="1" applyFill="1" applyBorder="1" applyAlignment="1" applyProtection="1">
      <alignment horizontal="left" vertical="center"/>
      <protection/>
    </xf>
    <xf numFmtId="0" fontId="6" fillId="0" borderId="11" xfId="0" applyFont="1" applyFill="1" applyBorder="1" applyAlignment="1" applyProtection="1">
      <alignment horizontal="right" vertical="center"/>
      <protection/>
    </xf>
    <xf numFmtId="0" fontId="6" fillId="0" borderId="11" xfId="0" applyFont="1" applyFill="1" applyBorder="1" applyAlignment="1" applyProtection="1">
      <alignment vertical="center"/>
      <protection/>
    </xf>
    <xf numFmtId="0" fontId="6" fillId="0" borderId="67" xfId="0" applyFont="1" applyBorder="1" applyAlignment="1" applyProtection="1">
      <alignment vertical="center"/>
      <protection/>
    </xf>
    <xf numFmtId="0" fontId="6" fillId="37" borderId="15" xfId="0"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locked="0"/>
    </xf>
    <xf numFmtId="49" fontId="4" fillId="0" borderId="16" xfId="0" applyNumberFormat="1" applyFont="1" applyBorder="1" applyAlignment="1" applyProtection="1">
      <alignment vertical="top" wrapText="1"/>
      <protection/>
    </xf>
    <xf numFmtId="49" fontId="6" fillId="0" borderId="22" xfId="0" applyNumberFormat="1" applyFont="1" applyBorder="1" applyAlignment="1" applyProtection="1">
      <alignment vertical="top" wrapText="1"/>
      <protection/>
    </xf>
    <xf numFmtId="49" fontId="6" fillId="0" borderId="16" xfId="0" applyNumberFormat="1" applyFont="1" applyBorder="1" applyAlignment="1" applyProtection="1">
      <alignment vertical="top" wrapText="1"/>
      <protection/>
    </xf>
    <xf numFmtId="0" fontId="6" fillId="0" borderId="68" xfId="0" applyFont="1" applyBorder="1" applyAlignment="1" applyProtection="1">
      <alignment vertical="center"/>
      <protection/>
    </xf>
    <xf numFmtId="0" fontId="6" fillId="0" borderId="11" xfId="0" applyFont="1" applyFill="1" applyBorder="1" applyAlignment="1" applyProtection="1">
      <alignment vertical="center" shrinkToFit="1"/>
      <protection locked="0"/>
    </xf>
    <xf numFmtId="0" fontId="6" fillId="0" borderId="69" xfId="0" applyFont="1" applyBorder="1" applyAlignment="1" applyProtection="1">
      <alignment vertical="top" wrapText="1"/>
      <protection/>
    </xf>
    <xf numFmtId="0" fontId="6" fillId="36" borderId="16" xfId="0" applyFont="1" applyFill="1" applyBorder="1" applyAlignment="1" applyProtection="1">
      <alignment vertical="center" shrinkToFit="1"/>
      <protection locked="0"/>
    </xf>
    <xf numFmtId="0" fontId="6" fillId="0" borderId="34" xfId="0" applyFont="1" applyBorder="1" applyAlignment="1" applyProtection="1">
      <alignment vertical="center"/>
      <protection/>
    </xf>
    <xf numFmtId="0" fontId="6" fillId="0" borderId="67" xfId="0" applyFont="1" applyBorder="1" applyAlignment="1" applyProtection="1">
      <alignment vertical="top" wrapText="1"/>
      <protection/>
    </xf>
    <xf numFmtId="0" fontId="6" fillId="0" borderId="68" xfId="0" applyFont="1" applyBorder="1" applyAlignment="1" applyProtection="1">
      <alignment vertical="top" wrapText="1"/>
      <protection/>
    </xf>
    <xf numFmtId="0" fontId="6" fillId="0" borderId="31" xfId="0" applyFont="1" applyFill="1" applyBorder="1" applyAlignment="1" applyProtection="1">
      <alignment horizontal="right" vertical="center"/>
      <protection/>
    </xf>
    <xf numFmtId="0" fontId="6" fillId="37" borderId="31" xfId="0" applyFont="1" applyFill="1" applyBorder="1" applyAlignment="1" applyProtection="1">
      <alignment vertical="center"/>
      <protection locked="0"/>
    </xf>
    <xf numFmtId="0" fontId="6" fillId="36" borderId="33" xfId="0" applyFont="1" applyFill="1" applyBorder="1" applyAlignment="1" applyProtection="1">
      <alignment vertical="center" shrinkToFit="1"/>
      <protection locked="0"/>
    </xf>
    <xf numFmtId="0" fontId="6" fillId="0" borderId="46" xfId="0" applyFont="1" applyBorder="1" applyAlignment="1" applyProtection="1">
      <alignment vertical="center"/>
      <protection/>
    </xf>
    <xf numFmtId="0" fontId="6" fillId="0" borderId="0" xfId="0" applyFont="1" applyFill="1" applyBorder="1" applyAlignment="1" applyProtection="1">
      <alignment horizontal="right" vertical="center"/>
      <protection locked="0"/>
    </xf>
    <xf numFmtId="0" fontId="6" fillId="0" borderId="15" xfId="0" applyFont="1" applyBorder="1" applyAlignment="1" applyProtection="1">
      <alignment vertical="center"/>
      <protection/>
    </xf>
    <xf numFmtId="0" fontId="6" fillId="0" borderId="0" xfId="0" applyFont="1" applyFill="1" applyBorder="1" applyAlignment="1" applyProtection="1">
      <alignment horizontal="right" vertical="center"/>
      <protection/>
    </xf>
    <xf numFmtId="0" fontId="6" fillId="0" borderId="13" xfId="0" applyFont="1" applyFill="1" applyBorder="1" applyAlignment="1" applyProtection="1">
      <alignment vertical="center"/>
      <protection/>
    </xf>
    <xf numFmtId="0" fontId="6" fillId="0" borderId="13" xfId="0" applyFont="1" applyFill="1" applyBorder="1" applyAlignment="1" applyProtection="1">
      <alignment horizontal="right" vertical="center"/>
      <protection locked="0"/>
    </xf>
    <xf numFmtId="0" fontId="6" fillId="0" borderId="13" xfId="0" applyFont="1" applyFill="1" applyBorder="1" applyAlignment="1" applyProtection="1">
      <alignment vertical="center"/>
      <protection locked="0"/>
    </xf>
    <xf numFmtId="0" fontId="6" fillId="0" borderId="31" xfId="0" applyFont="1" applyBorder="1" applyAlignment="1" applyProtection="1">
      <alignment vertical="center"/>
      <protection/>
    </xf>
    <xf numFmtId="0" fontId="6" fillId="0" borderId="11" xfId="0" applyFont="1" applyFill="1" applyBorder="1" applyAlignment="1" applyProtection="1">
      <alignment vertical="center"/>
      <protection/>
    </xf>
    <xf numFmtId="0" fontId="6" fillId="36" borderId="11" xfId="0" applyFont="1" applyFill="1" applyBorder="1" applyAlignment="1" applyProtection="1">
      <alignment horizontal="left" vertical="center" shrinkToFit="1"/>
      <protection locked="0"/>
    </xf>
    <xf numFmtId="0" fontId="6" fillId="0" borderId="42" xfId="0" applyFont="1" applyBorder="1" applyAlignment="1" applyProtection="1">
      <alignment vertical="center"/>
      <protection/>
    </xf>
    <xf numFmtId="49" fontId="6" fillId="0" borderId="22" xfId="0" applyNumberFormat="1" applyFont="1" applyFill="1" applyBorder="1" applyAlignment="1" applyProtection="1">
      <alignment horizontal="center" vertical="top" wrapText="1"/>
      <protection/>
    </xf>
    <xf numFmtId="180" fontId="6" fillId="0" borderId="0" xfId="0" applyNumberFormat="1"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xf>
    <xf numFmtId="0" fontId="6" fillId="0" borderId="0" xfId="0" applyFont="1" applyFill="1" applyBorder="1" applyAlignment="1" applyProtection="1">
      <alignment horizontal="right" vertical="center" shrinkToFit="1"/>
      <protection/>
    </xf>
    <xf numFmtId="0" fontId="6" fillId="0" borderId="16" xfId="0" applyFont="1" applyFill="1" applyBorder="1" applyAlignment="1" applyProtection="1">
      <alignment vertical="center" shrinkToFit="1"/>
      <protection/>
    </xf>
    <xf numFmtId="180" fontId="6" fillId="0" borderId="0" xfId="0" applyNumberFormat="1" applyFont="1" applyFill="1" applyBorder="1" applyAlignment="1" applyProtection="1">
      <alignment horizontal="right" vertical="center" shrinkToFit="1"/>
      <protection locked="0"/>
    </xf>
    <xf numFmtId="180" fontId="6" fillId="0" borderId="16" xfId="0" applyNumberFormat="1" applyFont="1" applyFill="1" applyBorder="1" applyAlignment="1" applyProtection="1">
      <alignment vertical="center" shrinkToFit="1"/>
      <protection locked="0"/>
    </xf>
    <xf numFmtId="0" fontId="6" fillId="0" borderId="11"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33" xfId="0" applyFont="1" applyFill="1" applyBorder="1" applyAlignment="1" applyProtection="1">
      <alignment vertical="center"/>
      <protection/>
    </xf>
    <xf numFmtId="0" fontId="6" fillId="36" borderId="11" xfId="0" applyFont="1" applyFill="1" applyBorder="1" applyAlignment="1" applyProtection="1">
      <alignment vertical="center" shrinkToFit="1"/>
      <protection locked="0"/>
    </xf>
    <xf numFmtId="0" fontId="6" fillId="0" borderId="69" xfId="0" applyFont="1" applyBorder="1" applyAlignment="1" applyProtection="1">
      <alignment vertical="center"/>
      <protection/>
    </xf>
    <xf numFmtId="0" fontId="6" fillId="37" borderId="12" xfId="0" applyFont="1" applyFill="1" applyBorder="1" applyAlignment="1" applyProtection="1">
      <alignment horizontal="right" vertical="center"/>
      <protection locked="0"/>
    </xf>
    <xf numFmtId="0" fontId="6" fillId="0" borderId="13" xfId="0" applyFont="1" applyBorder="1" applyAlignment="1" applyProtection="1">
      <alignment vertical="center"/>
      <protection/>
    </xf>
    <xf numFmtId="0" fontId="6" fillId="0" borderId="13" xfId="0" applyFont="1" applyBorder="1" applyAlignment="1" applyProtection="1">
      <alignment horizontal="right" vertical="center"/>
      <protection/>
    </xf>
    <xf numFmtId="0" fontId="6" fillId="37" borderId="12" xfId="0" applyFont="1" applyFill="1" applyBorder="1" applyAlignment="1" applyProtection="1">
      <alignment vertical="center"/>
      <protection locked="0"/>
    </xf>
    <xf numFmtId="0" fontId="6" fillId="36" borderId="30" xfId="0" applyFont="1" applyFill="1" applyBorder="1" applyAlignment="1" applyProtection="1">
      <alignment vertical="center" shrinkToFit="1"/>
      <protection locked="0"/>
    </xf>
    <xf numFmtId="0" fontId="6" fillId="0" borderId="18" xfId="0" applyFont="1" applyBorder="1" applyAlignment="1" applyProtection="1">
      <alignment vertical="center"/>
      <protection/>
    </xf>
    <xf numFmtId="0" fontId="6" fillId="0" borderId="0" xfId="0" applyFont="1" applyFill="1" applyBorder="1" applyAlignment="1" applyProtection="1">
      <alignment vertical="top" wrapText="1" shrinkToFit="1"/>
      <protection locked="0"/>
    </xf>
    <xf numFmtId="0" fontId="6" fillId="0" borderId="11" xfId="0" applyFont="1" applyFill="1" applyBorder="1" applyAlignment="1" applyProtection="1">
      <alignment vertical="top" wrapText="1" shrinkToFit="1"/>
      <protection locked="0"/>
    </xf>
    <xf numFmtId="0" fontId="6" fillId="36" borderId="16" xfId="0" applyFont="1" applyFill="1" applyBorder="1" applyAlignment="1" applyProtection="1">
      <alignment horizontal="left" vertical="center" shrinkToFit="1"/>
      <protection locked="0"/>
    </xf>
    <xf numFmtId="0" fontId="6" fillId="0" borderId="30" xfId="0" applyFont="1" applyBorder="1" applyAlignment="1" applyProtection="1">
      <alignment vertical="center"/>
      <protection/>
    </xf>
    <xf numFmtId="0" fontId="6" fillId="36" borderId="13" xfId="0" applyFont="1" applyFill="1" applyBorder="1" applyAlignment="1" applyProtection="1">
      <alignment vertical="center" shrinkToFit="1"/>
      <protection locked="0"/>
    </xf>
    <xf numFmtId="0" fontId="6" fillId="0" borderId="41" xfId="0" applyFont="1" applyBorder="1" applyAlignment="1" applyProtection="1">
      <alignment vertical="center"/>
      <protection/>
    </xf>
    <xf numFmtId="0" fontId="6" fillId="0" borderId="33" xfId="0" applyFont="1" applyBorder="1" applyAlignment="1" applyProtection="1">
      <alignment vertical="center"/>
      <protection/>
    </xf>
    <xf numFmtId="0" fontId="6" fillId="36" borderId="0" xfId="0" applyFont="1" applyFill="1" applyBorder="1" applyAlignment="1" applyProtection="1">
      <alignment vertical="center" shrinkToFit="1"/>
      <protection locked="0"/>
    </xf>
    <xf numFmtId="49" fontId="6" fillId="0" borderId="23" xfId="0" applyNumberFormat="1" applyFont="1" applyBorder="1" applyAlignment="1" applyProtection="1">
      <alignment vertical="top" wrapText="1"/>
      <protection/>
    </xf>
    <xf numFmtId="49" fontId="6" fillId="0" borderId="24" xfId="0" applyNumberFormat="1" applyFont="1" applyBorder="1" applyAlignment="1" applyProtection="1">
      <alignment vertical="top" wrapText="1"/>
      <protection/>
    </xf>
    <xf numFmtId="0" fontId="6" fillId="0" borderId="70"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0" xfId="0" applyFont="1" applyFill="1" applyBorder="1" applyAlignment="1" applyProtection="1">
      <alignment vertical="top" wrapText="1" shrinkToFit="1"/>
      <protection locked="0"/>
    </xf>
    <xf numFmtId="0" fontId="6" fillId="37" borderId="19" xfId="0" applyFont="1" applyFill="1" applyBorder="1" applyAlignment="1" applyProtection="1">
      <alignment vertical="center"/>
      <protection locked="0"/>
    </xf>
    <xf numFmtId="0" fontId="6" fillId="36" borderId="24" xfId="0" applyFont="1" applyFill="1" applyBorder="1" applyAlignment="1" applyProtection="1">
      <alignment vertical="center" shrinkToFit="1"/>
      <protection locked="0"/>
    </xf>
    <xf numFmtId="0" fontId="6" fillId="0" borderId="21" xfId="0" applyFont="1" applyBorder="1" applyAlignment="1" applyProtection="1">
      <alignment vertical="center"/>
      <protection/>
    </xf>
    <xf numFmtId="0" fontId="59" fillId="0" borderId="0" xfId="0" applyFont="1" applyAlignment="1">
      <alignment vertical="center"/>
    </xf>
    <xf numFmtId="0" fontId="60" fillId="0" borderId="0" xfId="0" applyFont="1" applyAlignment="1">
      <alignment vertical="center"/>
    </xf>
    <xf numFmtId="0" fontId="30"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shrinkToFit="1"/>
    </xf>
    <xf numFmtId="0" fontId="17" fillId="0" borderId="0" xfId="0" applyFont="1" applyAlignment="1">
      <alignment vertical="center" shrinkToFit="1"/>
    </xf>
    <xf numFmtId="0" fontId="17" fillId="0" borderId="11" xfId="0" applyFont="1" applyBorder="1" applyAlignment="1">
      <alignment horizontal="center" vertical="center" shrinkToFit="1"/>
    </xf>
    <xf numFmtId="0" fontId="30" fillId="0" borderId="0" xfId="0" applyFont="1" applyBorder="1" applyAlignment="1">
      <alignment horizontal="center" vertical="center"/>
    </xf>
    <xf numFmtId="0" fontId="17" fillId="0" borderId="0" xfId="0" applyFont="1" applyFill="1" applyBorder="1" applyAlignment="1">
      <alignment vertical="center"/>
    </xf>
    <xf numFmtId="0" fontId="17" fillId="0" borderId="0" xfId="0" applyFont="1" applyBorder="1" applyAlignment="1">
      <alignment vertical="center"/>
    </xf>
    <xf numFmtId="0" fontId="0" fillId="0" borderId="0" xfId="0" applyAlignment="1" quotePrefix="1">
      <alignment vertical="center"/>
    </xf>
    <xf numFmtId="0" fontId="17" fillId="0" borderId="0" xfId="0" applyFont="1" applyFill="1" applyBorder="1" applyAlignment="1">
      <alignment vertical="center" shrinkToFit="1"/>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0" borderId="0" xfId="0" applyFont="1" applyFill="1" applyAlignment="1">
      <alignment vertical="center"/>
    </xf>
    <xf numFmtId="0" fontId="17" fillId="0" borderId="0" xfId="0" applyFont="1" applyFill="1" applyAlignment="1">
      <alignment horizontal="center" vertical="center"/>
    </xf>
    <xf numFmtId="0" fontId="17" fillId="37" borderId="10"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7" xfId="0" applyFont="1" applyBorder="1" applyAlignment="1">
      <alignment vertical="center"/>
    </xf>
    <xf numFmtId="0" fontId="17" fillId="0" borderId="28" xfId="0" applyFont="1" applyFill="1" applyBorder="1" applyAlignment="1">
      <alignment horizontal="center" vertical="center"/>
    </xf>
    <xf numFmtId="0" fontId="17" fillId="0" borderId="29" xfId="0" applyFont="1" applyFill="1" applyBorder="1" applyAlignment="1">
      <alignment vertical="center"/>
    </xf>
    <xf numFmtId="0" fontId="0" fillId="35" borderId="0" xfId="0" applyFill="1" applyAlignment="1">
      <alignment vertical="center"/>
    </xf>
    <xf numFmtId="0" fontId="17" fillId="0" borderId="0" xfId="0" applyFont="1" applyBorder="1" applyAlignment="1">
      <alignment horizontal="center" vertical="center" shrinkToFit="1"/>
    </xf>
    <xf numFmtId="0" fontId="17" fillId="37" borderId="71" xfId="0" applyFont="1" applyFill="1" applyBorder="1" applyAlignment="1" applyProtection="1">
      <alignment horizontal="center" vertical="center" shrinkToFit="1"/>
      <protection locked="0"/>
    </xf>
    <xf numFmtId="0" fontId="17" fillId="0" borderId="72" xfId="0" applyFont="1" applyFill="1" applyBorder="1" applyAlignment="1">
      <alignment vertical="center"/>
    </xf>
    <xf numFmtId="0" fontId="17" fillId="0" borderId="28" xfId="0" applyFont="1" applyBorder="1" applyAlignment="1">
      <alignment vertical="center"/>
    </xf>
    <xf numFmtId="0" fontId="105" fillId="0" borderId="0" xfId="0" applyFont="1" applyAlignment="1">
      <alignment vertical="center"/>
    </xf>
    <xf numFmtId="177" fontId="17" fillId="36" borderId="68" xfId="0" applyNumberFormat="1" applyFont="1" applyFill="1" applyBorder="1" applyAlignment="1" applyProtection="1">
      <alignment horizontal="center" vertical="center" shrinkToFit="1"/>
      <protection locked="0"/>
    </xf>
    <xf numFmtId="0" fontId="17" fillId="0" borderId="29" xfId="0" applyFont="1" applyFill="1" applyBorder="1" applyAlignment="1">
      <alignment horizontal="left" vertical="center" shrinkToFit="1"/>
    </xf>
    <xf numFmtId="186" fontId="0" fillId="0" borderId="0" xfId="0" applyNumberFormat="1" applyAlignment="1">
      <alignment vertical="center"/>
    </xf>
    <xf numFmtId="0" fontId="17" fillId="0" borderId="11" xfId="0" applyFont="1" applyBorder="1" applyAlignment="1" applyProtection="1">
      <alignment vertical="center" shrinkToFit="1"/>
      <protection/>
    </xf>
    <xf numFmtId="0" fontId="17" fillId="0" borderId="33" xfId="0" applyFont="1" applyBorder="1" applyAlignment="1" applyProtection="1">
      <alignment vertical="center" shrinkToFit="1"/>
      <protection/>
    </xf>
    <xf numFmtId="0" fontId="17" fillId="0" borderId="10" xfId="0" applyFont="1" applyBorder="1" applyAlignment="1">
      <alignment horizontal="center" vertical="center" shrinkToFit="1"/>
    </xf>
    <xf numFmtId="0" fontId="17" fillId="36" borderId="10" xfId="0" applyFont="1" applyFill="1" applyBorder="1" applyAlignment="1" applyProtection="1">
      <alignment horizontal="center" vertical="center" shrinkToFit="1"/>
      <protection locked="0"/>
    </xf>
    <xf numFmtId="0" fontId="17" fillId="36" borderId="10" xfId="0" applyFont="1" applyFill="1" applyBorder="1" applyAlignment="1" applyProtection="1">
      <alignment vertical="center" shrinkToFit="1"/>
      <protection locked="0"/>
    </xf>
    <xf numFmtId="186" fontId="17" fillId="36" borderId="10" xfId="0" applyNumberFormat="1" applyFont="1" applyFill="1" applyBorder="1" applyAlignment="1" applyProtection="1">
      <alignment vertical="center" shrinkToFit="1"/>
      <protection locked="0"/>
    </xf>
    <xf numFmtId="186" fontId="17" fillId="0" borderId="69" xfId="0" applyNumberFormat="1" applyFont="1" applyBorder="1" applyAlignment="1">
      <alignment vertical="center" shrinkToFit="1"/>
    </xf>
    <xf numFmtId="0" fontId="17" fillId="0" borderId="11" xfId="0" applyFont="1" applyBorder="1" applyAlignment="1">
      <alignment vertical="center" shrinkToFit="1"/>
    </xf>
    <xf numFmtId="0" fontId="30" fillId="0" borderId="0" xfId="62" applyFont="1" applyBorder="1">
      <alignment vertical="center"/>
      <protection/>
    </xf>
    <xf numFmtId="0" fontId="30" fillId="0" borderId="0" xfId="62" applyFont="1">
      <alignment vertical="center"/>
      <protection/>
    </xf>
    <xf numFmtId="186" fontId="17" fillId="36" borderId="28" xfId="0" applyNumberFormat="1" applyFont="1" applyFill="1" applyBorder="1" applyAlignment="1" applyProtection="1">
      <alignment vertical="center" shrinkToFit="1"/>
      <protection locked="0"/>
    </xf>
    <xf numFmtId="0" fontId="17" fillId="0" borderId="29" xfId="0" applyFont="1" applyBorder="1" applyAlignment="1">
      <alignment horizontal="left" vertical="center" shrinkToFit="1"/>
    </xf>
    <xf numFmtId="0" fontId="60" fillId="0" borderId="0" xfId="0" applyFont="1" applyAlignment="1">
      <alignment vertical="center" shrinkToFit="1"/>
    </xf>
    <xf numFmtId="0" fontId="17" fillId="0" borderId="10" xfId="0" applyFont="1" applyBorder="1" applyAlignment="1">
      <alignment vertical="center" shrinkToFit="1"/>
    </xf>
    <xf numFmtId="0" fontId="0" fillId="0" borderId="0" xfId="0" applyFill="1" applyBorder="1" applyAlignment="1">
      <alignment horizontal="center" vertical="center"/>
    </xf>
    <xf numFmtId="0" fontId="17" fillId="0" borderId="73" xfId="0" applyFont="1" applyBorder="1" applyAlignment="1">
      <alignment horizontal="center" vertical="center" shrinkToFit="1"/>
    </xf>
    <xf numFmtId="0" fontId="17" fillId="0" borderId="10" xfId="0" applyFont="1" applyFill="1" applyBorder="1" applyAlignment="1">
      <alignment horizontal="center" vertical="center" shrinkToFit="1"/>
    </xf>
    <xf numFmtId="187" fontId="17" fillId="36" borderId="10" xfId="0" applyNumberFormat="1" applyFont="1" applyFill="1" applyBorder="1" applyAlignment="1" applyProtection="1">
      <alignment horizontal="right" vertical="center" shrinkToFit="1"/>
      <protection locked="0"/>
    </xf>
    <xf numFmtId="0" fontId="6" fillId="37" borderId="15" xfId="0" applyFont="1" applyFill="1" applyBorder="1" applyAlignment="1" applyProtection="1">
      <alignment horizontal="right" vertical="center" shrinkToFit="1"/>
      <protection locked="0"/>
    </xf>
    <xf numFmtId="0" fontId="106" fillId="0" borderId="0" xfId="61" applyFont="1">
      <alignment vertical="center"/>
      <protection/>
    </xf>
    <xf numFmtId="0" fontId="107" fillId="0" borderId="11" xfId="64"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6" fillId="0" borderId="0" xfId="0" applyFont="1" applyBorder="1" applyAlignment="1" applyProtection="1">
      <alignment horizontal="left" vertical="center" wrapText="1" indent="1"/>
      <protection/>
    </xf>
    <xf numFmtId="0" fontId="45" fillId="0" borderId="10" xfId="0" applyFont="1" applyBorder="1" applyAlignment="1">
      <alignment horizontal="left" vertical="center" wrapText="1"/>
    </xf>
    <xf numFmtId="0" fontId="45" fillId="0" borderId="12"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33" xfId="0" applyFont="1" applyBorder="1" applyAlignment="1">
      <alignment horizontal="left" vertical="center" wrapText="1"/>
    </xf>
    <xf numFmtId="0" fontId="4" fillId="0" borderId="26" xfId="66" applyFont="1" applyFill="1" applyBorder="1" applyAlignment="1" applyProtection="1">
      <alignment horizontal="left" vertical="center" shrinkToFit="1"/>
      <protection/>
    </xf>
    <xf numFmtId="0" fontId="4" fillId="0" borderId="27" xfId="66" applyFont="1" applyFill="1" applyBorder="1" applyAlignment="1" applyProtection="1">
      <alignment horizontal="left" vertical="center" shrinkToFit="1"/>
      <protection/>
    </xf>
    <xf numFmtId="0" fontId="4" fillId="35" borderId="65" xfId="66" applyFont="1" applyFill="1" applyBorder="1" applyAlignment="1" applyProtection="1">
      <alignment horizontal="center" vertical="center"/>
      <protection locked="0"/>
    </xf>
    <xf numFmtId="0" fontId="4" fillId="35" borderId="26" xfId="66" applyFont="1" applyFill="1" applyBorder="1" applyAlignment="1" applyProtection="1">
      <alignment horizontal="center" vertical="center"/>
      <protection locked="0"/>
    </xf>
    <xf numFmtId="0" fontId="4" fillId="35" borderId="19" xfId="66" applyFont="1" applyFill="1" applyBorder="1" applyAlignment="1" applyProtection="1">
      <alignment horizontal="center" vertical="center"/>
      <protection locked="0"/>
    </xf>
    <xf numFmtId="0" fontId="4" fillId="35" borderId="20" xfId="66" applyFont="1" applyFill="1" applyBorder="1" applyAlignment="1" applyProtection="1">
      <alignment horizontal="center" vertical="center"/>
      <protection locked="0"/>
    </xf>
    <xf numFmtId="0" fontId="0" fillId="0" borderId="53" xfId="66" applyFont="1" applyFill="1" applyBorder="1" applyAlignment="1" applyProtection="1">
      <alignment horizontal="center" vertical="center" wrapText="1"/>
      <protection/>
    </xf>
    <xf numFmtId="0" fontId="0" fillId="0" borderId="26" xfId="66" applyFont="1" applyFill="1" applyBorder="1" applyAlignment="1" applyProtection="1">
      <alignment horizontal="center" vertical="center" wrapText="1"/>
      <protection/>
    </xf>
    <xf numFmtId="0" fontId="0" fillId="0" borderId="74" xfId="66" applyFont="1" applyFill="1" applyBorder="1" applyAlignment="1" applyProtection="1">
      <alignment horizontal="center" vertical="center" wrapText="1"/>
      <protection/>
    </xf>
    <xf numFmtId="0" fontId="0" fillId="0" borderId="23" xfId="66" applyFont="1" applyFill="1" applyBorder="1" applyAlignment="1" applyProtection="1">
      <alignment horizontal="center" vertical="center" wrapText="1"/>
      <protection/>
    </xf>
    <xf numFmtId="0" fontId="0" fillId="0" borderId="20" xfId="66" applyFont="1" applyFill="1" applyBorder="1" applyAlignment="1" applyProtection="1">
      <alignment horizontal="center" vertical="center" wrapText="1"/>
      <protection/>
    </xf>
    <xf numFmtId="0" fontId="0" fillId="0" borderId="24" xfId="66" applyFont="1" applyFill="1" applyBorder="1" applyAlignment="1" applyProtection="1">
      <alignment horizontal="center" vertical="center" wrapText="1"/>
      <protection/>
    </xf>
    <xf numFmtId="0" fontId="4" fillId="34" borderId="65" xfId="66" applyFont="1" applyFill="1" applyBorder="1" applyAlignment="1" applyProtection="1">
      <alignment horizontal="center" vertical="center"/>
      <protection locked="0"/>
    </xf>
    <xf numFmtId="0" fontId="4" fillId="34" borderId="26" xfId="66" applyFont="1" applyFill="1" applyBorder="1" applyAlignment="1" applyProtection="1">
      <alignment horizontal="center" vertical="center"/>
      <protection locked="0"/>
    </xf>
    <xf numFmtId="0" fontId="4" fillId="34" borderId="19" xfId="66" applyFont="1" applyFill="1" applyBorder="1" applyAlignment="1" applyProtection="1">
      <alignment horizontal="center" vertical="center"/>
      <protection locked="0"/>
    </xf>
    <xf numFmtId="0" fontId="4" fillId="34" borderId="20" xfId="66" applyFont="1" applyFill="1" applyBorder="1" applyAlignment="1" applyProtection="1">
      <alignment horizontal="center" vertical="center"/>
      <protection locked="0"/>
    </xf>
    <xf numFmtId="0" fontId="4" fillId="0" borderId="20" xfId="66" applyFont="1" applyFill="1" applyBorder="1" applyAlignment="1" applyProtection="1">
      <alignment horizontal="left" vertical="center" shrinkToFit="1"/>
      <protection/>
    </xf>
    <xf numFmtId="0" fontId="0" fillId="0" borderId="20" xfId="66" applyFont="1" applyFill="1" applyBorder="1" applyAlignment="1" applyProtection="1">
      <alignment horizontal="left" vertical="center" shrinkToFit="1"/>
      <protection/>
    </xf>
    <xf numFmtId="0" fontId="0" fillId="0" borderId="21" xfId="66" applyFont="1" applyFill="1" applyBorder="1" applyAlignment="1" applyProtection="1">
      <alignment horizontal="left" vertical="center" shrinkToFit="1"/>
      <protection/>
    </xf>
    <xf numFmtId="0" fontId="4" fillId="34" borderId="15" xfId="66" applyFont="1" applyFill="1" applyBorder="1" applyAlignment="1" applyProtection="1">
      <alignment horizontal="center" vertical="center"/>
      <protection locked="0"/>
    </xf>
    <xf numFmtId="0" fontId="4" fillId="34" borderId="0" xfId="66" applyFont="1" applyFill="1" applyBorder="1" applyAlignment="1" applyProtection="1">
      <alignment horizontal="center" vertical="center"/>
      <protection locked="0"/>
    </xf>
    <xf numFmtId="0" fontId="40" fillId="0" borderId="0" xfId="66" applyFont="1" applyFill="1" applyAlignment="1" applyProtection="1">
      <alignment horizontal="center" vertical="center" shrinkToFit="1"/>
      <protection/>
    </xf>
    <xf numFmtId="0" fontId="4" fillId="0" borderId="0" xfId="66" applyFont="1" applyFill="1" applyAlignment="1" applyProtection="1">
      <alignment horizontal="right" vertical="center"/>
      <protection/>
    </xf>
    <xf numFmtId="41" fontId="4" fillId="0" borderId="11" xfId="66" applyNumberFormat="1" applyFont="1" applyFill="1" applyBorder="1" applyAlignment="1" applyProtection="1">
      <alignment horizontal="center" vertical="center"/>
      <protection/>
    </xf>
    <xf numFmtId="41" fontId="4" fillId="33" borderId="11" xfId="66" applyNumberFormat="1" applyFont="1" applyFill="1" applyBorder="1" applyAlignment="1" applyProtection="1">
      <alignment horizontal="center" vertical="center" shrinkToFit="1"/>
      <protection locked="0"/>
    </xf>
    <xf numFmtId="41" fontId="4" fillId="36" borderId="11" xfId="66" applyNumberFormat="1" applyFont="1" applyFill="1" applyBorder="1" applyAlignment="1" applyProtection="1">
      <alignment horizontal="center" vertical="center"/>
      <protection locked="0"/>
    </xf>
    <xf numFmtId="0" fontId="28" fillId="0" borderId="17" xfId="66" applyFont="1" applyFill="1" applyBorder="1" applyAlignment="1" applyProtection="1">
      <alignment horizontal="center" vertical="center"/>
      <protection/>
    </xf>
    <xf numFmtId="0" fontId="28" fillId="0" borderId="28" xfId="66" applyFont="1" applyFill="1" applyBorder="1" applyAlignment="1" applyProtection="1">
      <alignment horizontal="center" vertical="center"/>
      <protection/>
    </xf>
    <xf numFmtId="0" fontId="28" fillId="0" borderId="29" xfId="66" applyFont="1" applyFill="1" applyBorder="1" applyAlignment="1" applyProtection="1">
      <alignment horizontal="center" vertical="center"/>
      <protection/>
    </xf>
    <xf numFmtId="42" fontId="12" fillId="0" borderId="15" xfId="66" applyNumberFormat="1" applyFont="1" applyFill="1" applyBorder="1" applyAlignment="1" applyProtection="1">
      <alignment horizontal="left" vertical="center" wrapText="1"/>
      <protection/>
    </xf>
    <xf numFmtId="42" fontId="12" fillId="0" borderId="0" xfId="66" applyNumberFormat="1" applyFont="1" applyFill="1" applyBorder="1" applyAlignment="1" applyProtection="1">
      <alignment horizontal="left" vertical="center" wrapText="1"/>
      <protection/>
    </xf>
    <xf numFmtId="42" fontId="12" fillId="0" borderId="16" xfId="66" applyNumberFormat="1" applyFont="1" applyFill="1" applyBorder="1" applyAlignment="1" applyProtection="1">
      <alignment horizontal="left" vertical="center" wrapText="1"/>
      <protection/>
    </xf>
    <xf numFmtId="0" fontId="13" fillId="0" borderId="17" xfId="0" applyFont="1" applyBorder="1" applyAlignment="1" applyProtection="1">
      <alignment horizontal="right" vertical="center" wrapText="1"/>
      <protection/>
    </xf>
    <xf numFmtId="0" fontId="13" fillId="0" borderId="28" xfId="0" applyFont="1" applyBorder="1" applyAlignment="1" applyProtection="1">
      <alignment horizontal="right" vertical="center" wrapText="1"/>
      <protection/>
    </xf>
    <xf numFmtId="0" fontId="14" fillId="0" borderId="28"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13" fillId="0" borderId="29" xfId="0" applyFont="1" applyBorder="1" applyAlignment="1" applyProtection="1">
      <alignment horizontal="right" vertical="center" wrapText="1"/>
      <protection/>
    </xf>
    <xf numFmtId="0" fontId="13" fillId="0" borderId="0" xfId="66" applyFont="1" applyFill="1" applyAlignment="1" applyProtection="1">
      <alignment horizontal="center" vertical="center"/>
      <protection/>
    </xf>
    <xf numFmtId="0" fontId="16" fillId="0" borderId="20" xfId="66" applyFont="1" applyFill="1" applyBorder="1" applyAlignment="1" applyProtection="1">
      <alignment vertical="center"/>
      <protection/>
    </xf>
    <xf numFmtId="0" fontId="0" fillId="0" borderId="53" xfId="66" applyFont="1" applyFill="1" applyBorder="1" applyAlignment="1" applyProtection="1">
      <alignment horizontal="center" vertical="center"/>
      <protection/>
    </xf>
    <xf numFmtId="0" fontId="0" fillId="0" borderId="26" xfId="66" applyFont="1" applyFill="1" applyBorder="1" applyAlignment="1" applyProtection="1">
      <alignment horizontal="center" vertical="center"/>
      <protection/>
    </xf>
    <xf numFmtId="0" fontId="0" fillId="0" borderId="74" xfId="66" applyFont="1" applyFill="1" applyBorder="1" applyAlignment="1" applyProtection="1">
      <alignment horizontal="center" vertical="center"/>
      <protection/>
    </xf>
    <xf numFmtId="0" fontId="0" fillId="0" borderId="22" xfId="66" applyFont="1" applyFill="1" applyBorder="1" applyAlignment="1" applyProtection="1">
      <alignment horizontal="center" vertical="center"/>
      <protection/>
    </xf>
    <xf numFmtId="0" fontId="0" fillId="0" borderId="0" xfId="66" applyFont="1" applyFill="1" applyBorder="1" applyAlignment="1" applyProtection="1">
      <alignment horizontal="center" vertical="center"/>
      <protection/>
    </xf>
    <xf numFmtId="0" fontId="0" fillId="0" borderId="16" xfId="66" applyFont="1" applyFill="1" applyBorder="1" applyAlignment="1" applyProtection="1">
      <alignment horizontal="center" vertical="center"/>
      <protection/>
    </xf>
    <xf numFmtId="0" fontId="0" fillId="0" borderId="22" xfId="66" applyFont="1" applyFill="1" applyBorder="1" applyAlignment="1" applyProtection="1">
      <alignment horizontal="center" vertical="center" wrapText="1"/>
      <protection/>
    </xf>
    <xf numFmtId="0" fontId="0" fillId="0" borderId="0" xfId="66" applyFont="1" applyFill="1" applyBorder="1" applyAlignment="1" applyProtection="1">
      <alignment horizontal="center" vertical="center" wrapText="1"/>
      <protection/>
    </xf>
    <xf numFmtId="0" fontId="0" fillId="0" borderId="16" xfId="66" applyFont="1" applyFill="1" applyBorder="1" applyAlignment="1" applyProtection="1">
      <alignment horizontal="center" vertical="center" wrapText="1"/>
      <protection/>
    </xf>
    <xf numFmtId="0" fontId="4" fillId="0" borderId="21" xfId="66" applyFont="1" applyFill="1" applyBorder="1" applyAlignment="1" applyProtection="1">
      <alignment horizontal="left" vertical="center" shrinkToFit="1"/>
      <protection/>
    </xf>
    <xf numFmtId="0" fontId="4" fillId="35" borderId="0" xfId="66" applyFont="1" applyFill="1" applyBorder="1" applyAlignment="1" applyProtection="1">
      <alignment horizontal="center" vertical="center"/>
      <protection locked="0"/>
    </xf>
    <xf numFmtId="0" fontId="0" fillId="0" borderId="53" xfId="66" applyFont="1" applyFill="1" applyBorder="1" applyAlignment="1" applyProtection="1">
      <alignment horizontal="center" vertical="center" wrapText="1"/>
      <protection/>
    </xf>
    <xf numFmtId="41" fontId="17" fillId="0" borderId="65" xfId="66" applyNumberFormat="1" applyFont="1" applyFill="1" applyBorder="1" applyAlignment="1" applyProtection="1">
      <alignment horizontal="left" vertical="center" shrinkToFit="1"/>
      <protection/>
    </xf>
    <xf numFmtId="41" fontId="17" fillId="0" borderId="26" xfId="66" applyNumberFormat="1" applyFont="1" applyFill="1" applyBorder="1" applyAlignment="1" applyProtection="1">
      <alignment horizontal="left" vertical="center" shrinkToFit="1"/>
      <protection/>
    </xf>
    <xf numFmtId="41" fontId="17" fillId="0" borderId="74" xfId="66" applyNumberFormat="1" applyFont="1" applyFill="1" applyBorder="1" applyAlignment="1" applyProtection="1">
      <alignment horizontal="left" vertical="center" shrinkToFit="1"/>
      <protection/>
    </xf>
    <xf numFmtId="0" fontId="17" fillId="0" borderId="75" xfId="66" applyNumberFormat="1" applyFont="1" applyFill="1" applyBorder="1" applyAlignment="1" applyProtection="1">
      <alignment horizontal="left" vertical="center" shrinkToFit="1"/>
      <protection/>
    </xf>
    <xf numFmtId="0" fontId="17" fillId="0" borderId="76" xfId="66" applyNumberFormat="1" applyFont="1" applyFill="1" applyBorder="1" applyAlignment="1" applyProtection="1">
      <alignment horizontal="left" vertical="center" shrinkToFit="1"/>
      <protection/>
    </xf>
    <xf numFmtId="41" fontId="0" fillId="33" borderId="76" xfId="66" applyNumberFormat="1" applyFont="1" applyFill="1" applyBorder="1" applyAlignment="1" applyProtection="1">
      <alignment horizontal="left" vertical="center" shrinkToFit="1"/>
      <protection locked="0"/>
    </xf>
    <xf numFmtId="41" fontId="0" fillId="33" borderId="77" xfId="66" applyNumberFormat="1" applyFont="1" applyFill="1" applyBorder="1" applyAlignment="1" applyProtection="1">
      <alignment horizontal="left" vertical="center" shrinkToFit="1"/>
      <protection locked="0"/>
    </xf>
    <xf numFmtId="41" fontId="12" fillId="33" borderId="15" xfId="66" applyNumberFormat="1" applyFont="1" applyFill="1" applyBorder="1" applyAlignment="1" applyProtection="1">
      <alignment horizontal="center" vertical="center" shrinkToFit="1"/>
      <protection locked="0"/>
    </xf>
    <xf numFmtId="41" fontId="12" fillId="33" borderId="0" xfId="66" applyNumberFormat="1" applyFont="1" applyFill="1" applyBorder="1" applyAlignment="1" applyProtection="1">
      <alignment horizontal="center" vertical="center" shrinkToFit="1"/>
      <protection locked="0"/>
    </xf>
    <xf numFmtId="41" fontId="12" fillId="33" borderId="16" xfId="66" applyNumberFormat="1" applyFont="1" applyFill="1" applyBorder="1" applyAlignment="1" applyProtection="1">
      <alignment horizontal="center" vertical="center" shrinkToFit="1"/>
      <protection locked="0"/>
    </xf>
    <xf numFmtId="41" fontId="12" fillId="33" borderId="31" xfId="66" applyNumberFormat="1" applyFont="1" applyFill="1" applyBorder="1" applyAlignment="1" applyProtection="1">
      <alignment horizontal="center" vertical="center" shrinkToFit="1"/>
      <protection locked="0"/>
    </xf>
    <xf numFmtId="41" fontId="12" fillId="33" borderId="11" xfId="66" applyNumberFormat="1" applyFont="1" applyFill="1" applyBorder="1" applyAlignment="1" applyProtection="1">
      <alignment horizontal="center" vertical="center" shrinkToFit="1"/>
      <protection locked="0"/>
    </xf>
    <xf numFmtId="41" fontId="12" fillId="33" borderId="33" xfId="66" applyNumberFormat="1" applyFont="1" applyFill="1" applyBorder="1" applyAlignment="1" applyProtection="1">
      <alignment horizontal="center" vertical="center" shrinkToFit="1"/>
      <protection locked="0"/>
    </xf>
    <xf numFmtId="0" fontId="17" fillId="0" borderId="15" xfId="66" applyNumberFormat="1" applyFont="1" applyFill="1" applyBorder="1" applyAlignment="1" applyProtection="1">
      <alignment horizontal="left" vertical="center"/>
      <protection/>
    </xf>
    <xf numFmtId="0" fontId="17" fillId="0" borderId="0" xfId="66" applyNumberFormat="1" applyFont="1" applyFill="1" applyBorder="1" applyAlignment="1" applyProtection="1">
      <alignment horizontal="left" vertical="center"/>
      <protection/>
    </xf>
    <xf numFmtId="41" fontId="12" fillId="33" borderId="48" xfId="66" applyNumberFormat="1" applyFont="1" applyFill="1" applyBorder="1" applyAlignment="1" applyProtection="1">
      <alignment horizontal="left" vertical="center" shrinkToFit="1"/>
      <protection locked="0"/>
    </xf>
    <xf numFmtId="41" fontId="12" fillId="33" borderId="78" xfId="66" applyNumberFormat="1" applyFont="1" applyFill="1" applyBorder="1" applyAlignment="1" applyProtection="1">
      <alignment horizontal="left" vertical="center" shrinkToFit="1"/>
      <protection locked="0"/>
    </xf>
    <xf numFmtId="41" fontId="12" fillId="33" borderId="11" xfId="66" applyNumberFormat="1" applyFont="1" applyFill="1" applyBorder="1" applyAlignment="1" applyProtection="1">
      <alignment horizontal="left" vertical="center" shrinkToFit="1"/>
      <protection locked="0"/>
    </xf>
    <xf numFmtId="41" fontId="12" fillId="33" borderId="46" xfId="66" applyNumberFormat="1" applyFont="1" applyFill="1" applyBorder="1" applyAlignment="1" applyProtection="1">
      <alignment horizontal="left" vertical="center" shrinkToFit="1"/>
      <protection locked="0"/>
    </xf>
    <xf numFmtId="41" fontId="108" fillId="36" borderId="15" xfId="66" applyNumberFormat="1" applyFont="1" applyFill="1" applyBorder="1" applyAlignment="1" applyProtection="1">
      <alignment horizontal="center" vertical="center" shrinkToFit="1"/>
      <protection locked="0"/>
    </xf>
    <xf numFmtId="41" fontId="108" fillId="36" borderId="0" xfId="66" applyNumberFormat="1" applyFont="1" applyFill="1" applyBorder="1" applyAlignment="1" applyProtection="1">
      <alignment horizontal="center" vertical="center" shrinkToFit="1"/>
      <protection locked="0"/>
    </xf>
    <xf numFmtId="41" fontId="108" fillId="36" borderId="31" xfId="66" applyNumberFormat="1" applyFont="1" applyFill="1" applyBorder="1" applyAlignment="1" applyProtection="1">
      <alignment horizontal="center" vertical="center" shrinkToFit="1"/>
      <protection locked="0"/>
    </xf>
    <xf numFmtId="41" fontId="108" fillId="36" borderId="11" xfId="66" applyNumberFormat="1" applyFont="1" applyFill="1" applyBorder="1" applyAlignment="1" applyProtection="1">
      <alignment horizontal="center" vertical="center" shrinkToFit="1"/>
      <protection locked="0"/>
    </xf>
    <xf numFmtId="41" fontId="12" fillId="33" borderId="0" xfId="66" applyNumberFormat="1" applyFont="1" applyFill="1" applyBorder="1" applyAlignment="1" applyProtection="1">
      <alignment horizontal="left" vertical="center" shrinkToFit="1"/>
      <protection locked="0"/>
    </xf>
    <xf numFmtId="41" fontId="12" fillId="33" borderId="34" xfId="66" applyNumberFormat="1" applyFont="1" applyFill="1" applyBorder="1" applyAlignment="1" applyProtection="1">
      <alignment horizontal="left" vertical="center" shrinkToFit="1"/>
      <protection locked="0"/>
    </xf>
    <xf numFmtId="0" fontId="17" fillId="0" borderId="12" xfId="66" applyFont="1" applyFill="1" applyBorder="1" applyAlignment="1" applyProtection="1">
      <alignment horizontal="left" vertical="center"/>
      <protection/>
    </xf>
    <xf numFmtId="0" fontId="17" fillId="0" borderId="13" xfId="66" applyFont="1" applyFill="1" applyBorder="1" applyAlignment="1" applyProtection="1">
      <alignment horizontal="left" vertical="center"/>
      <protection/>
    </xf>
    <xf numFmtId="0" fontId="0" fillId="33" borderId="13" xfId="66" applyNumberFormat="1" applyFont="1" applyFill="1" applyBorder="1" applyAlignment="1" applyProtection="1">
      <alignment horizontal="left" vertical="center" shrinkToFit="1"/>
      <protection locked="0"/>
    </xf>
    <xf numFmtId="41" fontId="19" fillId="0" borderId="13" xfId="66" applyNumberFormat="1" applyFont="1" applyFill="1" applyBorder="1" applyAlignment="1" applyProtection="1">
      <alignment horizontal="right" vertical="center" shrinkToFit="1"/>
      <protection/>
    </xf>
    <xf numFmtId="41" fontId="19" fillId="0" borderId="18" xfId="66" applyNumberFormat="1" applyFont="1" applyFill="1" applyBorder="1" applyAlignment="1" applyProtection="1">
      <alignment horizontal="right" vertical="center" shrinkToFit="1"/>
      <protection/>
    </xf>
    <xf numFmtId="41" fontId="12" fillId="34" borderId="13" xfId="66" applyNumberFormat="1" applyFont="1" applyFill="1" applyBorder="1" applyAlignment="1" applyProtection="1">
      <alignment horizontal="center" vertical="center" shrinkToFit="1"/>
      <protection locked="0"/>
    </xf>
    <xf numFmtId="41" fontId="12" fillId="34" borderId="30" xfId="66" applyNumberFormat="1" applyFont="1" applyFill="1" applyBorder="1" applyAlignment="1" applyProtection="1">
      <alignment horizontal="center" vertical="center" shrinkToFit="1"/>
      <protection locked="0"/>
    </xf>
    <xf numFmtId="41" fontId="12" fillId="34" borderId="20" xfId="66" applyNumberFormat="1" applyFont="1" applyFill="1" applyBorder="1" applyAlignment="1" applyProtection="1">
      <alignment horizontal="center" vertical="center" shrinkToFit="1"/>
      <protection locked="0"/>
    </xf>
    <xf numFmtId="41" fontId="12" fillId="34" borderId="24" xfId="66" applyNumberFormat="1" applyFont="1" applyFill="1" applyBorder="1" applyAlignment="1" applyProtection="1">
      <alignment horizontal="center" vertical="center" shrinkToFit="1"/>
      <protection locked="0"/>
    </xf>
    <xf numFmtId="4" fontId="12" fillId="33" borderId="13" xfId="66" applyNumberFormat="1" applyFont="1" applyFill="1" applyBorder="1" applyAlignment="1" applyProtection="1">
      <alignment horizontal="center" vertical="center" shrinkToFit="1"/>
      <protection locked="0"/>
    </xf>
    <xf numFmtId="4" fontId="12" fillId="33" borderId="20" xfId="66" applyNumberFormat="1" applyFont="1" applyFill="1" applyBorder="1" applyAlignment="1" applyProtection="1">
      <alignment horizontal="center" vertical="center" shrinkToFit="1"/>
      <protection locked="0"/>
    </xf>
    <xf numFmtId="0" fontId="4" fillId="0" borderId="26" xfId="66" applyFont="1" applyFill="1" applyBorder="1" applyAlignment="1" applyProtection="1">
      <alignment horizontal="center" vertical="center" shrinkToFit="1"/>
      <protection/>
    </xf>
    <xf numFmtId="0" fontId="4" fillId="0" borderId="27" xfId="66" applyFont="1" applyFill="1" applyBorder="1" applyAlignment="1" applyProtection="1">
      <alignment horizontal="center" vertical="center" shrinkToFit="1"/>
      <protection/>
    </xf>
    <xf numFmtId="0" fontId="4" fillId="0" borderId="20" xfId="66" applyFont="1" applyFill="1" applyBorder="1" applyAlignment="1" applyProtection="1">
      <alignment horizontal="center" vertical="center" shrinkToFit="1"/>
      <protection/>
    </xf>
    <xf numFmtId="0" fontId="4" fillId="0" borderId="21" xfId="66" applyFont="1" applyFill="1" applyBorder="1" applyAlignment="1" applyProtection="1">
      <alignment horizontal="center" vertical="center" shrinkToFit="1"/>
      <protection/>
    </xf>
    <xf numFmtId="0" fontId="4" fillId="0" borderId="79" xfId="66" applyFont="1" applyFill="1" applyBorder="1" applyAlignment="1" applyProtection="1">
      <alignment horizontal="center" vertical="center" shrinkToFit="1"/>
      <protection/>
    </xf>
    <xf numFmtId="183" fontId="55" fillId="36" borderId="53" xfId="66" applyNumberFormat="1" applyFont="1" applyFill="1" applyBorder="1" applyAlignment="1" applyProtection="1">
      <alignment horizontal="center" vertical="center" shrinkToFit="1"/>
      <protection locked="0"/>
    </xf>
    <xf numFmtId="183" fontId="55" fillId="36" borderId="26" xfId="66" applyNumberFormat="1" applyFont="1" applyFill="1" applyBorder="1" applyAlignment="1" applyProtection="1">
      <alignment horizontal="center" vertical="center" shrinkToFit="1"/>
      <protection locked="0"/>
    </xf>
    <xf numFmtId="183" fontId="55" fillId="36" borderId="23" xfId="66" applyNumberFormat="1" applyFont="1" applyFill="1" applyBorder="1" applyAlignment="1" applyProtection="1">
      <alignment horizontal="center" vertical="center" shrinkToFit="1"/>
      <protection locked="0"/>
    </xf>
    <xf numFmtId="183" fontId="55" fillId="36" borderId="20" xfId="66" applyNumberFormat="1" applyFont="1" applyFill="1" applyBorder="1" applyAlignment="1" applyProtection="1">
      <alignment horizontal="center" vertical="center" shrinkToFit="1"/>
      <protection locked="0"/>
    </xf>
    <xf numFmtId="41" fontId="12" fillId="0" borderId="20" xfId="66" applyNumberFormat="1" applyFont="1" applyFill="1" applyBorder="1" applyAlignment="1" applyProtection="1">
      <alignment horizontal="center" vertical="center" shrinkToFit="1"/>
      <protection locked="0"/>
    </xf>
    <xf numFmtId="0" fontId="4" fillId="0" borderId="0" xfId="66" applyFont="1" applyFill="1" applyBorder="1" applyAlignment="1" applyProtection="1">
      <alignment horizontal="left" vertical="center" shrinkToFit="1"/>
      <protection/>
    </xf>
    <xf numFmtId="0" fontId="4" fillId="0" borderId="34" xfId="66" applyFont="1" applyFill="1" applyBorder="1" applyAlignment="1" applyProtection="1">
      <alignment horizontal="left" vertical="center" shrinkToFit="1"/>
      <protection/>
    </xf>
    <xf numFmtId="0" fontId="9" fillId="0" borderId="20" xfId="43" applyFont="1" applyFill="1" applyBorder="1" applyAlignment="1" applyProtection="1">
      <alignment horizontal="center" vertical="center" shrinkToFit="1"/>
      <protection locked="0"/>
    </xf>
    <xf numFmtId="0" fontId="0" fillId="0" borderId="20" xfId="66" applyFont="1" applyFill="1" applyBorder="1" applyAlignment="1" applyProtection="1">
      <alignment horizontal="center" vertical="center" shrinkToFit="1"/>
      <protection locked="0"/>
    </xf>
    <xf numFmtId="0" fontId="0" fillId="0" borderId="21" xfId="66" applyFont="1" applyFill="1" applyBorder="1" applyAlignment="1" applyProtection="1">
      <alignment horizontal="center" vertical="center" shrinkToFit="1"/>
      <protection locked="0"/>
    </xf>
    <xf numFmtId="41" fontId="17" fillId="0" borderId="75" xfId="66" applyNumberFormat="1" applyFont="1" applyFill="1" applyBorder="1" applyAlignment="1" applyProtection="1">
      <alignment horizontal="center" vertical="center" shrinkToFit="1"/>
      <protection/>
    </xf>
    <xf numFmtId="41" fontId="17" fillId="0" borderId="76" xfId="66" applyNumberFormat="1" applyFont="1" applyFill="1" applyBorder="1" applyAlignment="1" applyProtection="1">
      <alignment horizontal="center" vertical="center" shrinkToFit="1"/>
      <protection/>
    </xf>
    <xf numFmtId="41" fontId="0" fillId="33" borderId="80" xfId="66" applyNumberFormat="1" applyFont="1" applyFill="1" applyBorder="1" applyAlignment="1" applyProtection="1">
      <alignment horizontal="left" vertical="center" shrinkToFit="1"/>
      <protection locked="0"/>
    </xf>
    <xf numFmtId="0" fontId="17" fillId="0" borderId="75" xfId="66" applyFont="1" applyFill="1" applyBorder="1" applyAlignment="1" applyProtection="1">
      <alignment vertical="center" shrinkToFit="1"/>
      <protection/>
    </xf>
    <xf numFmtId="0" fontId="17" fillId="0" borderId="76" xfId="66" applyFont="1" applyFill="1" applyBorder="1" applyAlignment="1" applyProtection="1">
      <alignment vertical="center" shrinkToFit="1"/>
      <protection/>
    </xf>
    <xf numFmtId="0" fontId="0" fillId="33" borderId="76" xfId="66" applyFont="1" applyFill="1" applyBorder="1" applyAlignment="1" applyProtection="1">
      <alignment horizontal="center" vertical="center" shrinkToFit="1"/>
      <protection locked="0"/>
    </xf>
    <xf numFmtId="0" fontId="0" fillId="33" borderId="76" xfId="66" applyFont="1" applyFill="1" applyBorder="1" applyAlignment="1" applyProtection="1">
      <alignment horizontal="center" vertical="center" shrinkToFit="1"/>
      <protection locked="0"/>
    </xf>
    <xf numFmtId="0" fontId="0" fillId="33" borderId="77" xfId="66" applyFont="1" applyFill="1" applyBorder="1" applyAlignment="1" applyProtection="1">
      <alignment horizontal="center" vertical="center" shrinkToFit="1"/>
      <protection locked="0"/>
    </xf>
    <xf numFmtId="41" fontId="17" fillId="0" borderId="81" xfId="66" applyNumberFormat="1" applyFont="1" applyFill="1" applyBorder="1" applyAlignment="1" applyProtection="1">
      <alignment horizontal="center" vertical="center" shrinkToFit="1"/>
      <protection/>
    </xf>
    <xf numFmtId="41" fontId="17" fillId="0" borderId="82" xfId="66" applyNumberFormat="1" applyFont="1" applyFill="1" applyBorder="1" applyAlignment="1" applyProtection="1">
      <alignment horizontal="center" vertical="center" shrinkToFit="1"/>
      <protection/>
    </xf>
    <xf numFmtId="41" fontId="12" fillId="33" borderId="82" xfId="66" applyNumberFormat="1" applyFont="1" applyFill="1" applyBorder="1" applyAlignment="1" applyProtection="1">
      <alignment horizontal="left" vertical="center" shrinkToFit="1"/>
      <protection locked="0"/>
    </xf>
    <xf numFmtId="41" fontId="12" fillId="33" borderId="83" xfId="66" applyNumberFormat="1" applyFont="1" applyFill="1" applyBorder="1" applyAlignment="1" applyProtection="1">
      <alignment horizontal="left" vertical="center" shrinkToFit="1"/>
      <protection locked="0"/>
    </xf>
    <xf numFmtId="0" fontId="17" fillId="0" borderId="81" xfId="66" applyFont="1" applyFill="1" applyBorder="1" applyAlignment="1" applyProtection="1">
      <alignment horizontal="center" vertical="center" shrinkToFit="1"/>
      <protection/>
    </xf>
    <xf numFmtId="0" fontId="17" fillId="0" borderId="82" xfId="66" applyFont="1" applyFill="1" applyBorder="1" applyAlignment="1" applyProtection="1">
      <alignment horizontal="center" vertical="center" shrinkToFit="1"/>
      <protection/>
    </xf>
    <xf numFmtId="0" fontId="12" fillId="33" borderId="82" xfId="66" applyFont="1" applyFill="1" applyBorder="1" applyAlignment="1" applyProtection="1">
      <alignment horizontal="center" vertical="center" shrinkToFit="1"/>
      <protection locked="0"/>
    </xf>
    <xf numFmtId="0" fontId="12" fillId="33" borderId="84" xfId="66" applyFont="1" applyFill="1" applyBorder="1" applyAlignment="1" applyProtection="1">
      <alignment horizontal="center" vertical="center" shrinkToFit="1"/>
      <protection locked="0"/>
    </xf>
    <xf numFmtId="0" fontId="12" fillId="33" borderId="48" xfId="66" applyFont="1" applyFill="1" applyBorder="1" applyAlignment="1" applyProtection="1">
      <alignment horizontal="center" vertical="center" shrinkToFit="1"/>
      <protection locked="0"/>
    </xf>
    <xf numFmtId="0" fontId="12" fillId="33" borderId="78" xfId="66" applyFont="1" applyFill="1" applyBorder="1" applyAlignment="1" applyProtection="1">
      <alignment horizontal="center" vertical="center" shrinkToFit="1"/>
      <protection locked="0"/>
    </xf>
    <xf numFmtId="0" fontId="12" fillId="33" borderId="0" xfId="66" applyFont="1" applyFill="1" applyBorder="1" applyAlignment="1" applyProtection="1">
      <alignment horizontal="center" vertical="center" shrinkToFit="1"/>
      <protection locked="0"/>
    </xf>
    <xf numFmtId="0" fontId="12" fillId="33" borderId="34" xfId="66" applyFont="1" applyFill="1" applyBorder="1" applyAlignment="1" applyProtection="1">
      <alignment horizontal="center" vertical="center" shrinkToFit="1"/>
      <protection locked="0"/>
    </xf>
    <xf numFmtId="0" fontId="12" fillId="33" borderId="11" xfId="66" applyFont="1" applyFill="1" applyBorder="1" applyAlignment="1" applyProtection="1">
      <alignment horizontal="center" vertical="center" shrinkToFit="1"/>
      <protection locked="0"/>
    </xf>
    <xf numFmtId="0" fontId="12" fillId="33" borderId="46" xfId="66" applyFont="1" applyFill="1" applyBorder="1" applyAlignment="1" applyProtection="1">
      <alignment horizontal="center" vertical="center" shrinkToFit="1"/>
      <protection locked="0"/>
    </xf>
    <xf numFmtId="41" fontId="17" fillId="0" borderId="47" xfId="66" applyNumberFormat="1" applyFont="1" applyFill="1" applyBorder="1" applyAlignment="1" applyProtection="1">
      <alignment horizontal="left" vertical="center" wrapText="1"/>
      <protection/>
    </xf>
    <xf numFmtId="41" fontId="17" fillId="0" borderId="48" xfId="66" applyNumberFormat="1" applyFont="1" applyFill="1" applyBorder="1" applyAlignment="1" applyProtection="1">
      <alignment horizontal="left" vertical="center" wrapText="1"/>
      <protection/>
    </xf>
    <xf numFmtId="41" fontId="17" fillId="0" borderId="31" xfId="66" applyNumberFormat="1" applyFont="1" applyFill="1" applyBorder="1" applyAlignment="1" applyProtection="1">
      <alignment horizontal="left" vertical="center" wrapText="1"/>
      <protection/>
    </xf>
    <xf numFmtId="41" fontId="17" fillId="0" borderId="11" xfId="66" applyNumberFormat="1" applyFont="1" applyFill="1" applyBorder="1" applyAlignment="1" applyProtection="1">
      <alignment horizontal="left" vertical="center" wrapText="1"/>
      <protection/>
    </xf>
    <xf numFmtId="0" fontId="0" fillId="0" borderId="13" xfId="66" applyNumberFormat="1" applyFont="1" applyFill="1" applyBorder="1" applyAlignment="1" applyProtection="1">
      <alignment horizontal="left" vertical="center" shrinkToFit="1"/>
      <protection locked="0"/>
    </xf>
    <xf numFmtId="0" fontId="0" fillId="0" borderId="30" xfId="66" applyNumberFormat="1" applyFont="1" applyFill="1" applyBorder="1" applyAlignment="1" applyProtection="1">
      <alignment horizontal="left" vertical="center" shrinkToFit="1"/>
      <protection locked="0"/>
    </xf>
    <xf numFmtId="0" fontId="17" fillId="0" borderId="12" xfId="66" applyFont="1" applyFill="1" applyBorder="1" applyAlignment="1" applyProtection="1">
      <alignment vertical="center" shrinkToFit="1"/>
      <protection/>
    </xf>
    <xf numFmtId="0" fontId="17" fillId="0" borderId="13" xfId="66" applyFont="1" applyFill="1" applyBorder="1" applyAlignment="1" applyProtection="1">
      <alignment vertical="center" shrinkToFit="1"/>
      <protection/>
    </xf>
    <xf numFmtId="0" fontId="0" fillId="0" borderId="13" xfId="66" applyFont="1" applyFill="1" applyBorder="1" applyAlignment="1" applyProtection="1">
      <alignment horizontal="center" vertical="center" shrinkToFit="1"/>
      <protection locked="0"/>
    </xf>
    <xf numFmtId="0" fontId="0" fillId="0" borderId="18" xfId="66" applyFont="1" applyFill="1" applyBorder="1" applyAlignment="1" applyProtection="1">
      <alignment horizontal="center" vertical="center" shrinkToFit="1"/>
      <protection locked="0"/>
    </xf>
    <xf numFmtId="41" fontId="12" fillId="33" borderId="16" xfId="66" applyNumberFormat="1" applyFont="1" applyFill="1" applyBorder="1" applyAlignment="1" applyProtection="1">
      <alignment horizontal="left" vertical="center" shrinkToFit="1"/>
      <protection locked="0"/>
    </xf>
    <xf numFmtId="41" fontId="12" fillId="33" borderId="20" xfId="66" applyNumberFormat="1" applyFont="1" applyFill="1" applyBorder="1" applyAlignment="1" applyProtection="1">
      <alignment horizontal="left" vertical="center" shrinkToFit="1"/>
      <protection locked="0"/>
    </xf>
    <xf numFmtId="41" fontId="12" fillId="33" borderId="24" xfId="66" applyNumberFormat="1" applyFont="1" applyFill="1" applyBorder="1" applyAlignment="1" applyProtection="1">
      <alignment horizontal="left" vertical="center" shrinkToFit="1"/>
      <protection locked="0"/>
    </xf>
    <xf numFmtId="0" fontId="17" fillId="0" borderId="15" xfId="66" applyFont="1" applyFill="1" applyBorder="1" applyAlignment="1" applyProtection="1">
      <alignment vertical="center" shrinkToFit="1"/>
      <protection/>
    </xf>
    <xf numFmtId="0" fontId="17" fillId="0" borderId="0" xfId="66" applyFont="1" applyFill="1" applyBorder="1" applyAlignment="1" applyProtection="1">
      <alignment vertical="center" shrinkToFit="1"/>
      <protection/>
    </xf>
    <xf numFmtId="0" fontId="0" fillId="0" borderId="0" xfId="66" applyFont="1" applyFill="1" applyBorder="1" applyAlignment="1" applyProtection="1">
      <alignment horizontal="center" vertical="center" shrinkToFit="1"/>
      <protection locked="0"/>
    </xf>
    <xf numFmtId="0" fontId="0" fillId="0" borderId="34" xfId="66" applyFont="1" applyFill="1" applyBorder="1" applyAlignment="1" applyProtection="1">
      <alignment horizontal="center" vertical="center" shrinkToFit="1"/>
      <protection locked="0"/>
    </xf>
    <xf numFmtId="0" fontId="17" fillId="0" borderId="19" xfId="66" applyFont="1" applyFill="1" applyBorder="1" applyAlignment="1" applyProtection="1">
      <alignment vertical="center" shrinkToFit="1"/>
      <protection/>
    </xf>
    <xf numFmtId="0" fontId="17" fillId="0" borderId="20" xfId="66" applyFont="1" applyFill="1" applyBorder="1" applyAlignment="1" applyProtection="1">
      <alignment vertical="center" shrinkToFit="1"/>
      <protection/>
    </xf>
    <xf numFmtId="0" fontId="17" fillId="0" borderId="85" xfId="66" applyFont="1" applyFill="1" applyBorder="1" applyAlignment="1" applyProtection="1">
      <alignment vertical="center" shrinkToFit="1"/>
      <protection/>
    </xf>
    <xf numFmtId="0" fontId="17" fillId="0" borderId="86" xfId="66" applyFont="1" applyFill="1" applyBorder="1" applyAlignment="1" applyProtection="1">
      <alignment vertical="center" shrinkToFit="1"/>
      <protection/>
    </xf>
    <xf numFmtId="0" fontId="0" fillId="33" borderId="86" xfId="66" applyFont="1" applyFill="1" applyBorder="1" applyAlignment="1" applyProtection="1">
      <alignment horizontal="center" vertical="center" shrinkToFit="1"/>
      <protection locked="0"/>
    </xf>
    <xf numFmtId="0" fontId="0" fillId="33" borderId="87" xfId="66" applyFont="1" applyFill="1" applyBorder="1" applyAlignment="1" applyProtection="1">
      <alignment horizontal="center" vertical="center" shrinkToFit="1"/>
      <protection locked="0"/>
    </xf>
    <xf numFmtId="0" fontId="17" fillId="0" borderId="88" xfId="66" applyFont="1" applyFill="1" applyBorder="1" applyAlignment="1" applyProtection="1">
      <alignment vertical="center" shrinkToFit="1"/>
      <protection/>
    </xf>
    <xf numFmtId="0" fontId="17" fillId="0" borderId="89" xfId="66" applyFont="1" applyFill="1" applyBorder="1" applyAlignment="1" applyProtection="1">
      <alignment vertical="center" shrinkToFit="1"/>
      <protection/>
    </xf>
    <xf numFmtId="0" fontId="9" fillId="33" borderId="89" xfId="43" applyFont="1" applyFill="1" applyBorder="1" applyAlignment="1" applyProtection="1">
      <alignment horizontal="center" vertical="center" shrinkToFit="1"/>
      <protection locked="0"/>
    </xf>
    <xf numFmtId="0" fontId="0" fillId="33" borderId="89" xfId="66" applyFont="1" applyFill="1" applyBorder="1" applyAlignment="1" applyProtection="1">
      <alignment horizontal="center" vertical="center" shrinkToFit="1"/>
      <protection locked="0"/>
    </xf>
    <xf numFmtId="0" fontId="0" fillId="33" borderId="90" xfId="66" applyFont="1" applyFill="1" applyBorder="1" applyAlignment="1" applyProtection="1">
      <alignment horizontal="center" vertical="center" shrinkToFit="1"/>
      <protection locked="0"/>
    </xf>
    <xf numFmtId="41" fontId="17" fillId="0" borderId="65" xfId="66" applyNumberFormat="1" applyFont="1" applyFill="1" applyBorder="1" applyAlignment="1" applyProtection="1">
      <alignment vertical="center" shrinkToFit="1"/>
      <protection/>
    </xf>
    <xf numFmtId="41" fontId="17" fillId="0" borderId="26" xfId="66" applyNumberFormat="1" applyFont="1" applyFill="1" applyBorder="1" applyAlignment="1" applyProtection="1">
      <alignment vertical="center" shrinkToFit="1"/>
      <protection/>
    </xf>
    <xf numFmtId="41" fontId="17" fillId="0" borderId="49" xfId="66" applyNumberFormat="1" applyFont="1" applyFill="1" applyBorder="1" applyAlignment="1" applyProtection="1">
      <alignment vertical="center" shrinkToFit="1"/>
      <protection/>
    </xf>
    <xf numFmtId="41" fontId="17" fillId="0" borderId="50" xfId="66" applyNumberFormat="1" applyFont="1" applyFill="1" applyBorder="1" applyAlignment="1" applyProtection="1">
      <alignment vertical="center" shrinkToFit="1"/>
      <protection/>
    </xf>
    <xf numFmtId="41" fontId="12" fillId="33" borderId="26" xfId="66" applyNumberFormat="1" applyFont="1" applyFill="1" applyBorder="1" applyAlignment="1" applyProtection="1">
      <alignment horizontal="left" vertical="center" shrinkToFit="1"/>
      <protection locked="0"/>
    </xf>
    <xf numFmtId="41" fontId="12" fillId="33" borderId="50" xfId="66" applyNumberFormat="1" applyFont="1" applyFill="1" applyBorder="1" applyAlignment="1" applyProtection="1">
      <alignment horizontal="left" vertical="center" shrinkToFit="1"/>
      <protection locked="0"/>
    </xf>
    <xf numFmtId="0" fontId="17" fillId="0" borderId="47" xfId="66" applyFont="1" applyFill="1" applyBorder="1" applyAlignment="1" applyProtection="1">
      <alignment vertical="center" shrinkToFit="1"/>
      <protection/>
    </xf>
    <xf numFmtId="0" fontId="17" fillId="0" borderId="48" xfId="66" applyFont="1" applyFill="1" applyBorder="1" applyAlignment="1" applyProtection="1">
      <alignment vertical="center" shrinkToFit="1"/>
      <protection/>
    </xf>
    <xf numFmtId="0" fontId="17" fillId="0" borderId="31" xfId="66" applyFont="1" applyFill="1" applyBorder="1" applyAlignment="1" applyProtection="1">
      <alignment vertical="center" shrinkToFit="1"/>
      <protection/>
    </xf>
    <xf numFmtId="0" fontId="17" fillId="0" borderId="11" xfId="66" applyFont="1" applyFill="1" applyBorder="1" applyAlignment="1" applyProtection="1">
      <alignment vertical="center" shrinkToFit="1"/>
      <protection/>
    </xf>
    <xf numFmtId="0" fontId="0" fillId="0" borderId="13" xfId="66" applyNumberFormat="1" applyFont="1" applyFill="1" applyBorder="1" applyAlignment="1" applyProtection="1">
      <alignment horizontal="left" vertical="center" shrinkToFit="1"/>
      <protection/>
    </xf>
    <xf numFmtId="0" fontId="0" fillId="0" borderId="30" xfId="66" applyNumberFormat="1" applyFont="1" applyFill="1" applyBorder="1" applyAlignment="1" applyProtection="1">
      <alignment horizontal="left" vertical="center" shrinkToFit="1"/>
      <protection/>
    </xf>
    <xf numFmtId="0" fontId="17" fillId="0" borderId="91" xfId="66" applyFont="1" applyFill="1" applyBorder="1" applyAlignment="1" applyProtection="1">
      <alignment vertical="center" shrinkToFit="1"/>
      <protection/>
    </xf>
    <xf numFmtId="0" fontId="17" fillId="0" borderId="92" xfId="66" applyFont="1" applyFill="1" applyBorder="1" applyAlignment="1" applyProtection="1">
      <alignment vertical="center" shrinkToFit="1"/>
      <protection/>
    </xf>
    <xf numFmtId="0" fontId="0" fillId="33" borderId="92" xfId="66" applyFont="1" applyFill="1" applyBorder="1" applyAlignment="1" applyProtection="1">
      <alignment horizontal="center" vertical="center" shrinkToFit="1"/>
      <protection locked="0"/>
    </xf>
    <xf numFmtId="0" fontId="0" fillId="33" borderId="93" xfId="66" applyFont="1" applyFill="1" applyBorder="1" applyAlignment="1" applyProtection="1">
      <alignment horizontal="center" vertical="center" shrinkToFit="1"/>
      <protection locked="0"/>
    </xf>
    <xf numFmtId="0" fontId="22" fillId="0" borderId="22" xfId="66" applyFont="1" applyFill="1" applyBorder="1" applyAlignment="1" applyProtection="1">
      <alignment horizontal="center" shrinkToFit="1"/>
      <protection/>
    </xf>
    <xf numFmtId="0" fontId="22" fillId="0" borderId="0" xfId="66" applyFont="1" applyFill="1" applyBorder="1" applyAlignment="1" applyProtection="1">
      <alignment horizontal="center" shrinkToFit="1"/>
      <protection/>
    </xf>
    <xf numFmtId="0" fontId="22" fillId="0" borderId="16" xfId="66" applyFont="1" applyFill="1" applyBorder="1" applyAlignment="1" applyProtection="1">
      <alignment horizontal="center" shrinkToFit="1"/>
      <protection/>
    </xf>
    <xf numFmtId="0" fontId="0" fillId="33" borderId="13" xfId="66" applyNumberFormat="1" applyFont="1" applyFill="1" applyBorder="1" applyAlignment="1" applyProtection="1">
      <alignment horizontal="left" vertical="center" shrinkToFit="1"/>
      <protection locked="0"/>
    </xf>
    <xf numFmtId="0" fontId="8" fillId="0" borderId="0" xfId="66" applyFont="1" applyFill="1" applyBorder="1" applyAlignment="1" applyProtection="1">
      <alignment horizontal="left" vertical="center" shrinkToFit="1"/>
      <protection/>
    </xf>
    <xf numFmtId="0" fontId="8" fillId="0" borderId="16" xfId="66" applyFont="1" applyFill="1" applyBorder="1" applyAlignment="1" applyProtection="1">
      <alignment horizontal="left" vertical="center" shrinkToFit="1"/>
      <protection/>
    </xf>
    <xf numFmtId="0" fontId="17" fillId="0" borderId="25" xfId="66" applyFont="1" applyFill="1" applyBorder="1" applyAlignment="1" applyProtection="1">
      <alignment vertical="center" wrapText="1"/>
      <protection/>
    </xf>
    <xf numFmtId="0" fontId="4" fillId="34" borderId="76" xfId="66" applyFont="1" applyFill="1" applyBorder="1" applyAlignment="1" applyProtection="1">
      <alignment horizontal="center" vertical="center" shrinkToFit="1"/>
      <protection locked="0"/>
    </xf>
    <xf numFmtId="0" fontId="4" fillId="34" borderId="76" xfId="0" applyFont="1" applyFill="1" applyBorder="1" applyAlignment="1" applyProtection="1">
      <alignment horizontal="center" vertical="center" shrinkToFit="1"/>
      <protection locked="0"/>
    </xf>
    <xf numFmtId="0" fontId="4" fillId="34" borderId="89" xfId="0" applyFont="1" applyFill="1" applyBorder="1" applyAlignment="1" applyProtection="1">
      <alignment horizontal="center" vertical="center" shrinkToFit="1"/>
      <protection locked="0"/>
    </xf>
    <xf numFmtId="0" fontId="26" fillId="0" borderId="26" xfId="0" applyFont="1" applyBorder="1" applyAlignment="1" applyProtection="1">
      <alignment horizontal="left" vertical="center" wrapText="1"/>
      <protection/>
    </xf>
    <xf numFmtId="0" fontId="26" fillId="0" borderId="20" xfId="0" applyFont="1" applyBorder="1" applyAlignment="1" applyProtection="1">
      <alignment horizontal="left" vertical="center" wrapText="1"/>
      <protection/>
    </xf>
    <xf numFmtId="0" fontId="0" fillId="33" borderId="86" xfId="66" applyFont="1" applyFill="1" applyBorder="1" applyAlignment="1" applyProtection="1">
      <alignment horizontal="center" vertical="center" shrinkToFit="1"/>
      <protection locked="0"/>
    </xf>
    <xf numFmtId="0" fontId="8" fillId="0" borderId="20" xfId="66" applyFont="1" applyFill="1" applyBorder="1" applyAlignment="1" applyProtection="1">
      <alignment horizontal="left" vertical="center" shrinkToFit="1"/>
      <protection/>
    </xf>
    <xf numFmtId="0" fontId="8" fillId="0" borderId="24" xfId="66" applyFont="1" applyFill="1" applyBorder="1" applyAlignment="1" applyProtection="1">
      <alignment horizontal="left" vertical="center" shrinkToFit="1"/>
      <protection/>
    </xf>
    <xf numFmtId="0" fontId="6" fillId="0" borderId="54" xfId="66" applyFont="1" applyFill="1" applyBorder="1" applyAlignment="1" applyProtection="1">
      <alignment horizontal="center" vertical="center" wrapText="1"/>
      <protection/>
    </xf>
    <xf numFmtId="0" fontId="6" fillId="0" borderId="25" xfId="66" applyFont="1" applyFill="1" applyBorder="1" applyAlignment="1" applyProtection="1">
      <alignment horizontal="center" vertical="center" wrapText="1"/>
      <protection/>
    </xf>
    <xf numFmtId="0" fontId="6" fillId="0" borderId="94" xfId="66" applyFont="1" applyFill="1" applyBorder="1" applyAlignment="1" applyProtection="1">
      <alignment horizontal="center" vertical="center" wrapText="1"/>
      <protection/>
    </xf>
    <xf numFmtId="0" fontId="0" fillId="33" borderId="92" xfId="66" applyFont="1" applyFill="1" applyBorder="1" applyAlignment="1" applyProtection="1">
      <alignment horizontal="center" vertical="center" shrinkToFit="1"/>
      <protection locked="0"/>
    </xf>
    <xf numFmtId="0" fontId="0" fillId="35" borderId="0" xfId="66" applyFont="1" applyFill="1" applyBorder="1" applyAlignment="1" applyProtection="1">
      <alignment horizontal="left" vertical="center" shrinkToFit="1"/>
      <protection/>
    </xf>
    <xf numFmtId="0" fontId="0" fillId="35" borderId="34" xfId="66" applyFont="1" applyFill="1" applyBorder="1" applyAlignment="1" applyProtection="1">
      <alignment horizontal="left" vertical="center" shrinkToFit="1"/>
      <protection/>
    </xf>
    <xf numFmtId="41" fontId="17" fillId="0" borderId="13" xfId="66" applyNumberFormat="1" applyFont="1" applyFill="1" applyBorder="1" applyAlignment="1" applyProtection="1">
      <alignment vertical="center" shrinkToFit="1"/>
      <protection/>
    </xf>
    <xf numFmtId="0" fontId="6" fillId="0" borderId="25" xfId="66" applyFont="1" applyFill="1" applyBorder="1" applyAlignment="1" applyProtection="1">
      <alignment horizontal="left" vertical="center" shrinkToFit="1"/>
      <protection/>
    </xf>
    <xf numFmtId="0" fontId="6" fillId="0" borderId="55" xfId="66" applyFont="1" applyFill="1" applyBorder="1" applyAlignment="1" applyProtection="1">
      <alignment horizontal="left" vertical="center" shrinkToFit="1"/>
      <protection/>
    </xf>
    <xf numFmtId="0" fontId="6" fillId="0" borderId="94" xfId="66" applyFont="1" applyFill="1" applyBorder="1" applyAlignment="1" applyProtection="1">
      <alignment horizontal="left" vertical="center" shrinkToFit="1"/>
      <protection/>
    </xf>
    <xf numFmtId="0" fontId="18" fillId="0" borderId="31" xfId="66" applyNumberFormat="1" applyFont="1" applyFill="1" applyBorder="1" applyAlignment="1" applyProtection="1">
      <alignment vertical="center"/>
      <protection/>
    </xf>
    <xf numFmtId="0" fontId="18" fillId="0" borderId="11" xfId="66" applyNumberFormat="1" applyFont="1" applyFill="1" applyBorder="1" applyAlignment="1" applyProtection="1">
      <alignment vertical="center"/>
      <protection/>
    </xf>
    <xf numFmtId="0" fontId="4" fillId="35" borderId="0" xfId="66" applyFont="1" applyFill="1" applyBorder="1" applyAlignment="1" applyProtection="1">
      <alignment horizontal="left" vertical="center"/>
      <protection locked="0"/>
    </xf>
    <xf numFmtId="0" fontId="4" fillId="0" borderId="0" xfId="66" applyFont="1" applyFill="1" applyBorder="1" applyAlignment="1" applyProtection="1">
      <alignment horizontal="center" vertical="center" shrinkToFit="1"/>
      <protection/>
    </xf>
    <xf numFmtId="0" fontId="29" fillId="0" borderId="0" xfId="61" applyFont="1" applyAlignment="1">
      <alignment horizontal="left" vertical="center" wrapText="1"/>
      <protection/>
    </xf>
    <xf numFmtId="41" fontId="30" fillId="0" borderId="0" xfId="61" applyNumberFormat="1" applyFont="1" applyAlignment="1">
      <alignment horizontal="center" vertical="center" shrinkToFit="1"/>
      <protection/>
    </xf>
    <xf numFmtId="0" fontId="30" fillId="0" borderId="0" xfId="61" applyFont="1" applyAlignment="1">
      <alignment horizontal="center" vertical="center" shrinkToFit="1"/>
      <protection/>
    </xf>
    <xf numFmtId="41" fontId="30" fillId="0" borderId="0" xfId="61" applyNumberFormat="1" applyFont="1" applyFill="1" applyAlignment="1">
      <alignment horizontal="center" vertical="center" shrinkToFit="1"/>
      <protection/>
    </xf>
    <xf numFmtId="0" fontId="30" fillId="0" borderId="0" xfId="61" applyFont="1" applyFill="1" applyAlignment="1">
      <alignment horizontal="center" vertical="center" shrinkToFit="1"/>
      <protection/>
    </xf>
    <xf numFmtId="0" fontId="30" fillId="0" borderId="0" xfId="61" applyFont="1" applyAlignment="1">
      <alignment horizontal="center" vertical="center"/>
      <protection/>
    </xf>
    <xf numFmtId="0" fontId="32" fillId="0" borderId="0" xfId="61" applyFont="1" applyAlignment="1">
      <alignment horizontal="center" vertical="center"/>
      <protection/>
    </xf>
    <xf numFmtId="41" fontId="30" fillId="0" borderId="0" xfId="61" applyNumberFormat="1" applyFont="1" applyFill="1" applyAlignment="1">
      <alignment horizontal="right" vertical="center" shrinkToFit="1"/>
      <protection/>
    </xf>
    <xf numFmtId="0" fontId="30" fillId="0" borderId="0" xfId="61" applyFont="1" applyFill="1" applyAlignment="1">
      <alignment horizontal="right" vertical="center" shrinkToFit="1"/>
      <protection/>
    </xf>
    <xf numFmtId="0" fontId="30" fillId="0" borderId="0" xfId="61" applyNumberFormat="1" applyFont="1" applyFill="1" applyAlignment="1">
      <alignment horizontal="left" vertical="center" shrinkToFit="1"/>
      <protection/>
    </xf>
    <xf numFmtId="0" fontId="30" fillId="0" borderId="0" xfId="61" applyFont="1" applyFill="1" applyAlignment="1">
      <alignment horizontal="left" vertical="center" shrinkToFit="1"/>
      <protection/>
    </xf>
    <xf numFmtId="0" fontId="36" fillId="0" borderId="11" xfId="64" applyFont="1" applyFill="1" applyBorder="1" applyAlignment="1" applyProtection="1">
      <alignment horizontal="left" vertical="center" shrinkToFit="1"/>
      <protection/>
    </xf>
    <xf numFmtId="0" fontId="30" fillId="33" borderId="11" xfId="64" applyFont="1" applyFill="1" applyBorder="1" applyAlignment="1" applyProtection="1">
      <alignment horizontal="left" vertical="center" shrinkToFit="1"/>
      <protection locked="0"/>
    </xf>
    <xf numFmtId="0" fontId="30" fillId="0" borderId="15" xfId="61" applyFont="1" applyBorder="1" applyAlignment="1">
      <alignment horizontal="center" vertical="center"/>
      <protection/>
    </xf>
    <xf numFmtId="0" fontId="30" fillId="0" borderId="0" xfId="61" applyFont="1" applyBorder="1" applyAlignment="1">
      <alignment horizontal="center" vertical="center"/>
      <protection/>
    </xf>
    <xf numFmtId="0" fontId="30" fillId="0" borderId="16" xfId="61" applyFont="1" applyBorder="1" applyAlignment="1">
      <alignment horizontal="center" vertical="center"/>
      <protection/>
    </xf>
    <xf numFmtId="0" fontId="30" fillId="0" borderId="31" xfId="61" applyFont="1" applyBorder="1" applyAlignment="1">
      <alignment horizontal="center" vertical="center"/>
      <protection/>
    </xf>
    <xf numFmtId="0" fontId="30" fillId="0" borderId="11" xfId="61" applyFont="1" applyBorder="1" applyAlignment="1">
      <alignment horizontal="center" vertical="center"/>
      <protection/>
    </xf>
    <xf numFmtId="0" fontId="30" fillId="0" borderId="33" xfId="61" applyFont="1" applyBorder="1" applyAlignment="1">
      <alignment horizontal="center" vertical="center"/>
      <protection/>
    </xf>
    <xf numFmtId="0" fontId="4" fillId="0" borderId="11" xfId="66" applyFont="1" applyFill="1" applyBorder="1" applyAlignment="1" applyProtection="1">
      <alignment horizontal="left" vertical="center" shrinkToFit="1"/>
      <protection/>
    </xf>
    <xf numFmtId="0" fontId="4" fillId="0" borderId="33" xfId="66" applyFont="1" applyFill="1" applyBorder="1" applyAlignment="1" applyProtection="1">
      <alignment horizontal="left" vertical="center" shrinkToFit="1"/>
      <protection/>
    </xf>
    <xf numFmtId="0" fontId="30" fillId="0" borderId="28" xfId="61" applyFont="1" applyBorder="1" applyAlignment="1">
      <alignment horizontal="center" vertical="center"/>
      <protection/>
    </xf>
    <xf numFmtId="0" fontId="32" fillId="0" borderId="0" xfId="64" applyFont="1" applyFill="1" applyAlignment="1" applyProtection="1">
      <alignment horizontal="center" vertical="center"/>
      <protection/>
    </xf>
    <xf numFmtId="0" fontId="36" fillId="0" borderId="0" xfId="64" applyFont="1" applyFill="1" applyBorder="1" applyAlignment="1" applyProtection="1">
      <alignment horizontal="left" vertical="center" shrinkToFit="1"/>
      <protection/>
    </xf>
    <xf numFmtId="0" fontId="30" fillId="33" borderId="0" xfId="64" applyFont="1" applyFill="1" applyBorder="1" applyAlignment="1" applyProtection="1">
      <alignment horizontal="left" vertical="center" shrinkToFit="1"/>
      <protection locked="0"/>
    </xf>
    <xf numFmtId="0" fontId="30" fillId="0" borderId="12" xfId="61" applyFont="1" applyFill="1" applyBorder="1" applyAlignment="1">
      <alignment horizontal="left" vertical="center" wrapText="1"/>
      <protection/>
    </xf>
    <xf numFmtId="0" fontId="30" fillId="0" borderId="13" xfId="61" applyFont="1" applyFill="1" applyBorder="1" applyAlignment="1">
      <alignment horizontal="left" vertical="center" wrapText="1"/>
      <protection/>
    </xf>
    <xf numFmtId="0" fontId="30" fillId="0" borderId="30" xfId="61" applyFont="1" applyFill="1" applyBorder="1" applyAlignment="1">
      <alignment horizontal="left" vertical="center" wrapText="1"/>
      <protection/>
    </xf>
    <xf numFmtId="0" fontId="30" fillId="0" borderId="15" xfId="61" applyFont="1" applyFill="1" applyBorder="1" applyAlignment="1">
      <alignment horizontal="left" vertical="center" wrapText="1"/>
      <protection/>
    </xf>
    <xf numFmtId="0" fontId="30" fillId="0" borderId="0" xfId="61" applyFont="1" applyFill="1" applyBorder="1" applyAlignment="1">
      <alignment horizontal="left" vertical="center" wrapText="1"/>
      <protection/>
    </xf>
    <xf numFmtId="0" fontId="30" fillId="0" borderId="16" xfId="61" applyFont="1" applyFill="1" applyBorder="1" applyAlignment="1">
      <alignment horizontal="left" vertical="center" wrapText="1"/>
      <protection/>
    </xf>
    <xf numFmtId="0" fontId="30" fillId="0" borderId="31" xfId="61" applyFont="1" applyFill="1" applyBorder="1" applyAlignment="1">
      <alignment horizontal="left" vertical="center" wrapText="1"/>
      <protection/>
    </xf>
    <xf numFmtId="0" fontId="30" fillId="0" borderId="11" xfId="61" applyFont="1" applyFill="1" applyBorder="1" applyAlignment="1">
      <alignment horizontal="left" vertical="center" wrapText="1"/>
      <protection/>
    </xf>
    <xf numFmtId="0" fontId="30" fillId="0" borderId="33" xfId="61" applyFont="1" applyFill="1" applyBorder="1" applyAlignment="1">
      <alignment horizontal="left" vertical="center" wrapText="1"/>
      <protection/>
    </xf>
    <xf numFmtId="0" fontId="30" fillId="35" borderId="0" xfId="61" applyFont="1" applyFill="1" applyBorder="1" applyAlignment="1">
      <alignment horizontal="left" vertical="center"/>
      <protection/>
    </xf>
    <xf numFmtId="0" fontId="4" fillId="0" borderId="16" xfId="66" applyFont="1" applyFill="1" applyBorder="1" applyAlignment="1" applyProtection="1">
      <alignment horizontal="left" vertical="center" shrinkToFit="1"/>
      <protection/>
    </xf>
    <xf numFmtId="0" fontId="4" fillId="35" borderId="0" xfId="66" applyFont="1" applyFill="1" applyBorder="1" applyAlignment="1" applyProtection="1">
      <alignment horizontal="left" vertical="center" shrinkToFit="1"/>
      <protection/>
    </xf>
    <xf numFmtId="0" fontId="4" fillId="35" borderId="16" xfId="66" applyFont="1" applyFill="1" applyBorder="1" applyAlignment="1" applyProtection="1">
      <alignment horizontal="left" vertical="center" shrinkToFit="1"/>
      <protection/>
    </xf>
    <xf numFmtId="41" fontId="30" fillId="0" borderId="0" xfId="61" applyNumberFormat="1" applyFont="1" applyFill="1" applyAlignment="1">
      <alignment horizontal="left" vertical="center" wrapText="1"/>
      <protection/>
    </xf>
    <xf numFmtId="0" fontId="30" fillId="0" borderId="0" xfId="61" applyNumberFormat="1" applyFont="1" applyFill="1" applyAlignment="1">
      <alignment horizontal="left" vertical="center" wrapText="1"/>
      <protection/>
    </xf>
    <xf numFmtId="0" fontId="0" fillId="0" borderId="0" xfId="0" applyAlignment="1">
      <alignment horizontal="left" vertical="center" wrapText="1"/>
    </xf>
    <xf numFmtId="0" fontId="4" fillId="0" borderId="13" xfId="66" applyFont="1" applyFill="1" applyBorder="1" applyAlignment="1" applyProtection="1">
      <alignment horizontal="left" vertical="center" shrinkToFit="1"/>
      <protection/>
    </xf>
    <xf numFmtId="0" fontId="4" fillId="0" borderId="30" xfId="66" applyFont="1" applyFill="1" applyBorder="1" applyAlignment="1" applyProtection="1">
      <alignment horizontal="left" vertical="center" shrinkToFit="1"/>
      <protection/>
    </xf>
    <xf numFmtId="0" fontId="103" fillId="0" borderId="0" xfId="66" applyFont="1" applyFill="1" applyBorder="1" applyAlignment="1" applyProtection="1">
      <alignment horizontal="left" vertical="center"/>
      <protection/>
    </xf>
    <xf numFmtId="0" fontId="103" fillId="0" borderId="16" xfId="66" applyFont="1" applyFill="1" applyBorder="1" applyAlignment="1" applyProtection="1">
      <alignment horizontal="left" vertical="center"/>
      <protection/>
    </xf>
    <xf numFmtId="41" fontId="29" fillId="0" borderId="0" xfId="63" applyNumberFormat="1" applyFont="1" applyFill="1" applyBorder="1" applyAlignment="1" applyProtection="1">
      <alignment horizontal="left" vertical="center" wrapText="1"/>
      <protection/>
    </xf>
    <xf numFmtId="0" fontId="32" fillId="0" borderId="0" xfId="63" applyNumberFormat="1" applyFont="1" applyFill="1" applyBorder="1" applyAlignment="1" applyProtection="1">
      <alignment horizontal="left" vertical="center" indent="1" shrinkToFit="1"/>
      <protection/>
    </xf>
    <xf numFmtId="0" fontId="17" fillId="0" borderId="0" xfId="63" applyNumberFormat="1" applyFont="1" applyFill="1" applyBorder="1" applyAlignment="1" applyProtection="1">
      <alignment horizontal="left" vertical="center" indent="1" shrinkToFit="1"/>
      <protection/>
    </xf>
    <xf numFmtId="0" fontId="29" fillId="0" borderId="0" xfId="63" applyNumberFormat="1" applyFont="1" applyFill="1" applyBorder="1" applyAlignment="1" applyProtection="1">
      <alignment horizontal="left" vertical="center" indent="1" shrinkToFit="1"/>
      <protection/>
    </xf>
    <xf numFmtId="0" fontId="0" fillId="0" borderId="0" xfId="0" applyAlignment="1">
      <alignment horizontal="left" vertical="center" indent="1" shrinkToFit="1"/>
    </xf>
    <xf numFmtId="0" fontId="30" fillId="0" borderId="0" xfId="65" applyFont="1" applyFill="1" applyAlignment="1" applyProtection="1">
      <alignment horizontal="left" vertical="center" shrinkToFit="1"/>
      <protection locked="0"/>
    </xf>
    <xf numFmtId="0" fontId="29" fillId="36" borderId="0" xfId="65" applyFont="1" applyFill="1" applyAlignment="1" applyProtection="1">
      <alignment horizontal="center" vertical="center"/>
      <protection locked="0"/>
    </xf>
    <xf numFmtId="0" fontId="29" fillId="33" borderId="0" xfId="65" applyFont="1" applyFill="1" applyAlignment="1" applyProtection="1">
      <alignment horizontal="center" vertical="center" shrinkToFit="1"/>
      <protection locked="0"/>
    </xf>
    <xf numFmtId="41" fontId="29" fillId="0" borderId="0" xfId="65" applyNumberFormat="1" applyFont="1" applyFill="1" applyAlignment="1" applyProtection="1">
      <alignment horizontal="left" vertical="center" shrinkToFit="1"/>
      <protection/>
    </xf>
    <xf numFmtId="0" fontId="29" fillId="0" borderId="0" xfId="65" applyNumberFormat="1" applyFont="1" applyFill="1" applyAlignment="1" applyProtection="1">
      <alignment horizontal="left" vertical="center" shrinkToFit="1"/>
      <protection/>
    </xf>
    <xf numFmtId="0" fontId="29" fillId="0" borderId="0" xfId="65" applyFont="1" applyFill="1" applyAlignment="1" applyProtection="1">
      <alignment horizontal="left" vertical="center" shrinkToFit="1"/>
      <protection/>
    </xf>
    <xf numFmtId="0" fontId="37" fillId="0" borderId="0" xfId="65" applyFont="1" applyFill="1" applyAlignment="1" applyProtection="1">
      <alignment horizontal="center" vertical="center"/>
      <protection/>
    </xf>
    <xf numFmtId="0" fontId="33" fillId="0" borderId="0" xfId="65" applyFont="1" applyFill="1" applyAlignment="1" applyProtection="1">
      <alignment horizontal="center" vertical="center"/>
      <protection/>
    </xf>
    <xf numFmtId="0" fontId="30" fillId="0" borderId="0" xfId="63" applyNumberFormat="1" applyFont="1" applyFill="1" applyBorder="1" applyAlignment="1" applyProtection="1">
      <alignment horizontal="center" vertical="center"/>
      <protection/>
    </xf>
    <xf numFmtId="0" fontId="32" fillId="0" borderId="0" xfId="63" applyNumberFormat="1" applyFont="1" applyFill="1" applyBorder="1" applyAlignment="1" applyProtection="1">
      <alignment horizontal="center" vertical="center"/>
      <protection/>
    </xf>
    <xf numFmtId="0" fontId="32" fillId="0" borderId="0" xfId="63" applyNumberFormat="1" applyFont="1" applyFill="1" applyBorder="1" applyAlignment="1" applyProtection="1">
      <alignment horizontal="left" vertical="center" wrapText="1"/>
      <protection/>
    </xf>
    <xf numFmtId="0" fontId="6" fillId="0" borderId="53"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74" xfId="0" applyFont="1" applyBorder="1" applyAlignment="1" applyProtection="1">
      <alignment vertical="center"/>
      <protection/>
    </xf>
    <xf numFmtId="41" fontId="0" fillId="35" borderId="65" xfId="0" applyNumberFormat="1" applyFont="1" applyFill="1" applyBorder="1" applyAlignment="1" applyProtection="1">
      <alignment horizontal="left" vertical="center" shrinkToFit="1"/>
      <protection locked="0"/>
    </xf>
    <xf numFmtId="0" fontId="0" fillId="35" borderId="26" xfId="0" applyFont="1" applyFill="1" applyBorder="1" applyAlignment="1" applyProtection="1">
      <alignment horizontal="left" vertical="center" shrinkToFit="1"/>
      <protection locked="0"/>
    </xf>
    <xf numFmtId="0" fontId="0" fillId="35" borderId="27" xfId="0" applyFont="1" applyFill="1" applyBorder="1" applyAlignment="1" applyProtection="1">
      <alignment horizontal="left" vertical="center" shrinkToFit="1"/>
      <protection locked="0"/>
    </xf>
    <xf numFmtId="0" fontId="6" fillId="0" borderId="52" xfId="0" applyFont="1" applyBorder="1" applyAlignment="1" applyProtection="1">
      <alignment vertical="center" wrapText="1"/>
      <protection/>
    </xf>
    <xf numFmtId="0" fontId="0" fillId="0" borderId="13" xfId="0"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0" fillId="33" borderId="95" xfId="0" applyFont="1" applyFill="1" applyBorder="1" applyAlignment="1" applyProtection="1">
      <alignment horizontal="left" vertical="center" shrinkToFit="1"/>
      <protection locked="0"/>
    </xf>
    <xf numFmtId="0" fontId="0" fillId="0" borderId="96" xfId="0" applyBorder="1" applyAlignment="1">
      <alignment horizontal="left" vertical="center" shrinkToFit="1"/>
    </xf>
    <xf numFmtId="0" fontId="0" fillId="0" borderId="97" xfId="0" applyBorder="1" applyAlignment="1">
      <alignment horizontal="left" vertical="center" shrinkToFit="1"/>
    </xf>
    <xf numFmtId="0" fontId="0" fillId="33" borderId="19"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12" xfId="0" applyFont="1" applyBorder="1" applyAlignment="1" applyProtection="1">
      <alignment horizontal="center" vertical="center" wrapText="1"/>
      <protection/>
    </xf>
    <xf numFmtId="0" fontId="0" fillId="0" borderId="30" xfId="0" applyBorder="1" applyAlignment="1">
      <alignment vertical="center"/>
    </xf>
    <xf numFmtId="0" fontId="109" fillId="0" borderId="98" xfId="0" applyFont="1" applyFill="1" applyBorder="1" applyAlignment="1" applyProtection="1">
      <alignment horizontal="center" vertical="center"/>
      <protection/>
    </xf>
    <xf numFmtId="0" fontId="109" fillId="0" borderId="72" xfId="0" applyFont="1" applyFill="1" applyBorder="1" applyAlignment="1" applyProtection="1">
      <alignment horizontal="center" vertical="center"/>
      <protection/>
    </xf>
    <xf numFmtId="0" fontId="109" fillId="0" borderId="99" xfId="0" applyFont="1" applyFill="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3" xfId="0" applyBorder="1" applyAlignment="1">
      <alignment vertical="center"/>
    </xf>
    <xf numFmtId="0" fontId="0" fillId="0" borderId="1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00" xfId="0" applyFont="1" applyBorder="1" applyAlignment="1" applyProtection="1">
      <alignment horizontal="center" vertical="center"/>
      <protection/>
    </xf>
    <xf numFmtId="0" fontId="0" fillId="0" borderId="12" xfId="0" applyBorder="1" applyAlignment="1" applyProtection="1">
      <alignment vertical="top" wrapText="1"/>
      <protection/>
    </xf>
    <xf numFmtId="0" fontId="0" fillId="0" borderId="30"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34" borderId="28" xfId="0" applyFont="1" applyFill="1" applyBorder="1" applyAlignment="1" applyProtection="1">
      <alignment horizontal="center" vertical="center"/>
      <protection locked="0"/>
    </xf>
    <xf numFmtId="0" fontId="0" fillId="0" borderId="40" xfId="0" applyBorder="1" applyAlignment="1" applyProtection="1">
      <alignment horizontal="left" vertical="top" wrapText="1"/>
      <protection/>
    </xf>
    <xf numFmtId="0" fontId="0" fillId="0" borderId="37" xfId="0" applyFont="1" applyBorder="1" applyAlignment="1" applyProtection="1">
      <alignment horizontal="left" vertical="top"/>
      <protection/>
    </xf>
    <xf numFmtId="0" fontId="0" fillId="34" borderId="13" xfId="0" applyFont="1" applyFill="1" applyBorder="1" applyAlignment="1" applyProtection="1">
      <alignment horizontal="center" vertical="center" shrinkToFit="1"/>
      <protection locked="0"/>
    </xf>
    <xf numFmtId="0" fontId="0" fillId="0" borderId="13" xfId="0" applyFont="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39" fillId="0" borderId="37" xfId="0" applyFont="1" applyBorder="1" applyAlignment="1" applyProtection="1">
      <alignment vertical="center" wrapText="1"/>
      <protection/>
    </xf>
    <xf numFmtId="0" fontId="0" fillId="34" borderId="48" xfId="0" applyFont="1" applyFill="1" applyBorder="1" applyAlignment="1" applyProtection="1">
      <alignment horizontal="center" vertical="center" shrinkToFit="1"/>
      <protection locked="0"/>
    </xf>
    <xf numFmtId="0" fontId="0" fillId="0" borderId="48" xfId="0" applyBorder="1" applyAlignment="1" applyProtection="1">
      <alignment vertical="center"/>
      <protection locked="0"/>
    </xf>
    <xf numFmtId="0" fontId="0" fillId="33" borderId="5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shrinkToFit="1"/>
      <protection locked="0"/>
    </xf>
    <xf numFmtId="0" fontId="0" fillId="0" borderId="0" xfId="0" applyBorder="1" applyAlignment="1" applyProtection="1">
      <alignment vertical="center"/>
      <protection locked="0"/>
    </xf>
    <xf numFmtId="0" fontId="0" fillId="33" borderId="11"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xf>
    <xf numFmtId="0" fontId="0" fillId="0" borderId="13" xfId="0" applyBorder="1" applyAlignment="1">
      <alignment horizontal="center" vertical="center"/>
    </xf>
    <xf numFmtId="0" fontId="0" fillId="0" borderId="0" xfId="0" applyBorder="1" applyAlignment="1">
      <alignment horizontal="center" vertical="center"/>
    </xf>
    <xf numFmtId="0" fontId="6" fillId="34" borderId="0" xfId="0" applyFont="1" applyFill="1" applyBorder="1" applyAlignment="1" applyProtection="1">
      <alignment horizontal="center" vertical="center" shrinkToFit="1"/>
      <protection locked="0"/>
    </xf>
    <xf numFmtId="0" fontId="6" fillId="36" borderId="0" xfId="0" applyFont="1" applyFill="1" applyBorder="1" applyAlignment="1" applyProtection="1">
      <alignment horizontal="left" vertical="center" shrinkToFit="1"/>
      <protection locked="0"/>
    </xf>
    <xf numFmtId="0" fontId="6" fillId="34" borderId="11" xfId="0" applyFont="1" applyFill="1" applyBorder="1" applyAlignment="1" applyProtection="1">
      <alignment horizontal="center" vertical="center" shrinkToFit="1"/>
      <protection locked="0"/>
    </xf>
    <xf numFmtId="0" fontId="6" fillId="36" borderId="11" xfId="0" applyFont="1" applyFill="1" applyBorder="1" applyAlignment="1" applyProtection="1">
      <alignment horizontal="left" vertical="center" shrinkToFit="1"/>
      <protection locked="0"/>
    </xf>
    <xf numFmtId="0" fontId="6" fillId="0" borderId="13" xfId="0" applyFont="1" applyBorder="1" applyAlignment="1" applyProtection="1">
      <alignment horizontal="center" vertical="center"/>
      <protection/>
    </xf>
    <xf numFmtId="0" fontId="8" fillId="0" borderId="13" xfId="0" applyFont="1" applyBorder="1" applyAlignment="1" applyProtection="1">
      <alignment horizontal="center" vertical="center" shrinkToFit="1"/>
      <protection/>
    </xf>
    <xf numFmtId="177" fontId="6" fillId="33" borderId="11" xfId="0" applyNumberFormat="1" applyFont="1" applyFill="1" applyBorder="1" applyAlignment="1" applyProtection="1">
      <alignment horizontal="left" vertical="center" shrinkToFit="1"/>
      <protection locked="0"/>
    </xf>
    <xf numFmtId="184" fontId="6" fillId="33" borderId="0" xfId="0" applyNumberFormat="1" applyFont="1" applyFill="1" applyBorder="1" applyAlignment="1" applyProtection="1">
      <alignment horizontal="center" vertical="center" shrinkToFit="1"/>
      <protection locked="0"/>
    </xf>
    <xf numFmtId="185" fontId="6" fillId="33" borderId="0" xfId="0" applyNumberFormat="1" applyFont="1" applyFill="1" applyBorder="1" applyAlignment="1" applyProtection="1">
      <alignment horizontal="center" vertical="center" shrinkToFit="1"/>
      <protection locked="0"/>
    </xf>
    <xf numFmtId="0" fontId="6" fillId="33" borderId="11" xfId="0" applyFont="1" applyFill="1" applyBorder="1" applyAlignment="1" applyProtection="1">
      <alignment horizontal="center" vertical="center" shrinkToFit="1"/>
      <protection locked="0"/>
    </xf>
    <xf numFmtId="0" fontId="4" fillId="34" borderId="0" xfId="0" applyFont="1" applyFill="1" applyBorder="1" applyAlignment="1" applyProtection="1">
      <alignment vertical="center" shrinkToFit="1"/>
      <protection locked="0"/>
    </xf>
    <xf numFmtId="177" fontId="6" fillId="33" borderId="0" xfId="0" applyNumberFormat="1" applyFont="1" applyFill="1" applyBorder="1" applyAlignment="1" applyProtection="1">
      <alignment horizontal="left" vertical="center" shrinkToFit="1"/>
      <protection locked="0"/>
    </xf>
    <xf numFmtId="0" fontId="6" fillId="0" borderId="0" xfId="0" applyFont="1" applyBorder="1" applyAlignment="1" applyProtection="1">
      <alignment horizontal="left" vertical="center" wrapText="1"/>
      <protection/>
    </xf>
    <xf numFmtId="0" fontId="6" fillId="0" borderId="16" xfId="0" applyFont="1" applyBorder="1" applyAlignment="1" applyProtection="1">
      <alignment horizontal="left" vertical="center" wrapText="1"/>
      <protection/>
    </xf>
    <xf numFmtId="0" fontId="0" fillId="36" borderId="0" xfId="0" applyFont="1" applyFill="1" applyBorder="1" applyAlignment="1" applyProtection="1">
      <alignment horizontal="left" vertical="center" shrinkToFit="1"/>
      <protection locked="0"/>
    </xf>
    <xf numFmtId="0" fontId="6" fillId="36" borderId="20" xfId="0" applyFont="1" applyFill="1" applyBorder="1" applyAlignment="1" applyProtection="1">
      <alignment horizontal="left" vertical="center" shrinkToFit="1"/>
      <protection locked="0"/>
    </xf>
    <xf numFmtId="0" fontId="6" fillId="34" borderId="13" xfId="0" applyFont="1" applyFill="1" applyBorder="1" applyAlignment="1" applyProtection="1">
      <alignment horizontal="center" vertical="center" shrinkToFit="1"/>
      <protection locked="0"/>
    </xf>
    <xf numFmtId="0" fontId="0" fillId="0" borderId="13" xfId="0" applyBorder="1" applyAlignment="1" applyProtection="1">
      <alignment vertical="center" shrinkToFit="1"/>
      <protection locked="0"/>
    </xf>
    <xf numFmtId="0" fontId="0" fillId="0" borderId="13" xfId="0" applyBorder="1" applyAlignment="1" applyProtection="1">
      <alignment vertical="center"/>
      <protection locked="0"/>
    </xf>
    <xf numFmtId="0" fontId="0" fillId="0" borderId="0" xfId="0" applyBorder="1" applyAlignment="1" applyProtection="1">
      <alignment vertical="center" shrinkToFit="1"/>
      <protection locked="0"/>
    </xf>
    <xf numFmtId="0" fontId="6" fillId="0" borderId="0"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0" fontId="4" fillId="34" borderId="11" xfId="0" applyFont="1" applyFill="1" applyBorder="1" applyAlignment="1" applyProtection="1">
      <alignment vertical="center" shrinkToFit="1"/>
      <protection locked="0"/>
    </xf>
    <xf numFmtId="0" fontId="6" fillId="0" borderId="69" xfId="0" applyFont="1" applyBorder="1" applyAlignment="1" applyProtection="1">
      <alignment horizontal="left" vertical="top" wrapText="1"/>
      <protection/>
    </xf>
    <xf numFmtId="0" fontId="6" fillId="0" borderId="67" xfId="0" applyFont="1" applyBorder="1" applyAlignment="1" applyProtection="1">
      <alignment horizontal="left" vertical="top" wrapText="1"/>
      <protection/>
    </xf>
    <xf numFmtId="0" fontId="6" fillId="0" borderId="68" xfId="0" applyFont="1" applyBorder="1" applyAlignment="1" applyProtection="1">
      <alignment horizontal="left" vertical="top" wrapText="1"/>
      <protection/>
    </xf>
    <xf numFmtId="0" fontId="6" fillId="0" borderId="13" xfId="0" applyFont="1" applyFill="1" applyBorder="1" applyAlignment="1" applyProtection="1">
      <alignment horizontal="center" vertical="top" wrapText="1" shrinkToFit="1"/>
      <protection/>
    </xf>
    <xf numFmtId="0" fontId="6" fillId="0" borderId="70" xfId="0" applyFont="1" applyBorder="1" applyAlignment="1" applyProtection="1">
      <alignment horizontal="left" vertical="top" wrapText="1"/>
      <protection/>
    </xf>
    <xf numFmtId="0" fontId="6" fillId="0" borderId="13" xfId="0" applyFont="1" applyFill="1" applyBorder="1" applyAlignment="1" applyProtection="1">
      <alignment horizontal="center" vertical="center" shrinkToFit="1"/>
      <protection/>
    </xf>
    <xf numFmtId="186" fontId="0" fillId="36" borderId="13" xfId="0" applyNumberFormat="1"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protection locked="0"/>
    </xf>
    <xf numFmtId="0" fontId="0" fillId="0" borderId="67" xfId="0" applyBorder="1" applyAlignment="1">
      <alignment horizontal="left" vertical="top" wrapText="1"/>
    </xf>
    <xf numFmtId="0" fontId="0" fillId="0" borderId="68" xfId="0" applyBorder="1" applyAlignment="1">
      <alignment horizontal="left" vertical="top" wrapText="1"/>
    </xf>
    <xf numFmtId="0" fontId="6" fillId="0" borderId="0" xfId="0" applyFont="1" applyFill="1" applyBorder="1" applyAlignment="1" applyProtection="1">
      <alignment horizontal="center" vertical="center" shrinkToFit="1"/>
      <protection/>
    </xf>
    <xf numFmtId="0" fontId="6" fillId="0" borderId="11"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3" xfId="0" applyFont="1" applyBorder="1" applyAlignment="1" applyProtection="1">
      <alignment horizontal="left" vertical="center" shrinkToFit="1"/>
      <protection/>
    </xf>
    <xf numFmtId="0" fontId="6" fillId="0" borderId="30" xfId="0" applyFont="1" applyBorder="1" applyAlignment="1" applyProtection="1">
      <alignment horizontal="left" vertical="center" shrinkToFit="1"/>
      <protection/>
    </xf>
    <xf numFmtId="0" fontId="6" fillId="0" borderId="0" xfId="0" applyFont="1" applyBorder="1" applyAlignment="1" applyProtection="1">
      <alignment horizontal="left" vertical="center" shrinkToFit="1"/>
      <protection/>
    </xf>
    <xf numFmtId="0" fontId="6" fillId="0" borderId="16" xfId="0" applyFont="1" applyBorder="1" applyAlignment="1" applyProtection="1">
      <alignment horizontal="left" vertical="center" shrinkToFit="1"/>
      <protection/>
    </xf>
    <xf numFmtId="0" fontId="6" fillId="0" borderId="11" xfId="0" applyFont="1" applyBorder="1" applyAlignment="1" applyProtection="1">
      <alignment horizontal="left" vertical="center" shrinkToFit="1"/>
      <protection/>
    </xf>
    <xf numFmtId="0" fontId="6" fillId="0" borderId="33" xfId="0" applyFont="1" applyBorder="1" applyAlignment="1" applyProtection="1">
      <alignment horizontal="left" vertical="center" shrinkToFit="1"/>
      <protection/>
    </xf>
    <xf numFmtId="49" fontId="6" fillId="0" borderId="22" xfId="0" applyNumberFormat="1" applyFont="1" applyBorder="1" applyAlignment="1" applyProtection="1">
      <alignment horizontal="left" vertical="top" wrapText="1"/>
      <protection/>
    </xf>
    <xf numFmtId="49" fontId="6" fillId="0" borderId="16" xfId="0" applyNumberFormat="1" applyFont="1" applyBorder="1" applyAlignment="1" applyProtection="1">
      <alignment horizontal="left" vertical="top" wrapText="1"/>
      <protection/>
    </xf>
    <xf numFmtId="0" fontId="6" fillId="0" borderId="15"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186" fontId="0" fillId="36" borderId="0" xfId="0" applyNumberFormat="1" applyFont="1" applyFill="1" applyBorder="1" applyAlignment="1" applyProtection="1">
      <alignment horizontal="center" vertical="center" shrinkToFit="1"/>
      <protection locked="0"/>
    </xf>
    <xf numFmtId="0" fontId="6" fillId="0" borderId="12"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49" fontId="6" fillId="0" borderId="53" xfId="0" applyNumberFormat="1" applyFont="1" applyBorder="1" applyAlignment="1" applyProtection="1">
      <alignment horizontal="left" vertical="top" wrapText="1"/>
      <protection/>
    </xf>
    <xf numFmtId="49" fontId="6" fillId="0" borderId="74" xfId="0" applyNumberFormat="1" applyFont="1" applyBorder="1" applyAlignment="1" applyProtection="1">
      <alignment horizontal="left" vertical="top" wrapText="1"/>
      <protection/>
    </xf>
    <xf numFmtId="0" fontId="6" fillId="0" borderId="101" xfId="0" applyFont="1" applyBorder="1" applyAlignment="1" applyProtection="1">
      <alignment horizontal="left" vertical="top" wrapText="1"/>
      <protection/>
    </xf>
    <xf numFmtId="0" fontId="6" fillId="0" borderId="26" xfId="0" applyFont="1" applyFill="1" applyBorder="1" applyAlignment="1" applyProtection="1">
      <alignment horizontal="left" vertical="center"/>
      <protection/>
    </xf>
    <xf numFmtId="0" fontId="6" fillId="0" borderId="53" xfId="0" applyFont="1" applyBorder="1" applyAlignment="1" applyProtection="1">
      <alignment horizontal="center" vertical="center" wrapText="1"/>
      <protection/>
    </xf>
    <xf numFmtId="0" fontId="6" fillId="0" borderId="74"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6" fillId="0" borderId="65"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43" fillId="38" borderId="98" xfId="0" applyFont="1" applyFill="1" applyBorder="1" applyAlignment="1" applyProtection="1">
      <alignment horizontal="center" vertical="center"/>
      <protection/>
    </xf>
    <xf numFmtId="0" fontId="43" fillId="38" borderId="72" xfId="0" applyFont="1" applyFill="1" applyBorder="1" applyAlignment="1" applyProtection="1">
      <alignment horizontal="center" vertical="center"/>
      <protection/>
    </xf>
    <xf numFmtId="0" fontId="43" fillId="38" borderId="99" xfId="0" applyFont="1" applyFill="1" applyBorder="1" applyAlignment="1" applyProtection="1">
      <alignment horizontal="center" vertical="center"/>
      <protection/>
    </xf>
    <xf numFmtId="0" fontId="6" fillId="0" borderId="102" xfId="0" applyFont="1" applyBorder="1" applyAlignment="1" applyProtection="1">
      <alignment horizontal="center" vertical="center"/>
      <protection/>
    </xf>
    <xf numFmtId="0" fontId="6" fillId="0" borderId="103" xfId="0" applyFont="1" applyBorder="1" applyAlignment="1" applyProtection="1">
      <alignment horizontal="center" vertical="center"/>
      <protection/>
    </xf>
    <xf numFmtId="0" fontId="6" fillId="0" borderId="104" xfId="0" applyFont="1" applyBorder="1" applyAlignment="1" applyProtection="1">
      <alignment horizontal="center" vertical="center"/>
      <protection/>
    </xf>
    <xf numFmtId="0" fontId="6" fillId="0" borderId="98" xfId="0" applyFont="1" applyBorder="1" applyAlignment="1" applyProtection="1">
      <alignment vertical="center"/>
      <protection/>
    </xf>
    <xf numFmtId="0" fontId="6" fillId="0" borderId="72" xfId="0" applyFont="1" applyBorder="1" applyAlignment="1" applyProtection="1">
      <alignment vertical="center"/>
      <protection/>
    </xf>
    <xf numFmtId="0" fontId="6" fillId="0" borderId="105" xfId="0" applyFont="1" applyBorder="1" applyAlignment="1" applyProtection="1">
      <alignment vertical="center"/>
      <protection/>
    </xf>
    <xf numFmtId="41" fontId="0" fillId="0" borderId="106" xfId="0" applyNumberFormat="1" applyFont="1" applyFill="1" applyBorder="1" applyAlignment="1" applyProtection="1">
      <alignment horizontal="left" vertical="center" shrinkToFit="1"/>
      <protection/>
    </xf>
    <xf numFmtId="0" fontId="0" fillId="0" borderId="72" xfId="0" applyFont="1" applyFill="1" applyBorder="1" applyAlignment="1" applyProtection="1">
      <alignment horizontal="left" vertical="center" shrinkToFit="1"/>
      <protection/>
    </xf>
    <xf numFmtId="0" fontId="0" fillId="0" borderId="99" xfId="0" applyFont="1" applyFill="1" applyBorder="1" applyAlignment="1" applyProtection="1">
      <alignment horizontal="left" vertical="center" shrinkToFit="1"/>
      <protection/>
    </xf>
    <xf numFmtId="0" fontId="17" fillId="37" borderId="10" xfId="0" applyFont="1" applyFill="1" applyBorder="1" applyAlignment="1" applyProtection="1">
      <alignment horizontal="center" vertical="center" shrinkToFit="1"/>
      <protection locked="0"/>
    </xf>
    <xf numFmtId="0" fontId="17" fillId="37" borderId="17" xfId="0" applyFont="1" applyFill="1" applyBorder="1" applyAlignment="1" applyProtection="1">
      <alignment horizontal="center" vertical="center" shrinkToFit="1"/>
      <protection locked="0"/>
    </xf>
    <xf numFmtId="0" fontId="17" fillId="37" borderId="29" xfId="0" applyFont="1" applyFill="1" applyBorder="1" applyAlignment="1" applyProtection="1">
      <alignment horizontal="center" vertical="center" shrinkToFit="1"/>
      <protection locked="0"/>
    </xf>
    <xf numFmtId="0" fontId="17" fillId="37" borderId="11" xfId="0" applyFont="1" applyFill="1" applyBorder="1" applyAlignment="1" applyProtection="1">
      <alignment horizontal="center" vertical="center" shrinkToFit="1"/>
      <protection locked="0"/>
    </xf>
    <xf numFmtId="0" fontId="17" fillId="0" borderId="10"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28" xfId="0" applyFont="1" applyBorder="1" applyAlignment="1">
      <alignment horizontal="center" vertical="center" shrinkToFit="1"/>
    </xf>
    <xf numFmtId="0" fontId="17" fillId="37" borderId="28" xfId="0" applyFont="1" applyFill="1" applyBorder="1" applyAlignment="1" applyProtection="1">
      <alignment horizontal="center" vertical="center" shrinkToFit="1"/>
      <protection locked="0"/>
    </xf>
    <xf numFmtId="0" fontId="17" fillId="0" borderId="31" xfId="0" applyFont="1" applyBorder="1" applyAlignment="1">
      <alignment horizontal="center" vertical="center" shrinkToFit="1"/>
    </xf>
    <xf numFmtId="0" fontId="17" fillId="0" borderId="11" xfId="0" applyFont="1" applyBorder="1" applyAlignment="1">
      <alignment horizontal="center" vertical="center" shrinkToFit="1"/>
    </xf>
    <xf numFmtId="0" fontId="17" fillId="37" borderId="33" xfId="0" applyFont="1" applyFill="1" applyBorder="1" applyAlignment="1" applyProtection="1">
      <alignment horizontal="center" vertical="center" shrinkToFit="1"/>
      <protection locked="0"/>
    </xf>
    <xf numFmtId="0" fontId="17" fillId="0" borderId="0" xfId="0" applyFont="1" applyAlignment="1">
      <alignment horizontal="center" vertical="center" shrinkToFit="1"/>
    </xf>
    <xf numFmtId="0" fontId="17" fillId="0" borderId="12"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0" xfId="0" applyFont="1" applyBorder="1" applyAlignment="1">
      <alignment horizontal="center" vertical="center" shrinkToFit="1"/>
    </xf>
    <xf numFmtId="0" fontId="17" fillId="37" borderId="0" xfId="0" applyFont="1" applyFill="1" applyBorder="1" applyAlignment="1" applyProtection="1">
      <alignment horizontal="center" vertical="center" shrinkToFit="1"/>
      <protection locked="0"/>
    </xf>
    <xf numFmtId="0" fontId="17" fillId="37" borderId="16" xfId="0" applyFont="1" applyFill="1" applyBorder="1" applyAlignment="1" applyProtection="1">
      <alignment horizontal="center" vertical="center" shrinkToFit="1"/>
      <protection locked="0"/>
    </xf>
    <xf numFmtId="0" fontId="17" fillId="0" borderId="13" xfId="0" applyFont="1" applyBorder="1" applyAlignment="1">
      <alignment horizontal="center" vertical="center" shrinkToFit="1"/>
    </xf>
    <xf numFmtId="0" fontId="17" fillId="37" borderId="13" xfId="0" applyFont="1" applyFill="1" applyBorder="1" applyAlignment="1" applyProtection="1">
      <alignment horizontal="center" vertical="center" shrinkToFit="1"/>
      <protection locked="0"/>
    </xf>
    <xf numFmtId="0" fontId="17" fillId="37" borderId="30" xfId="0" applyFont="1" applyFill="1" applyBorder="1" applyAlignment="1" applyProtection="1">
      <alignment horizontal="center" vertical="center" shrinkToFit="1"/>
      <protection locked="0"/>
    </xf>
    <xf numFmtId="186" fontId="17" fillId="36" borderId="28" xfId="0" applyNumberFormat="1" applyFont="1" applyFill="1" applyBorder="1" applyAlignment="1" applyProtection="1">
      <alignment horizontal="center" vertical="center" shrinkToFit="1"/>
      <protection locked="0"/>
    </xf>
    <xf numFmtId="186" fontId="17" fillId="36" borderId="29" xfId="0" applyNumberFormat="1" applyFont="1" applyFill="1" applyBorder="1" applyAlignment="1" applyProtection="1">
      <alignment horizontal="center" vertical="center" shrinkToFit="1"/>
      <protection locked="0"/>
    </xf>
    <xf numFmtId="0" fontId="17" fillId="36" borderId="10" xfId="0" applyFont="1" applyFill="1" applyBorder="1" applyAlignment="1" applyProtection="1">
      <alignment horizontal="center" vertical="center" shrinkToFit="1"/>
      <protection locked="0"/>
    </xf>
    <xf numFmtId="0" fontId="17" fillId="0" borderId="69" xfId="0" applyFont="1" applyBorder="1" applyAlignment="1">
      <alignment horizontal="center" vertical="center" shrinkToFit="1"/>
    </xf>
    <xf numFmtId="0" fontId="17" fillId="0" borderId="68" xfId="0" applyFont="1" applyBorder="1" applyAlignment="1">
      <alignment horizontal="center" vertical="center" shrinkToFit="1"/>
    </xf>
    <xf numFmtId="0" fontId="17" fillId="37" borderId="12" xfId="0" applyFont="1" applyFill="1" applyBorder="1" applyAlignment="1" applyProtection="1">
      <alignment horizontal="center" vertical="center" shrinkToFit="1"/>
      <protection locked="0"/>
    </xf>
    <xf numFmtId="0" fontId="17" fillId="37" borderId="31" xfId="0" applyFont="1" applyFill="1" applyBorder="1" applyAlignment="1" applyProtection="1">
      <alignment horizontal="center" vertical="center" shrinkToFit="1"/>
      <protection locked="0"/>
    </xf>
    <xf numFmtId="0" fontId="17" fillId="0" borderId="67" xfId="0" applyFont="1" applyBorder="1" applyAlignment="1">
      <alignment horizontal="center" vertical="center" shrinkToFit="1"/>
    </xf>
    <xf numFmtId="0" fontId="17" fillId="0" borderId="17"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10" fillId="0" borderId="17" xfId="0" applyFont="1" applyBorder="1" applyAlignment="1">
      <alignment horizontal="left" vertical="center" shrinkToFit="1"/>
    </xf>
    <xf numFmtId="0" fontId="110" fillId="0" borderId="28" xfId="0" applyFont="1" applyBorder="1" applyAlignment="1">
      <alignment horizontal="left" vertical="center" shrinkToFit="1"/>
    </xf>
    <xf numFmtId="0" fontId="110" fillId="0" borderId="29" xfId="0" applyFont="1" applyBorder="1" applyAlignment="1">
      <alignment horizontal="left" vertical="center" shrinkToFit="1"/>
    </xf>
    <xf numFmtId="0" fontId="17" fillId="39" borderId="17" xfId="0" applyFont="1" applyFill="1" applyBorder="1" applyAlignment="1" applyProtection="1">
      <alignment horizontal="center" vertical="center" shrinkToFit="1"/>
      <protection locked="0"/>
    </xf>
    <xf numFmtId="0" fontId="17" fillId="39" borderId="28" xfId="0" applyFont="1" applyFill="1" applyBorder="1" applyAlignment="1" applyProtection="1">
      <alignment horizontal="center" vertical="center" shrinkToFit="1"/>
      <protection locked="0"/>
    </xf>
    <xf numFmtId="0" fontId="17" fillId="39" borderId="29" xfId="0" applyFont="1" applyFill="1" applyBorder="1" applyAlignment="1" applyProtection="1">
      <alignment horizontal="center" vertical="center" shrinkToFit="1"/>
      <protection locked="0"/>
    </xf>
    <xf numFmtId="186" fontId="17" fillId="37" borderId="17" xfId="0" applyNumberFormat="1" applyFont="1" applyFill="1" applyBorder="1" applyAlignment="1" applyProtection="1">
      <alignment horizontal="center" vertical="center" shrinkToFit="1"/>
      <protection locked="0"/>
    </xf>
    <xf numFmtId="186" fontId="17" fillId="37" borderId="28" xfId="0" applyNumberFormat="1" applyFont="1" applyFill="1" applyBorder="1" applyAlignment="1" applyProtection="1">
      <alignment horizontal="center" vertical="center" shrinkToFit="1"/>
      <protection locked="0"/>
    </xf>
    <xf numFmtId="0" fontId="63" fillId="0" borderId="12" xfId="0" applyFont="1" applyFill="1" applyBorder="1" applyAlignment="1">
      <alignment horizontal="center" vertical="center"/>
    </xf>
    <xf numFmtId="0" fontId="63" fillId="0" borderId="13" xfId="0" applyFont="1" applyFill="1" applyBorder="1" applyAlignment="1">
      <alignment horizontal="center" vertical="center"/>
    </xf>
    <xf numFmtId="0" fontId="17" fillId="0" borderId="1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186" fontId="17" fillId="36" borderId="20" xfId="0" applyNumberFormat="1" applyFont="1" applyFill="1" applyBorder="1" applyAlignment="1" applyProtection="1">
      <alignment horizontal="center" vertical="center" shrinkToFit="1"/>
      <protection locked="0"/>
    </xf>
    <xf numFmtId="186" fontId="17" fillId="36" borderId="24" xfId="0" applyNumberFormat="1" applyFont="1" applyFill="1" applyBorder="1" applyAlignment="1" applyProtection="1">
      <alignment horizontal="center" vertical="center" shrinkToFit="1"/>
      <protection locked="0"/>
    </xf>
    <xf numFmtId="0" fontId="17" fillId="0" borderId="15" xfId="0" applyFont="1" applyBorder="1" applyAlignment="1">
      <alignment horizontal="center" vertical="center"/>
    </xf>
    <xf numFmtId="0" fontId="17" fillId="0" borderId="31" xfId="0" applyFont="1" applyBorder="1" applyAlignment="1">
      <alignment horizontal="center" vertical="center"/>
    </xf>
    <xf numFmtId="0" fontId="17" fillId="0" borderId="72" xfId="0" applyFont="1" applyFill="1" applyBorder="1" applyAlignment="1">
      <alignment horizontal="center" vertical="center" shrinkToFit="1"/>
    </xf>
    <xf numFmtId="0" fontId="17" fillId="0" borderId="10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186" fontId="17" fillId="37" borderId="16" xfId="0" applyNumberFormat="1"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center" vertical="center" shrinkToFit="1"/>
      <protection locked="0"/>
    </xf>
    <xf numFmtId="0" fontId="17" fillId="0" borderId="33" xfId="0" applyFont="1" applyFill="1" applyBorder="1" applyAlignment="1">
      <alignment horizontal="center" vertical="center" shrinkToFit="1"/>
    </xf>
    <xf numFmtId="0" fontId="17" fillId="37" borderId="17" xfId="0" applyFont="1" applyFill="1" applyBorder="1" applyAlignment="1">
      <alignment horizontal="center" vertical="center" shrinkToFit="1"/>
    </xf>
    <xf numFmtId="0" fontId="17" fillId="37" borderId="29" xfId="0" applyFont="1" applyFill="1" applyBorder="1" applyAlignment="1">
      <alignment horizontal="center" vertical="center" shrinkToFit="1"/>
    </xf>
    <xf numFmtId="0" fontId="17" fillId="0" borderId="10" xfId="0" applyFont="1" applyBorder="1" applyAlignment="1">
      <alignment horizontal="left" vertical="center"/>
    </xf>
    <xf numFmtId="0" fontId="17" fillId="37" borderId="28" xfId="0" applyFont="1" applyFill="1" applyBorder="1" applyAlignment="1">
      <alignment horizontal="center" vertical="center" shrinkToFit="1"/>
    </xf>
    <xf numFmtId="0" fontId="17" fillId="0" borderId="31" xfId="0" applyFont="1" applyFill="1" applyBorder="1" applyAlignment="1">
      <alignment horizontal="left" vertical="center"/>
    </xf>
    <xf numFmtId="0" fontId="17" fillId="0" borderId="33" xfId="0" applyFont="1" applyFill="1" applyBorder="1" applyAlignment="1">
      <alignment horizontal="left" vertical="center"/>
    </xf>
    <xf numFmtId="0" fontId="17" fillId="37" borderId="68" xfId="0" applyFont="1" applyFill="1" applyBorder="1" applyAlignment="1">
      <alignment horizontal="center" vertical="center"/>
    </xf>
    <xf numFmtId="0" fontId="17" fillId="0" borderId="69"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29" xfId="0" applyFont="1" applyFill="1" applyBorder="1" applyAlignment="1">
      <alignment horizontal="center" vertical="center" shrinkToFit="1"/>
    </xf>
    <xf numFmtId="0" fontId="17" fillId="0" borderId="12" xfId="0" applyFont="1" applyBorder="1" applyAlignment="1">
      <alignment horizontal="center" vertical="center"/>
    </xf>
    <xf numFmtId="186" fontId="17" fillId="0" borderId="17" xfId="0" applyNumberFormat="1" applyFont="1" applyFill="1" applyBorder="1" applyAlignment="1">
      <alignment horizontal="center" vertical="center"/>
    </xf>
    <xf numFmtId="186" fontId="17" fillId="0" borderId="29" xfId="0" applyNumberFormat="1" applyFont="1" applyFill="1" applyBorder="1" applyAlignment="1">
      <alignment horizontal="center" vertical="center"/>
    </xf>
    <xf numFmtId="41" fontId="61" fillId="0" borderId="0" xfId="0" applyNumberFormat="1" applyFont="1" applyAlignment="1">
      <alignment horizontal="left" vertical="center"/>
    </xf>
    <xf numFmtId="0" fontId="17" fillId="0" borderId="12" xfId="0" applyFont="1" applyBorder="1" applyAlignment="1">
      <alignment horizontal="left" vertical="center" shrinkToFit="1"/>
    </xf>
    <xf numFmtId="0" fontId="17" fillId="0" borderId="30" xfId="0" applyFont="1" applyBorder="1" applyAlignment="1">
      <alignment horizontal="left" vertical="center" shrinkToFit="1"/>
    </xf>
    <xf numFmtId="180" fontId="17" fillId="36" borderId="17" xfId="0" applyNumberFormat="1" applyFont="1" applyFill="1" applyBorder="1" applyAlignment="1" applyProtection="1">
      <alignment horizontal="center" vertical="center" shrinkToFit="1"/>
      <protection locked="0"/>
    </xf>
    <xf numFmtId="180" fontId="17" fillId="36" borderId="29" xfId="0" applyNumberFormat="1" applyFont="1" applyFill="1" applyBorder="1" applyAlignment="1" applyProtection="1">
      <alignment horizontal="center" vertical="center" shrinkToFit="1"/>
      <protection locked="0"/>
    </xf>
    <xf numFmtId="0" fontId="17" fillId="0" borderId="15" xfId="0" applyFont="1" applyBorder="1" applyAlignment="1">
      <alignment horizontal="left" vertical="center" shrinkToFit="1"/>
    </xf>
    <xf numFmtId="0" fontId="17" fillId="0" borderId="16" xfId="0" applyFont="1" applyBorder="1" applyAlignment="1">
      <alignment horizontal="left" vertical="center" shrinkToFit="1"/>
    </xf>
    <xf numFmtId="180" fontId="17" fillId="36" borderId="10" xfId="0" applyNumberFormat="1" applyFont="1" applyFill="1" applyBorder="1" applyAlignment="1" applyProtection="1">
      <alignment horizontal="center" vertical="center" shrinkToFit="1"/>
      <protection locked="0"/>
    </xf>
    <xf numFmtId="0" fontId="17" fillId="0" borderId="31" xfId="0" applyFont="1" applyBorder="1" applyAlignment="1">
      <alignment horizontal="left" vertical="center" shrinkToFit="1"/>
    </xf>
    <xf numFmtId="0" fontId="17" fillId="0" borderId="33" xfId="0" applyFont="1" applyBorder="1" applyAlignment="1">
      <alignment horizontal="left" vertical="center" shrinkToFit="1"/>
    </xf>
    <xf numFmtId="180" fontId="17" fillId="36" borderId="31" xfId="0" applyNumberFormat="1" applyFont="1" applyFill="1" applyBorder="1" applyAlignment="1" applyProtection="1">
      <alignment horizontal="center" vertical="center" shrinkToFit="1"/>
      <protection locked="0"/>
    </xf>
    <xf numFmtId="180" fontId="17" fillId="36" borderId="33" xfId="0" applyNumberFormat="1" applyFont="1" applyFill="1" applyBorder="1" applyAlignment="1" applyProtection="1">
      <alignment horizontal="center" vertical="center" shrinkToFit="1"/>
      <protection locked="0"/>
    </xf>
    <xf numFmtId="0" fontId="0" fillId="34" borderId="0" xfId="0" applyFont="1" applyFill="1" applyAlignment="1" applyProtection="1">
      <alignment horizontal="center" vertical="center" shrinkToFit="1"/>
      <protection locked="0"/>
    </xf>
    <xf numFmtId="0" fontId="0" fillId="34" borderId="13" xfId="0" applyFont="1" applyFill="1" applyBorder="1" applyAlignment="1" applyProtection="1">
      <alignment horizontal="center" vertical="center" shrinkToFit="1"/>
      <protection locked="0"/>
    </xf>
    <xf numFmtId="0" fontId="0" fillId="34" borderId="11" xfId="0" applyFont="1" applyFill="1" applyBorder="1" applyAlignment="1" applyProtection="1">
      <alignment horizontal="center" vertical="center" shrinkToFit="1"/>
      <protection locked="0"/>
    </xf>
    <xf numFmtId="0" fontId="0" fillId="0" borderId="11" xfId="0" applyBorder="1" applyAlignment="1" applyProtection="1">
      <alignment vertical="center" shrinkToFit="1"/>
      <protection locked="0"/>
    </xf>
    <xf numFmtId="0" fontId="0" fillId="0" borderId="0" xfId="0" applyAlignment="1" applyProtection="1">
      <alignment vertical="center" shrinkToFit="1"/>
      <protection locked="0"/>
    </xf>
    <xf numFmtId="0" fontId="6" fillId="0" borderId="54" xfId="0" applyFont="1" applyBorder="1" applyAlignment="1" applyProtection="1">
      <alignment vertical="center"/>
      <protection/>
    </xf>
    <xf numFmtId="0" fontId="6" fillId="0" borderId="25" xfId="0" applyFont="1" applyBorder="1" applyAlignment="1" applyProtection="1">
      <alignment vertical="center"/>
      <protection/>
    </xf>
    <xf numFmtId="0" fontId="6" fillId="0" borderId="94" xfId="0" applyFont="1" applyBorder="1" applyAlignment="1" applyProtection="1">
      <alignment vertical="center"/>
      <protection/>
    </xf>
    <xf numFmtId="41" fontId="0" fillId="0" borderId="107" xfId="0" applyNumberFormat="1" applyFont="1" applyFill="1" applyBorder="1" applyAlignment="1" applyProtection="1">
      <alignment horizontal="left" vertical="center" shrinkToFit="1"/>
      <protection/>
    </xf>
    <xf numFmtId="0" fontId="0" fillId="0" borderId="25" xfId="0" applyFont="1" applyFill="1" applyBorder="1" applyAlignment="1" applyProtection="1">
      <alignment horizontal="left" vertical="center" shrinkToFit="1"/>
      <protection/>
    </xf>
    <xf numFmtId="0" fontId="0" fillId="0" borderId="55" xfId="0" applyFont="1" applyFill="1" applyBorder="1" applyAlignment="1" applyProtection="1">
      <alignment horizontal="left" vertical="center" shrinkToFit="1"/>
      <protection/>
    </xf>
    <xf numFmtId="0" fontId="38" fillId="38" borderId="98" xfId="0" applyFont="1" applyFill="1" applyBorder="1" applyAlignment="1" applyProtection="1">
      <alignment horizontal="center" vertical="center"/>
      <protection/>
    </xf>
    <xf numFmtId="0" fontId="38" fillId="38" borderId="72" xfId="0" applyFont="1" applyFill="1" applyBorder="1" applyAlignment="1" applyProtection="1">
      <alignment horizontal="center" vertical="center"/>
      <protection/>
    </xf>
    <xf numFmtId="0" fontId="38" fillId="38" borderId="99" xfId="0"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30" xfId="0"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16" xfId="0" applyFont="1" applyBorder="1" applyAlignment="1" applyProtection="1">
      <alignment vertical="top" wrapText="1"/>
      <protection/>
    </xf>
    <xf numFmtId="0" fontId="0" fillId="33" borderId="13" xfId="0" applyFont="1" applyFill="1" applyBorder="1" applyAlignment="1" applyProtection="1">
      <alignment horizontal="center" vertical="center"/>
      <protection locked="0"/>
    </xf>
    <xf numFmtId="0" fontId="0" fillId="33" borderId="28" xfId="0" applyFont="1" applyFill="1" applyBorder="1" applyAlignment="1" applyProtection="1">
      <alignment horizontal="center" vertical="center"/>
      <protection locked="0"/>
    </xf>
    <xf numFmtId="0" fontId="0" fillId="33" borderId="28" xfId="0" applyFont="1" applyFill="1" applyBorder="1" applyAlignment="1" applyProtection="1">
      <alignment horizontal="center" vertical="center"/>
      <protection locked="0"/>
    </xf>
    <xf numFmtId="0" fontId="0" fillId="0" borderId="28" xfId="0" applyBorder="1" applyAlignment="1" applyProtection="1">
      <alignment vertical="center"/>
      <protection locked="0"/>
    </xf>
    <xf numFmtId="0" fontId="0" fillId="39" borderId="0" xfId="0" applyFill="1" applyBorder="1" applyAlignment="1" applyProtection="1">
      <alignment horizontal="center" vertical="center" shrinkToFit="1"/>
      <protection locked="0"/>
    </xf>
    <xf numFmtId="0" fontId="0" fillId="39" borderId="0" xfId="0" applyFont="1" applyFill="1" applyBorder="1" applyAlignment="1" applyProtection="1">
      <alignment horizontal="center" vertical="center" shrinkToFit="1"/>
      <protection locked="0"/>
    </xf>
    <xf numFmtId="0" fontId="0" fillId="39" borderId="0" xfId="0" applyFill="1" applyAlignment="1" applyProtection="1">
      <alignment vertical="center" shrinkToFit="1"/>
      <protection locked="0"/>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33" borderId="0" xfId="0" applyFont="1" applyFill="1" applyBorder="1" applyAlignment="1" applyProtection="1">
      <alignment horizontal="center" vertical="center" shrinkToFit="1"/>
      <protection locked="0"/>
    </xf>
    <xf numFmtId="0" fontId="39" fillId="0" borderId="44" xfId="0" applyFont="1" applyBorder="1" applyAlignment="1" applyProtection="1">
      <alignment vertical="center" wrapText="1"/>
      <protection/>
    </xf>
    <xf numFmtId="182" fontId="0" fillId="39" borderId="0"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protection/>
    </xf>
    <xf numFmtId="41" fontId="0" fillId="35" borderId="107" xfId="0" applyNumberFormat="1" applyFont="1" applyFill="1" applyBorder="1" applyAlignment="1" applyProtection="1">
      <alignment horizontal="left" vertical="center" shrinkToFit="1"/>
      <protection/>
    </xf>
    <xf numFmtId="0" fontId="0" fillId="35" borderId="25" xfId="0" applyFont="1" applyFill="1" applyBorder="1" applyAlignment="1" applyProtection="1">
      <alignment horizontal="left" vertical="center" shrinkToFit="1"/>
      <protection/>
    </xf>
    <xf numFmtId="0" fontId="0" fillId="35" borderId="55" xfId="0" applyFont="1" applyFill="1" applyBorder="1" applyAlignment="1" applyProtection="1">
      <alignment horizontal="left" vertical="center" shrinkToFit="1"/>
      <protection/>
    </xf>
    <xf numFmtId="0" fontId="0" fillId="0" borderId="30"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34" borderId="0" xfId="0" applyFill="1" applyBorder="1" applyAlignment="1" applyProtection="1">
      <alignment horizontal="center" vertical="center" shrinkToFit="1"/>
      <protection locked="0"/>
    </xf>
    <xf numFmtId="0" fontId="0" fillId="0" borderId="13" xfId="0" applyFont="1" applyFill="1" applyBorder="1" applyAlignment="1" applyProtection="1">
      <alignment vertical="center"/>
      <protection/>
    </xf>
    <xf numFmtId="0" fontId="0" fillId="34" borderId="0" xfId="0" applyFont="1" applyFill="1" applyBorder="1" applyAlignment="1" applyProtection="1">
      <alignment vertical="center" shrinkToFit="1"/>
      <protection locked="0"/>
    </xf>
    <xf numFmtId="0" fontId="111" fillId="0" borderId="37" xfId="0" applyFont="1" applyBorder="1" applyAlignment="1" applyProtection="1">
      <alignment vertical="center" wrapText="1"/>
      <protection/>
    </xf>
    <xf numFmtId="0" fontId="111" fillId="0" borderId="37" xfId="0" applyFont="1" applyBorder="1" applyAlignment="1">
      <alignment vertical="center" wrapText="1"/>
    </xf>
    <xf numFmtId="0" fontId="111" fillId="0" borderId="43" xfId="0" applyFont="1" applyBorder="1" applyAlignment="1">
      <alignment vertical="center" wrapText="1"/>
    </xf>
    <xf numFmtId="0" fontId="0" fillId="33" borderId="0" xfId="0" applyFont="1" applyFill="1" applyBorder="1" applyAlignment="1" applyProtection="1">
      <alignment vertical="center"/>
      <protection locked="0"/>
    </xf>
    <xf numFmtId="0" fontId="0" fillId="0" borderId="0" xfId="0" applyAlignment="1">
      <alignment vertical="center"/>
    </xf>
    <xf numFmtId="0" fontId="0" fillId="0" borderId="0" xfId="0" applyFont="1" applyFill="1" applyBorder="1" applyAlignment="1" applyProtection="1">
      <alignment vertical="center" shrinkToFit="1"/>
      <protection/>
    </xf>
    <xf numFmtId="0" fontId="0" fillId="33" borderId="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xf>
    <xf numFmtId="0" fontId="0" fillId="33" borderId="11"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shrinkToFit="1"/>
      <protection/>
    </xf>
    <xf numFmtId="0" fontId="0" fillId="34" borderId="0" xfId="0" applyFill="1" applyBorder="1" applyAlignment="1" applyProtection="1">
      <alignment horizontal="left" vertical="center" shrinkToFit="1"/>
      <protection locked="0"/>
    </xf>
    <xf numFmtId="0" fontId="0" fillId="34" borderId="0" xfId="0" applyFont="1" applyFill="1" applyBorder="1" applyAlignment="1" applyProtection="1">
      <alignment horizontal="left" vertical="center" shrinkToFit="1"/>
      <protection locked="0"/>
    </xf>
    <xf numFmtId="0" fontId="0" fillId="39" borderId="28" xfId="0" applyFont="1" applyFill="1" applyBorder="1" applyAlignment="1" applyProtection="1">
      <alignment horizontal="center" vertical="center" shrinkToFit="1"/>
      <protection locked="0"/>
    </xf>
    <xf numFmtId="0" fontId="0" fillId="39" borderId="28" xfId="0" applyFill="1" applyBorder="1" applyAlignment="1" applyProtection="1">
      <alignment vertical="center" shrinkToFit="1"/>
      <protection locked="0"/>
    </xf>
    <xf numFmtId="0" fontId="0" fillId="39" borderId="11" xfId="0" applyFont="1" applyFill="1" applyBorder="1" applyAlignment="1" applyProtection="1">
      <alignment horizontal="center" vertical="center" shrinkToFit="1"/>
      <protection locked="0"/>
    </xf>
    <xf numFmtId="0" fontId="0" fillId="39" borderId="11" xfId="0" applyFill="1" applyBorder="1" applyAlignment="1" applyProtection="1">
      <alignment vertical="center" shrinkToFit="1"/>
      <protection locked="0"/>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4" borderId="20" xfId="0" applyFont="1" applyFill="1" applyBorder="1" applyAlignment="1" applyProtection="1">
      <alignment horizontal="center" vertical="center" shrinkToFit="1"/>
      <protection locked="0"/>
    </xf>
    <xf numFmtId="0" fontId="0" fillId="0" borderId="20" xfId="0" applyBorder="1" applyAlignment="1" applyProtection="1">
      <alignment vertical="center" shrinkToFit="1"/>
      <protection locked="0"/>
    </xf>
    <xf numFmtId="0" fontId="0" fillId="0" borderId="41" xfId="0" applyBorder="1" applyAlignment="1" applyProtection="1">
      <alignment vertical="top" wrapText="1"/>
      <protection/>
    </xf>
    <xf numFmtId="0" fontId="0" fillId="0" borderId="44" xfId="0" applyFont="1" applyBorder="1" applyAlignment="1" applyProtection="1">
      <alignment vertical="top" wrapText="1"/>
      <protection/>
    </xf>
    <xf numFmtId="0" fontId="0" fillId="0" borderId="42" xfId="0" applyFont="1" applyBorder="1" applyAlignment="1" applyProtection="1">
      <alignment vertical="top" wrapText="1"/>
      <protection/>
    </xf>
    <xf numFmtId="0" fontId="0" fillId="36" borderId="13" xfId="0" applyFont="1" applyFill="1" applyBorder="1" applyAlignment="1" applyProtection="1">
      <alignment vertical="center"/>
      <protection locked="0"/>
    </xf>
    <xf numFmtId="0" fontId="38" fillId="40" borderId="98" xfId="0" applyFont="1" applyFill="1" applyBorder="1" applyAlignment="1" applyProtection="1">
      <alignment horizontal="center" vertical="center"/>
      <protection/>
    </xf>
    <xf numFmtId="0" fontId="38" fillId="40" borderId="72" xfId="0" applyFont="1" applyFill="1" applyBorder="1" applyAlignment="1" applyProtection="1">
      <alignment horizontal="center" vertical="center"/>
      <protection/>
    </xf>
    <xf numFmtId="0" fontId="38" fillId="40" borderId="99" xfId="0" applyFont="1" applyFill="1" applyBorder="1" applyAlignment="1" applyProtection="1">
      <alignment horizontal="center" vertical="center"/>
      <protection/>
    </xf>
    <xf numFmtId="56" fontId="0" fillId="0" borderId="12" xfId="0" applyNumberFormat="1" applyBorder="1" applyAlignment="1" applyProtection="1">
      <alignment horizontal="left" vertical="top" wrapText="1"/>
      <protection/>
    </xf>
    <xf numFmtId="0" fontId="0" fillId="0" borderId="30"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33" borderId="11" xfId="0" applyFont="1" applyFill="1" applyBorder="1" applyAlignment="1" applyProtection="1">
      <alignment horizontal="left" vertical="center"/>
      <protection locked="0"/>
    </xf>
    <xf numFmtId="0" fontId="0" fillId="39" borderId="13" xfId="0" applyFont="1" applyFill="1" applyBorder="1" applyAlignment="1" applyProtection="1">
      <alignment horizontal="center" vertical="center" shrinkToFit="1"/>
      <protection locked="0"/>
    </xf>
    <xf numFmtId="0" fontId="0" fillId="39" borderId="13" xfId="0" applyFill="1" applyBorder="1" applyAlignment="1" applyProtection="1">
      <alignment vertical="center" shrinkToFit="1"/>
      <protection locked="0"/>
    </xf>
    <xf numFmtId="0" fontId="0" fillId="0" borderId="0" xfId="0" applyFont="1" applyBorder="1" applyAlignment="1" applyProtection="1">
      <alignment horizontal="center" vertical="center" shrinkToFit="1"/>
      <protection locked="0"/>
    </xf>
    <xf numFmtId="0" fontId="104" fillId="0" borderId="44" xfId="0" applyFont="1" applyBorder="1" applyAlignment="1" applyProtection="1">
      <alignment vertical="center" wrapText="1"/>
      <protection/>
    </xf>
    <xf numFmtId="0" fontId="0" fillId="0" borderId="44" xfId="0" applyBorder="1" applyAlignment="1">
      <alignment vertical="center" wrapText="1"/>
    </xf>
    <xf numFmtId="0" fontId="0" fillId="39" borderId="0" xfId="0" applyFill="1" applyBorder="1" applyAlignment="1" applyProtection="1">
      <alignment vertical="center" shrinkToFit="1"/>
      <protection locked="0"/>
    </xf>
    <xf numFmtId="0" fontId="0" fillId="33" borderId="11" xfId="0" applyFont="1" applyFill="1" applyBorder="1" applyAlignment="1" applyProtection="1">
      <alignment horizontal="center" vertical="center" shrinkToFit="1"/>
      <protection locked="0"/>
    </xf>
    <xf numFmtId="0" fontId="0" fillId="34" borderId="28" xfId="0" applyFont="1" applyFill="1" applyBorder="1" applyAlignment="1" applyProtection="1">
      <alignment horizontal="center" vertical="center" shrinkToFit="1"/>
      <protection locked="0"/>
    </xf>
    <xf numFmtId="0" fontId="0" fillId="0" borderId="28" xfId="0" applyBorder="1" applyAlignment="1" applyProtection="1">
      <alignment vertical="center" shrinkToFit="1"/>
      <protection locked="0"/>
    </xf>
    <xf numFmtId="0" fontId="104" fillId="0" borderId="37" xfId="0" applyFont="1" applyBorder="1" applyAlignment="1" applyProtection="1">
      <alignment vertical="center" wrapText="1"/>
      <protection/>
    </xf>
    <xf numFmtId="0" fontId="0" fillId="0" borderId="37" xfId="0" applyBorder="1" applyAlignment="1">
      <alignment vertical="center" wrapText="1"/>
    </xf>
    <xf numFmtId="0" fontId="0" fillId="39" borderId="0"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39" borderId="20" xfId="0" applyFont="1" applyFill="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39" borderId="11" xfId="0" applyFont="1" applyFill="1" applyBorder="1" applyAlignment="1" applyProtection="1">
      <alignment vertical="center" shrinkToFit="1"/>
      <protection locked="0"/>
    </xf>
    <xf numFmtId="0" fontId="0" fillId="33" borderId="0"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39" borderId="0" xfId="0" applyFont="1" applyFill="1" applyBorder="1" applyAlignment="1" applyProtection="1">
      <alignment vertical="center" shrinkToFit="1"/>
      <protection locked="0"/>
    </xf>
    <xf numFmtId="0" fontId="0" fillId="0" borderId="11" xfId="0" applyBorder="1" applyAlignment="1" applyProtection="1">
      <alignment horizontal="center" vertical="center" shrinkToFit="1"/>
      <protection locked="0"/>
    </xf>
    <xf numFmtId="0" fontId="0" fillId="0" borderId="0" xfId="0" applyBorder="1" applyAlignment="1" applyProtection="1">
      <alignment vertical="center" shrinkToFit="1"/>
      <protection/>
    </xf>
    <xf numFmtId="0" fontId="0" fillId="0" borderId="0" xfId="0" applyAlignment="1">
      <alignment vertical="center" shrinkToFit="1"/>
    </xf>
    <xf numFmtId="0" fontId="0" fillId="0" borderId="16" xfId="0" applyBorder="1" applyAlignment="1">
      <alignment vertical="center" shrinkToFit="1"/>
    </xf>
    <xf numFmtId="0" fontId="0" fillId="0" borderId="0"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36" borderId="0" xfId="0" applyFill="1" applyAlignment="1" applyProtection="1">
      <alignment vertical="center" shrinkToFit="1"/>
      <protection locked="0"/>
    </xf>
    <xf numFmtId="0" fontId="0" fillId="0" borderId="11" xfId="0" applyFont="1" applyBorder="1" applyAlignment="1" applyProtection="1">
      <alignment horizontal="center" vertical="center" shrinkToFit="1"/>
      <protection locked="0"/>
    </xf>
    <xf numFmtId="0" fontId="0" fillId="39" borderId="13" xfId="0" applyFont="1" applyFill="1" applyBorder="1" applyAlignment="1" applyProtection="1">
      <alignment horizontal="center" vertical="center" shrinkToFit="1"/>
      <protection locked="0"/>
    </xf>
    <xf numFmtId="0" fontId="0" fillId="41" borderId="13" xfId="0"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39" borderId="28" xfId="0" applyFill="1" applyBorder="1" applyAlignment="1" applyProtection="1">
      <alignment horizontal="center" vertical="center" shrinkToFit="1"/>
      <protection locked="0"/>
    </xf>
    <xf numFmtId="0" fontId="0" fillId="0" borderId="40" xfId="0" applyFont="1" applyBorder="1" applyAlignment="1" applyProtection="1">
      <alignment horizontal="left" vertical="center" wrapText="1"/>
      <protection/>
    </xf>
    <xf numFmtId="0" fontId="0" fillId="0" borderId="37" xfId="0" applyFont="1" applyBorder="1" applyAlignment="1" applyProtection="1">
      <alignment horizontal="left" vertical="center" wrapText="1"/>
      <protection/>
    </xf>
    <xf numFmtId="0" fontId="0" fillId="33" borderId="13" xfId="0" applyFont="1" applyFill="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ecopoint_02" xfId="62"/>
    <cellStyle name="標準_KHPE0001" xfId="63"/>
    <cellStyle name="標準_技術的審査依頼書他1" xfId="64"/>
    <cellStyle name="標準_長期認定申請書一式" xfId="65"/>
    <cellStyle name="標準_提案フォーマット" xfId="66"/>
    <cellStyle name="良い" xfId="67"/>
  </cellStyles>
  <dxfs count="59">
    <dxf>
      <fill>
        <patternFill patternType="darkTrellis"/>
      </fill>
    </dxf>
    <dxf>
      <font>
        <color theme="0"/>
      </font>
    </dxf>
    <dxf>
      <fill>
        <patternFill patternType="darkTrellis"/>
      </fill>
    </dxf>
    <dxf>
      <font>
        <color auto="1"/>
      </font>
      <fill>
        <patternFill patternType="darkTrellis"/>
      </fill>
    </dxf>
    <dxf>
      <font>
        <color theme="0"/>
      </font>
    </dxf>
    <dxf>
      <font>
        <color theme="0"/>
      </font>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ont>
        <color theme="0"/>
      </font>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ont>
        <color theme="0"/>
      </font>
    </dxf>
    <dxf>
      <fill>
        <patternFill patternType="darkTrellis"/>
      </fill>
    </dxf>
    <dxf>
      <font>
        <color theme="0"/>
      </font>
    </dxf>
    <dxf>
      <font>
        <color theme="0"/>
      </font>
    </dxf>
    <dxf>
      <font>
        <color theme="0"/>
      </font>
    </dxf>
    <dxf>
      <font>
        <color theme="0"/>
      </font>
    </dxf>
    <dxf>
      <font>
        <color auto="1"/>
      </font>
      <fill>
        <patternFill patternType="darkTrellis"/>
      </fill>
    </dxf>
    <dxf>
      <font>
        <color theme="0"/>
      </font>
    </dxf>
    <dxf>
      <fill>
        <patternFill patternType="darkTrellis"/>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36</xdr:row>
      <xdr:rowOff>114300</xdr:rowOff>
    </xdr:from>
    <xdr:to>
      <xdr:col>11</xdr:col>
      <xdr:colOff>457200</xdr:colOff>
      <xdr:row>37</xdr:row>
      <xdr:rowOff>200025</xdr:rowOff>
    </xdr:to>
    <xdr:pic>
      <xdr:nvPicPr>
        <xdr:cNvPr id="1" name="Picture 3" descr="kjhlogo"/>
        <xdr:cNvPicPr preferRelativeResize="1">
          <a:picLocks noChangeAspect="1"/>
        </xdr:cNvPicPr>
      </xdr:nvPicPr>
      <xdr:blipFill>
        <a:blip r:embed="rId1"/>
        <a:stretch>
          <a:fillRect/>
        </a:stretch>
      </xdr:blipFill>
      <xdr:spPr>
        <a:xfrm>
          <a:off x="4410075" y="8439150"/>
          <a:ext cx="2381250" cy="333375"/>
        </a:xfrm>
        <a:prstGeom prst="rect">
          <a:avLst/>
        </a:prstGeom>
        <a:noFill/>
        <a:ln w="9525" cmpd="sng">
          <a:noFill/>
        </a:ln>
      </xdr:spPr>
    </xdr:pic>
    <xdr:clientData/>
  </xdr:twoCellAnchor>
  <xdr:twoCellAnchor>
    <xdr:from>
      <xdr:col>9</xdr:col>
      <xdr:colOff>276225</xdr:colOff>
      <xdr:row>28</xdr:row>
      <xdr:rowOff>28575</xdr:rowOff>
    </xdr:from>
    <xdr:to>
      <xdr:col>9</xdr:col>
      <xdr:colOff>390525</xdr:colOff>
      <xdr:row>29</xdr:row>
      <xdr:rowOff>209550</xdr:rowOff>
    </xdr:to>
    <xdr:sp>
      <xdr:nvSpPr>
        <xdr:cNvPr id="2" name="右中かっこ 1"/>
        <xdr:cNvSpPr>
          <a:spLocks/>
        </xdr:cNvSpPr>
      </xdr:nvSpPr>
      <xdr:spPr>
        <a:xfrm>
          <a:off x="5238750" y="6362700"/>
          <a:ext cx="114300" cy="4286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28</xdr:row>
      <xdr:rowOff>104775</xdr:rowOff>
    </xdr:from>
    <xdr:to>
      <xdr:col>11</xdr:col>
      <xdr:colOff>514350</xdr:colOff>
      <xdr:row>29</xdr:row>
      <xdr:rowOff>161925</xdr:rowOff>
    </xdr:to>
    <xdr:sp>
      <xdr:nvSpPr>
        <xdr:cNvPr id="3" name="テキスト ボックス 2"/>
        <xdr:cNvSpPr txBox="1">
          <a:spLocks noChangeArrowheads="1"/>
        </xdr:cNvSpPr>
      </xdr:nvSpPr>
      <xdr:spPr>
        <a:xfrm>
          <a:off x="5372100" y="6438900"/>
          <a:ext cx="14763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基準のシート参照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1</xdr:row>
      <xdr:rowOff>9525</xdr:rowOff>
    </xdr:to>
    <xdr:pic>
      <xdr:nvPicPr>
        <xdr:cNvPr id="1" name="図 53"/>
        <xdr:cNvPicPr preferRelativeResize="1">
          <a:picLocks noChangeAspect="1"/>
        </xdr:cNvPicPr>
      </xdr:nvPicPr>
      <xdr:blipFill>
        <a:blip r:embed="rId1"/>
        <a:stretch>
          <a:fillRect/>
        </a:stretch>
      </xdr:blipFill>
      <xdr:spPr>
        <a:xfrm>
          <a:off x="0" y="0"/>
          <a:ext cx="1905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sheetPr>
  <dimension ref="B2:L41"/>
  <sheetViews>
    <sheetView zoomScalePageLayoutView="0" workbookViewId="0" topLeftCell="A1">
      <selection activeCell="D1" sqref="D1:D16384"/>
    </sheetView>
  </sheetViews>
  <sheetFormatPr defaultColWidth="9.140625" defaultRowHeight="12"/>
  <cols>
    <col min="1" max="1" width="4.7109375" style="1" customWidth="1"/>
    <col min="2" max="2" width="3.28125" style="1" customWidth="1"/>
    <col min="3" max="3" width="4.7109375" style="1" customWidth="1"/>
    <col min="4" max="12" width="10.28125" style="1" customWidth="1"/>
    <col min="13" max="16384" width="9.140625" style="1" customWidth="1"/>
  </cols>
  <sheetData>
    <row r="2" spans="2:12" ht="27" customHeight="1">
      <c r="B2" s="639" t="s">
        <v>156</v>
      </c>
      <c r="C2" s="639"/>
      <c r="D2" s="639"/>
      <c r="E2" s="639"/>
      <c r="F2" s="639"/>
      <c r="G2" s="639"/>
      <c r="H2" s="639"/>
      <c r="I2" s="639"/>
      <c r="J2" s="639"/>
      <c r="K2" s="639"/>
      <c r="L2" s="639"/>
    </row>
    <row r="3" spans="3:9" ht="9.75" customHeight="1">
      <c r="C3" s="2"/>
      <c r="I3" s="3"/>
    </row>
    <row r="4" spans="3:9" s="4" customFormat="1" ht="19.5" customHeight="1">
      <c r="C4" s="5" t="s">
        <v>0</v>
      </c>
      <c r="I4" s="6"/>
    </row>
    <row r="5" spans="3:4" ht="19.5" customHeight="1">
      <c r="C5" s="7" t="s">
        <v>1</v>
      </c>
      <c r="D5" s="211" t="s">
        <v>157</v>
      </c>
    </row>
    <row r="6" spans="3:4" ht="19.5" customHeight="1">
      <c r="C6" s="7" t="s">
        <v>1</v>
      </c>
      <c r="D6" s="478" t="s">
        <v>158</v>
      </c>
    </row>
    <row r="7" ht="5.25" customHeight="1"/>
    <row r="8" s="4" customFormat="1" ht="19.5" customHeight="1">
      <c r="C8" s="4" t="s">
        <v>2</v>
      </c>
    </row>
    <row r="9" s="4" customFormat="1" ht="19.5" customHeight="1">
      <c r="C9" s="4" t="s">
        <v>3</v>
      </c>
    </row>
    <row r="10" spans="3:4" ht="19.5" customHeight="1">
      <c r="C10" s="7" t="s">
        <v>1</v>
      </c>
      <c r="D10" s="1" t="s">
        <v>4</v>
      </c>
    </row>
    <row r="11" spans="3:5" ht="19.5" customHeight="1">
      <c r="C11" s="7" t="s">
        <v>1</v>
      </c>
      <c r="D11" s="8" t="s">
        <v>5</v>
      </c>
      <c r="E11" s="1" t="s">
        <v>6</v>
      </c>
    </row>
    <row r="12" spans="3:5" ht="19.5" customHeight="1">
      <c r="C12" s="7" t="s">
        <v>1</v>
      </c>
      <c r="D12" s="9" t="s">
        <v>7</v>
      </c>
      <c r="E12" s="1" t="s">
        <v>8</v>
      </c>
    </row>
    <row r="13" spans="3:4" ht="19.5" customHeight="1">
      <c r="C13" s="7" t="s">
        <v>1</v>
      </c>
      <c r="D13" s="10" t="s">
        <v>9</v>
      </c>
    </row>
    <row r="14" spans="3:4" ht="19.5" customHeight="1">
      <c r="C14" s="7" t="s">
        <v>1</v>
      </c>
      <c r="D14" s="210" t="s">
        <v>1063</v>
      </c>
    </row>
    <row r="15" spans="3:4" ht="19.5" customHeight="1">
      <c r="C15" s="7"/>
      <c r="D15" s="1" t="s">
        <v>10</v>
      </c>
    </row>
    <row r="16" ht="6" customHeight="1"/>
    <row r="17" s="4" customFormat="1" ht="19.5" customHeight="1">
      <c r="C17" s="4" t="s">
        <v>159</v>
      </c>
    </row>
    <row r="18" spans="3:4" ht="19.5" customHeight="1">
      <c r="C18" s="7" t="s">
        <v>1</v>
      </c>
      <c r="D18" s="210" t="s">
        <v>131</v>
      </c>
    </row>
    <row r="19" ht="9.75" customHeight="1">
      <c r="C19" s="7"/>
    </row>
    <row r="20" s="4" customFormat="1" ht="19.5" customHeight="1">
      <c r="C20" s="4" t="s">
        <v>11</v>
      </c>
    </row>
    <row r="21" spans="3:4" ht="19.5" customHeight="1">
      <c r="C21" s="7" t="s">
        <v>1</v>
      </c>
      <c r="D21" s="210" t="s">
        <v>131</v>
      </c>
    </row>
    <row r="22" spans="3:4" ht="19.5" customHeight="1">
      <c r="C22" s="7" t="s">
        <v>1</v>
      </c>
      <c r="D22" s="1" t="s">
        <v>12</v>
      </c>
    </row>
    <row r="23" ht="19.5" customHeight="1">
      <c r="C23" s="7"/>
    </row>
    <row r="24" spans="3:12" ht="19.5" customHeight="1">
      <c r="C24" s="4" t="s">
        <v>13</v>
      </c>
      <c r="I24" s="640"/>
      <c r="J24" s="640"/>
      <c r="K24" s="640"/>
      <c r="L24" s="640"/>
    </row>
    <row r="25" spans="3:12" ht="19.5" customHeight="1">
      <c r="C25" s="7" t="s">
        <v>1</v>
      </c>
      <c r="D25" s="210" t="s">
        <v>132</v>
      </c>
      <c r="I25" s="640"/>
      <c r="J25" s="640"/>
      <c r="K25" s="640"/>
      <c r="L25" s="640"/>
    </row>
    <row r="26" spans="3:12" ht="19.5" customHeight="1">
      <c r="C26" s="462" t="s">
        <v>1</v>
      </c>
      <c r="D26" s="210" t="s">
        <v>160</v>
      </c>
      <c r="I26" s="640"/>
      <c r="J26" s="640"/>
      <c r="K26" s="640"/>
      <c r="L26" s="640"/>
    </row>
    <row r="27" spans="3:4" ht="19.5" customHeight="1">
      <c r="C27" s="462" t="s">
        <v>1</v>
      </c>
      <c r="D27" s="1" t="s">
        <v>14</v>
      </c>
    </row>
    <row r="28" spans="3:4" ht="19.5" customHeight="1">
      <c r="C28" s="462" t="s">
        <v>1</v>
      </c>
      <c r="D28" s="1" t="s">
        <v>15</v>
      </c>
    </row>
    <row r="29" spans="3:4" ht="19.5" customHeight="1">
      <c r="C29" s="11" t="s">
        <v>1043</v>
      </c>
      <c r="D29" s="210" t="s">
        <v>1044</v>
      </c>
    </row>
    <row r="30" spans="3:4" ht="19.5" customHeight="1">
      <c r="C30" s="11" t="s">
        <v>1043</v>
      </c>
      <c r="D30" s="210" t="s">
        <v>1045</v>
      </c>
    </row>
    <row r="31" spans="3:4" ht="19.5" customHeight="1">
      <c r="C31" s="11"/>
      <c r="D31" s="210"/>
    </row>
    <row r="32" spans="3:4" ht="19.5" customHeight="1">
      <c r="C32" s="22" t="s">
        <v>16</v>
      </c>
      <c r="D32" s="23" t="s">
        <v>17</v>
      </c>
    </row>
    <row r="33" spans="3:4" ht="18.75" customHeight="1">
      <c r="C33" s="24"/>
      <c r="D33" s="23" t="s">
        <v>18</v>
      </c>
    </row>
    <row r="34" spans="3:4" ht="19.5" customHeight="1">
      <c r="C34" s="22" t="s">
        <v>16</v>
      </c>
      <c r="D34" s="23" t="s">
        <v>161</v>
      </c>
    </row>
    <row r="35" spans="3:4" ht="20.25" customHeight="1">
      <c r="C35" s="23"/>
      <c r="D35" s="23" t="s">
        <v>162</v>
      </c>
    </row>
    <row r="36" spans="3:4" ht="20.25" customHeight="1">
      <c r="C36" s="23"/>
      <c r="D36" s="23" t="s">
        <v>163</v>
      </c>
    </row>
    <row r="37" ht="19.5" customHeight="1">
      <c r="C37" s="23"/>
    </row>
    <row r="38" ht="19.5" customHeight="1"/>
    <row r="39" ht="19.5" customHeight="1"/>
    <row r="40" ht="19.5" customHeight="1"/>
    <row r="41" ht="19.5" customHeight="1">
      <c r="L41" s="7"/>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sheetData>
  <sheetProtection password="CA41" sheet="1"/>
  <mergeCells count="2">
    <mergeCell ref="B2:L2"/>
    <mergeCell ref="I24:L26"/>
  </mergeCells>
  <dataValidations count="1">
    <dataValidation type="list" allowBlank="1" showInputMessage="1" showErrorMessage="1" sqref="D12">
      <formula1>",,青色ｾﾙ,青色ｾﾙ,青色ｾﾙ"</formula1>
    </dataValidation>
  </dataValidations>
  <printOptions horizontalCentered="1"/>
  <pageMargins left="0.3937007874015748" right="0.3937007874015748" top="0.7874015748031497" bottom="0.7874015748031497" header="0.5118110236220472" footer="0.5118110236220472"/>
  <pageSetup horizontalDpi="600" verticalDpi="600" orientation="portrait" paperSize="9" scale="95" r:id="rId3"/>
  <headerFooter alignWithMargins="0">
    <oddFooter>&amp;L&amp;"ＭＳ ゴシック,標準"&amp;8Ver.1.00&amp;R&amp;"ＭＳ ゴシック,標準"&amp;8KJH Corporation,Inc 2014.04</oddFooter>
  </headerFooter>
  <drawing r:id="rId2"/>
  <legacyDrawing r:id="rId1"/>
</worksheet>
</file>

<file path=xl/worksheets/sheet10.xml><?xml version="1.0" encoding="utf-8"?>
<worksheet xmlns="http://schemas.openxmlformats.org/spreadsheetml/2006/main" xmlns:r="http://schemas.openxmlformats.org/officeDocument/2006/relationships">
  <sheetPr>
    <tabColor theme="8"/>
  </sheetPr>
  <dimension ref="A2:BX87"/>
  <sheetViews>
    <sheetView zoomScalePageLayoutView="0" workbookViewId="0" topLeftCell="A1">
      <selection activeCell="A1" sqref="A1"/>
    </sheetView>
  </sheetViews>
  <sheetFormatPr defaultColWidth="9.140625" defaultRowHeight="12"/>
  <cols>
    <col min="1" max="1" width="4.7109375" style="111" customWidth="1"/>
    <col min="2" max="2" width="2.7109375" style="111" customWidth="1"/>
    <col min="3" max="4" width="8.7109375" style="111" customWidth="1"/>
    <col min="5" max="5" width="12.7109375" style="111" customWidth="1"/>
    <col min="6" max="24" width="2.7109375" style="111" customWidth="1"/>
    <col min="25" max="26" width="8.7109375" style="111" customWidth="1"/>
    <col min="27" max="27" width="5.7109375" style="111" customWidth="1"/>
    <col min="28" max="40" width="5.7109375" style="114" hidden="1" customWidth="1"/>
    <col min="41" max="52" width="5.7109375" style="111" hidden="1" customWidth="1"/>
    <col min="53" max="79" width="5.7109375" style="111" customWidth="1"/>
    <col min="80" max="80" width="8.7109375" style="111" customWidth="1"/>
    <col min="81" max="16384" width="9.140625" style="111" customWidth="1"/>
  </cols>
  <sheetData>
    <row r="1" ht="12"/>
    <row r="2" spans="2:40" s="1" customFormat="1" ht="15" customHeight="1">
      <c r="B2" s="231" t="s">
        <v>175</v>
      </c>
      <c r="C2" s="112"/>
      <c r="D2" s="112"/>
      <c r="E2" s="112"/>
      <c r="F2" s="112"/>
      <c r="G2" s="112"/>
      <c r="H2" s="112"/>
      <c r="I2" s="112"/>
      <c r="J2" s="112"/>
      <c r="K2" s="112"/>
      <c r="Z2" s="7" t="s">
        <v>176</v>
      </c>
      <c r="AB2" s="135"/>
      <c r="AC2" s="135"/>
      <c r="AD2" s="135"/>
      <c r="AE2" s="135"/>
      <c r="AF2" s="135"/>
      <c r="AG2" s="135"/>
      <c r="AH2" s="135"/>
      <c r="AI2" s="135"/>
      <c r="AJ2" s="135"/>
      <c r="AK2" s="115"/>
      <c r="AL2" s="115"/>
      <c r="AM2" s="115"/>
      <c r="AN2" s="115"/>
    </row>
    <row r="3" spans="26:76" s="1" customFormat="1" ht="12" customHeight="1" thickBot="1">
      <c r="Z3" s="7" t="s">
        <v>100</v>
      </c>
      <c r="AB3" s="135"/>
      <c r="AC3" s="135"/>
      <c r="AD3" s="135"/>
      <c r="AE3" s="135"/>
      <c r="AF3" s="135"/>
      <c r="AG3" s="135"/>
      <c r="AH3" s="135"/>
      <c r="AI3" s="135"/>
      <c r="AJ3" s="135"/>
      <c r="AK3" s="113"/>
      <c r="AL3" s="113"/>
      <c r="AM3" s="113"/>
      <c r="AN3" s="113"/>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2:76" s="1" customFormat="1" ht="18" customHeight="1" thickBot="1">
      <c r="B4" s="1115" t="s">
        <v>101</v>
      </c>
      <c r="C4" s="1116"/>
      <c r="D4" s="1117"/>
      <c r="E4" s="1144" t="str">
        <f>'申込書'!H19</f>
        <v>九州　太郎　様邸　新築工事</v>
      </c>
      <c r="F4" s="1145"/>
      <c r="G4" s="1145"/>
      <c r="H4" s="1145"/>
      <c r="I4" s="1145"/>
      <c r="J4" s="1145"/>
      <c r="K4" s="1145"/>
      <c r="L4" s="1145"/>
      <c r="M4" s="1145"/>
      <c r="N4" s="1145"/>
      <c r="O4" s="1145"/>
      <c r="P4" s="1145"/>
      <c r="Q4" s="1145"/>
      <c r="R4" s="1145"/>
      <c r="S4" s="1145"/>
      <c r="T4" s="1145"/>
      <c r="U4" s="1145"/>
      <c r="V4" s="1145"/>
      <c r="W4" s="1145"/>
      <c r="X4" s="1145"/>
      <c r="Y4" s="1145"/>
      <c r="Z4" s="1146"/>
      <c r="AB4" s="135"/>
      <c r="AC4" s="135"/>
      <c r="AD4" s="135"/>
      <c r="AE4" s="135"/>
      <c r="AF4" s="135"/>
      <c r="AG4" s="135"/>
      <c r="AH4" s="135"/>
      <c r="AI4" s="135"/>
      <c r="AJ4" s="135"/>
      <c r="AK4" s="113"/>
      <c r="AL4" s="113"/>
      <c r="AM4" s="113"/>
      <c r="AN4" s="113"/>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row>
    <row r="5" spans="26:76" ht="12" customHeight="1" thickBot="1">
      <c r="Z5" s="7"/>
      <c r="AB5" s="135"/>
      <c r="AC5" s="135"/>
      <c r="AD5" s="113"/>
      <c r="AE5" s="135"/>
      <c r="AF5" s="135"/>
      <c r="AG5" s="135"/>
      <c r="AH5" s="135"/>
      <c r="AI5" s="135"/>
      <c r="AJ5" s="135"/>
      <c r="AK5" s="135"/>
      <c r="AL5" s="135"/>
      <c r="AM5" s="135"/>
      <c r="AN5" s="13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row>
    <row r="6" spans="1:76" ht="13.5" customHeight="1">
      <c r="A6" s="132"/>
      <c r="B6" s="920" t="s">
        <v>177</v>
      </c>
      <c r="C6" s="1147"/>
      <c r="D6" s="117" t="s">
        <v>102</v>
      </c>
      <c r="E6" s="1121" t="s">
        <v>103</v>
      </c>
      <c r="F6" s="1122"/>
      <c r="G6" s="1122"/>
      <c r="H6" s="1122"/>
      <c r="I6" s="1122"/>
      <c r="J6" s="1122"/>
      <c r="K6" s="1122"/>
      <c r="L6" s="1122"/>
      <c r="M6" s="1122"/>
      <c r="N6" s="1122"/>
      <c r="O6" s="1122"/>
      <c r="P6" s="1122"/>
      <c r="Q6" s="1122"/>
      <c r="R6" s="1122"/>
      <c r="S6" s="1122"/>
      <c r="T6" s="1122"/>
      <c r="U6" s="1122"/>
      <c r="V6" s="1122"/>
      <c r="W6" s="1122"/>
      <c r="X6" s="1122"/>
      <c r="Y6" s="1123"/>
      <c r="Z6" s="118" t="s">
        <v>104</v>
      </c>
      <c r="AB6" s="184"/>
      <c r="AC6" s="18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row>
    <row r="7" spans="1:76" ht="13.5" customHeight="1">
      <c r="A7" s="132"/>
      <c r="B7" s="925" t="s">
        <v>178</v>
      </c>
      <c r="C7" s="1148"/>
      <c r="D7" s="120"/>
      <c r="E7" s="121" t="s">
        <v>105</v>
      </c>
      <c r="F7" s="927" t="s">
        <v>104</v>
      </c>
      <c r="G7" s="928"/>
      <c r="H7" s="928"/>
      <c r="I7" s="928"/>
      <c r="J7" s="928"/>
      <c r="K7" s="928"/>
      <c r="L7" s="928"/>
      <c r="M7" s="928"/>
      <c r="N7" s="928"/>
      <c r="O7" s="928"/>
      <c r="P7" s="928"/>
      <c r="Q7" s="928"/>
      <c r="R7" s="928"/>
      <c r="S7" s="928"/>
      <c r="T7" s="928"/>
      <c r="U7" s="928"/>
      <c r="V7" s="928"/>
      <c r="W7" s="929"/>
      <c r="X7" s="927" t="s">
        <v>106</v>
      </c>
      <c r="Y7" s="930"/>
      <c r="Z7" s="122" t="s">
        <v>179</v>
      </c>
      <c r="AB7" s="184"/>
      <c r="AC7" s="18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row>
    <row r="8" spans="1:26" ht="13.5" customHeight="1">
      <c r="A8" s="132"/>
      <c r="B8" s="931" t="s">
        <v>437</v>
      </c>
      <c r="C8" s="1128"/>
      <c r="D8" s="171" t="s">
        <v>438</v>
      </c>
      <c r="E8" s="172" t="s">
        <v>439</v>
      </c>
      <c r="F8" s="158" t="s">
        <v>183</v>
      </c>
      <c r="G8" s="157" t="s">
        <v>440</v>
      </c>
      <c r="H8" s="156"/>
      <c r="I8" s="157"/>
      <c r="J8" s="157"/>
      <c r="L8" s="157" t="s">
        <v>25</v>
      </c>
      <c r="M8" s="157" t="s">
        <v>441</v>
      </c>
      <c r="N8" s="157"/>
      <c r="O8" s="157"/>
      <c r="P8" s="157"/>
      <c r="R8" s="157" t="s">
        <v>25</v>
      </c>
      <c r="S8" s="157" t="s">
        <v>442</v>
      </c>
      <c r="T8" s="157"/>
      <c r="U8" s="156"/>
      <c r="V8" s="156"/>
      <c r="W8" s="156"/>
      <c r="X8" s="123" t="s">
        <v>25</v>
      </c>
      <c r="Y8" s="214" t="s">
        <v>443</v>
      </c>
      <c r="Z8" s="174"/>
    </row>
    <row r="9" spans="1:26" ht="13.5" customHeight="1" thickBot="1">
      <c r="A9" s="132"/>
      <c r="B9" s="1129"/>
      <c r="C9" s="1130"/>
      <c r="D9" s="124" t="s">
        <v>444</v>
      </c>
      <c r="E9" s="153" t="s">
        <v>445</v>
      </c>
      <c r="F9" s="238" t="s">
        <v>183</v>
      </c>
      <c r="G9" s="156" t="s">
        <v>446</v>
      </c>
      <c r="H9" s="157"/>
      <c r="I9" s="156"/>
      <c r="J9" s="156"/>
      <c r="K9" s="156"/>
      <c r="L9" s="156"/>
      <c r="M9" s="156"/>
      <c r="N9" s="156"/>
      <c r="O9" s="156"/>
      <c r="P9" s="156"/>
      <c r="Q9" s="156"/>
      <c r="R9" s="156"/>
      <c r="S9" s="156"/>
      <c r="T9" s="156"/>
      <c r="U9" s="156"/>
      <c r="V9" s="156"/>
      <c r="W9" s="174"/>
      <c r="X9" s="139" t="s">
        <v>24</v>
      </c>
      <c r="Y9" s="198" t="s">
        <v>447</v>
      </c>
      <c r="Z9" s="132"/>
    </row>
    <row r="10" spans="1:31" ht="13.5" customHeight="1" thickBot="1" thickTop="1">
      <c r="A10" s="132"/>
      <c r="B10" s="1129"/>
      <c r="C10" s="1130"/>
      <c r="D10" s="124"/>
      <c r="E10" s="153" t="s">
        <v>448</v>
      </c>
      <c r="F10" s="241"/>
      <c r="G10" s="136"/>
      <c r="H10" s="138" t="s">
        <v>25</v>
      </c>
      <c r="I10" s="136" t="s">
        <v>449</v>
      </c>
      <c r="J10" s="136"/>
      <c r="K10" s="136"/>
      <c r="L10" s="136"/>
      <c r="M10" s="136"/>
      <c r="N10" s="1136" t="s">
        <v>451</v>
      </c>
      <c r="O10" s="1136"/>
      <c r="P10" s="1136"/>
      <c r="Q10" s="1136"/>
      <c r="R10" s="1136"/>
      <c r="S10" s="1136"/>
      <c r="T10" s="1136"/>
      <c r="U10" s="1136"/>
      <c r="V10" s="1137"/>
      <c r="W10" s="253" t="s">
        <v>228</v>
      </c>
      <c r="X10" s="130" t="s">
        <v>24</v>
      </c>
      <c r="Y10" s="198" t="s">
        <v>110</v>
      </c>
      <c r="Z10" s="132"/>
      <c r="AB10" s="133"/>
      <c r="AC10" s="114" t="s">
        <v>450</v>
      </c>
      <c r="AD10" s="175" t="s">
        <v>451</v>
      </c>
      <c r="AE10" s="175" t="s">
        <v>452</v>
      </c>
    </row>
    <row r="11" spans="1:31" ht="13.5" customHeight="1" thickBot="1" thickTop="1">
      <c r="A11" s="132"/>
      <c r="B11" s="1129"/>
      <c r="C11" s="1130"/>
      <c r="D11" s="124"/>
      <c r="E11" s="153"/>
      <c r="F11" s="241"/>
      <c r="G11" s="136"/>
      <c r="H11" s="138" t="s">
        <v>25</v>
      </c>
      <c r="I11" s="136" t="s">
        <v>453</v>
      </c>
      <c r="J11" s="136"/>
      <c r="K11" s="136"/>
      <c r="L11" s="136"/>
      <c r="M11" s="136"/>
      <c r="N11" s="1136"/>
      <c r="O11" s="1136"/>
      <c r="P11" s="1136"/>
      <c r="Q11" s="1136"/>
      <c r="R11" s="1136"/>
      <c r="S11" s="1136"/>
      <c r="T11" s="1136"/>
      <c r="U11" s="1136"/>
      <c r="V11" s="1137"/>
      <c r="W11" s="242" t="s">
        <v>228</v>
      </c>
      <c r="X11" s="130"/>
      <c r="Y11" s="198"/>
      <c r="Z11" s="132"/>
      <c r="AB11" s="133"/>
      <c r="AC11" s="114" t="s">
        <v>450</v>
      </c>
      <c r="AD11" s="175" t="s">
        <v>451</v>
      </c>
      <c r="AE11" s="175" t="s">
        <v>452</v>
      </c>
    </row>
    <row r="12" spans="1:32" ht="13.5" customHeight="1" thickBot="1" thickTop="1">
      <c r="A12" s="132"/>
      <c r="B12" s="141"/>
      <c r="C12" s="132"/>
      <c r="D12" s="124"/>
      <c r="E12" s="153"/>
      <c r="F12" s="241"/>
      <c r="G12" s="136"/>
      <c r="H12" s="138"/>
      <c r="I12" s="136"/>
      <c r="J12" s="136"/>
      <c r="K12" s="136" t="s">
        <v>454</v>
      </c>
      <c r="L12" s="136"/>
      <c r="M12" s="136"/>
      <c r="N12" s="945"/>
      <c r="O12" s="945"/>
      <c r="P12" s="945"/>
      <c r="Q12" s="945"/>
      <c r="R12" s="945"/>
      <c r="S12" s="945"/>
      <c r="T12" s="945"/>
      <c r="U12" s="945"/>
      <c r="V12" s="1114"/>
      <c r="W12" s="242" t="s">
        <v>228</v>
      </c>
      <c r="X12" s="130"/>
      <c r="Y12" s="198"/>
      <c r="Z12" s="132"/>
      <c r="AB12" s="133"/>
      <c r="AC12" s="175" t="s">
        <v>455</v>
      </c>
      <c r="AD12" s="168" t="s">
        <v>456</v>
      </c>
      <c r="AE12" s="168" t="s">
        <v>457</v>
      </c>
      <c r="AF12" s="244" t="s">
        <v>458</v>
      </c>
    </row>
    <row r="13" spans="1:41" ht="13.5" customHeight="1" thickBot="1" thickTop="1">
      <c r="A13" s="132"/>
      <c r="B13" s="141"/>
      <c r="C13" s="132"/>
      <c r="D13" s="124"/>
      <c r="E13" s="153"/>
      <c r="F13" s="241"/>
      <c r="G13" s="136" t="s">
        <v>459</v>
      </c>
      <c r="H13" s="136"/>
      <c r="I13" s="136"/>
      <c r="J13"/>
      <c r="K13"/>
      <c r="L13"/>
      <c r="M13" s="353" t="s">
        <v>227</v>
      </c>
      <c r="N13" s="945" t="s">
        <v>460</v>
      </c>
      <c r="O13" s="945"/>
      <c r="P13" s="945"/>
      <c r="Q13" s="945"/>
      <c r="R13" s="945"/>
      <c r="S13" s="945"/>
      <c r="T13" s="945"/>
      <c r="U13" s="945"/>
      <c r="V13" s="1114"/>
      <c r="W13" s="242" t="s">
        <v>228</v>
      </c>
      <c r="X13" s="130"/>
      <c r="Y13" s="198"/>
      <c r="Z13" s="132"/>
      <c r="AB13" s="133"/>
      <c r="AC13" s="175" t="s">
        <v>460</v>
      </c>
      <c r="AD13" s="175" t="s">
        <v>461</v>
      </c>
      <c r="AE13" s="135"/>
      <c r="AF13" s="135"/>
      <c r="AG13" s="135"/>
      <c r="AH13" s="135"/>
      <c r="AI13" s="135"/>
      <c r="AJ13" s="135"/>
      <c r="AK13" s="135"/>
      <c r="AL13" s="135"/>
      <c r="AM13" s="135"/>
      <c r="AN13" s="135"/>
      <c r="AO13" s="136"/>
    </row>
    <row r="14" spans="1:42" ht="13.5" customHeight="1" thickBot="1" thickTop="1">
      <c r="A14" s="132"/>
      <c r="B14" s="141"/>
      <c r="C14" s="132"/>
      <c r="D14" s="124"/>
      <c r="E14" s="153"/>
      <c r="F14" s="137"/>
      <c r="G14" s="138" t="s">
        <v>462</v>
      </c>
      <c r="H14" s="136"/>
      <c r="I14" s="136"/>
      <c r="J14" s="138"/>
      <c r="K14" s="138" t="s">
        <v>25</v>
      </c>
      <c r="L14" s="243" t="s">
        <v>463</v>
      </c>
      <c r="T14" s="138" t="s">
        <v>25</v>
      </c>
      <c r="U14" s="136" t="s">
        <v>464</v>
      </c>
      <c r="V14" s="136"/>
      <c r="W14"/>
      <c r="X14" s="130"/>
      <c r="Y14" s="198"/>
      <c r="Z14" s="132"/>
      <c r="AB14" s="133"/>
      <c r="AC14" s="168" t="s">
        <v>465</v>
      </c>
      <c r="AD14" s="168" t="s">
        <v>466</v>
      </c>
      <c r="AE14" s="168" t="s">
        <v>467</v>
      </c>
      <c r="AF14" s="168" t="s">
        <v>468</v>
      </c>
      <c r="AG14" s="168" t="s">
        <v>469</v>
      </c>
      <c r="AH14" s="167" t="s">
        <v>470</v>
      </c>
      <c r="AI14" s="167" t="s">
        <v>471</v>
      </c>
      <c r="AJ14" s="167" t="s">
        <v>472</v>
      </c>
      <c r="AK14" s="168" t="s">
        <v>473</v>
      </c>
      <c r="AL14" s="168" t="s">
        <v>474</v>
      </c>
      <c r="AM14" s="168" t="s">
        <v>475</v>
      </c>
      <c r="AN14" s="167" t="s">
        <v>476</v>
      </c>
      <c r="AO14" s="135"/>
      <c r="AP14" s="135"/>
    </row>
    <row r="15" spans="1:42" ht="13.5" customHeight="1" thickTop="1">
      <c r="A15" s="132"/>
      <c r="B15" s="141"/>
      <c r="C15" s="132"/>
      <c r="D15" s="124"/>
      <c r="E15" s="153"/>
      <c r="F15" s="137"/>
      <c r="G15" s="138"/>
      <c r="H15" s="243" t="s">
        <v>227</v>
      </c>
      <c r="I15" s="1149" t="s">
        <v>466</v>
      </c>
      <c r="J15" s="1114"/>
      <c r="K15" s="1114"/>
      <c r="L15" s="1114"/>
      <c r="M15" s="1114"/>
      <c r="N15" s="1114"/>
      <c r="O15" s="1114"/>
      <c r="P15" s="1114"/>
      <c r="Q15" s="1114"/>
      <c r="R15" s="1114"/>
      <c r="S15" s="1114"/>
      <c r="T15" s="1114"/>
      <c r="U15" s="1114"/>
      <c r="V15" s="1114"/>
      <c r="W15" s="242" t="s">
        <v>228</v>
      </c>
      <c r="X15" s="130"/>
      <c r="Y15" s="198"/>
      <c r="Z15" s="132"/>
      <c r="AB15" s="135"/>
      <c r="AC15" s="113"/>
      <c r="AD15" s="113"/>
      <c r="AE15" s="113"/>
      <c r="AF15" s="113"/>
      <c r="AG15" s="135"/>
      <c r="AH15" s="135"/>
      <c r="AI15" s="135"/>
      <c r="AJ15" s="113"/>
      <c r="AK15" s="113"/>
      <c r="AL15" s="113"/>
      <c r="AM15" s="135"/>
      <c r="AN15" s="135"/>
      <c r="AO15" s="135"/>
      <c r="AP15" s="135"/>
    </row>
    <row r="16" spans="1:41" ht="13.5" customHeight="1">
      <c r="A16" s="132"/>
      <c r="B16" s="141"/>
      <c r="C16" s="132"/>
      <c r="D16" s="124"/>
      <c r="E16" s="153"/>
      <c r="F16" s="238" t="s">
        <v>224</v>
      </c>
      <c r="G16" s="156" t="s">
        <v>477</v>
      </c>
      <c r="H16" s="156"/>
      <c r="I16" s="156"/>
      <c r="J16" s="156"/>
      <c r="K16" s="156"/>
      <c r="L16" s="156"/>
      <c r="M16" s="156"/>
      <c r="N16" s="156"/>
      <c r="O16" s="156"/>
      <c r="P16" s="156"/>
      <c r="Q16" s="156"/>
      <c r="R16" s="156"/>
      <c r="S16" s="156"/>
      <c r="T16" s="156"/>
      <c r="U16" s="156"/>
      <c r="V16" s="156"/>
      <c r="W16" s="174"/>
      <c r="X16" s="130"/>
      <c r="Y16" s="198"/>
      <c r="Z16" s="132"/>
      <c r="AB16" s="135"/>
      <c r="AC16" s="135"/>
      <c r="AD16" s="135"/>
      <c r="AE16" s="135"/>
      <c r="AF16" s="135"/>
      <c r="AG16" s="135"/>
      <c r="AH16" s="135"/>
      <c r="AI16" s="135"/>
      <c r="AJ16" s="135"/>
      <c r="AK16" s="135"/>
      <c r="AL16" s="135"/>
      <c r="AM16" s="135"/>
      <c r="AN16" s="135"/>
      <c r="AO16" s="136"/>
    </row>
    <row r="17" spans="1:41" ht="13.5" customHeight="1" thickBot="1">
      <c r="A17" s="132"/>
      <c r="B17" s="141"/>
      <c r="C17" s="132"/>
      <c r="D17" s="124"/>
      <c r="E17" s="153"/>
      <c r="F17" s="137"/>
      <c r="G17" s="138"/>
      <c r="H17" s="138" t="s">
        <v>25</v>
      </c>
      <c r="I17" s="136" t="s">
        <v>449</v>
      </c>
      <c r="J17" s="136"/>
      <c r="K17" s="136"/>
      <c r="L17" s="136"/>
      <c r="M17" s="136"/>
      <c r="N17" s="1136" t="s">
        <v>451</v>
      </c>
      <c r="O17" s="1136"/>
      <c r="P17" s="1136"/>
      <c r="Q17" s="1136"/>
      <c r="R17" s="1136"/>
      <c r="S17" s="1136"/>
      <c r="T17" s="1136"/>
      <c r="U17" s="1136"/>
      <c r="V17" s="1137"/>
      <c r="W17" s="242" t="s">
        <v>228</v>
      </c>
      <c r="X17" s="130"/>
      <c r="Y17" s="198"/>
      <c r="Z17" s="132"/>
      <c r="AB17" s="135"/>
      <c r="AC17" s="135"/>
      <c r="AD17" s="135"/>
      <c r="AE17" s="135"/>
      <c r="AF17" s="135"/>
      <c r="AG17" s="135"/>
      <c r="AH17" s="135"/>
      <c r="AI17" s="135"/>
      <c r="AJ17" s="135"/>
      <c r="AK17" s="135"/>
      <c r="AL17" s="135"/>
      <c r="AM17" s="135"/>
      <c r="AN17" s="135"/>
      <c r="AO17" s="136"/>
    </row>
    <row r="18" spans="1:41" ht="13.5" customHeight="1" thickBot="1" thickTop="1">
      <c r="A18" s="132"/>
      <c r="B18" s="141"/>
      <c r="C18" s="132"/>
      <c r="D18" s="124"/>
      <c r="E18" s="153"/>
      <c r="F18" s="137"/>
      <c r="G18" s="138"/>
      <c r="H18" s="138" t="s">
        <v>25</v>
      </c>
      <c r="I18" s="136" t="s">
        <v>478</v>
      </c>
      <c r="J18" s="136"/>
      <c r="K18" s="136"/>
      <c r="L18" s="136"/>
      <c r="M18" s="136"/>
      <c r="N18" s="945"/>
      <c r="O18" s="945"/>
      <c r="P18" s="945"/>
      <c r="Q18" s="945"/>
      <c r="R18" s="945"/>
      <c r="S18" s="945"/>
      <c r="T18" s="945"/>
      <c r="U18" s="945"/>
      <c r="V18" s="1114"/>
      <c r="W18" s="242" t="s">
        <v>228</v>
      </c>
      <c r="X18" s="130"/>
      <c r="Y18" s="198"/>
      <c r="Z18" s="132"/>
      <c r="AB18" s="133"/>
      <c r="AC18" s="175" t="s">
        <v>455</v>
      </c>
      <c r="AD18" s="168" t="s">
        <v>456</v>
      </c>
      <c r="AE18" s="168" t="s">
        <v>457</v>
      </c>
      <c r="AF18" s="244" t="s">
        <v>458</v>
      </c>
      <c r="AJ18" s="135"/>
      <c r="AK18" s="135"/>
      <c r="AL18" s="135"/>
      <c r="AM18" s="135"/>
      <c r="AN18" s="135"/>
      <c r="AO18" s="136"/>
    </row>
    <row r="19" spans="1:41" ht="13.5" customHeight="1" thickBot="1" thickTop="1">
      <c r="A19" s="132"/>
      <c r="B19" s="141"/>
      <c r="C19" s="132"/>
      <c r="D19" s="124"/>
      <c r="E19" s="153"/>
      <c r="F19" s="241"/>
      <c r="G19" s="138" t="s">
        <v>462</v>
      </c>
      <c r="H19" s="136"/>
      <c r="I19" s="136"/>
      <c r="J19" s="138"/>
      <c r="K19" s="138" t="s">
        <v>25</v>
      </c>
      <c r="L19" s="243" t="s">
        <v>463</v>
      </c>
      <c r="T19" s="138" t="s">
        <v>25</v>
      </c>
      <c r="U19" s="136" t="s">
        <v>464</v>
      </c>
      <c r="V19" s="136"/>
      <c r="W19"/>
      <c r="X19" s="130"/>
      <c r="Y19" s="198"/>
      <c r="Z19" s="132"/>
      <c r="AB19" s="133"/>
      <c r="AC19" s="168" t="s">
        <v>465</v>
      </c>
      <c r="AD19" s="168" t="s">
        <v>466</v>
      </c>
      <c r="AE19" s="168" t="s">
        <v>467</v>
      </c>
      <c r="AF19" s="168" t="s">
        <v>468</v>
      </c>
      <c r="AG19" s="168" t="s">
        <v>469</v>
      </c>
      <c r="AH19" s="167" t="s">
        <v>470</v>
      </c>
      <c r="AI19" s="167" t="s">
        <v>471</v>
      </c>
      <c r="AJ19" s="167" t="s">
        <v>472</v>
      </c>
      <c r="AK19" s="168" t="s">
        <v>473</v>
      </c>
      <c r="AL19" s="168" t="s">
        <v>474</v>
      </c>
      <c r="AM19" s="168" t="s">
        <v>475</v>
      </c>
      <c r="AN19" s="167" t="s">
        <v>476</v>
      </c>
      <c r="AO19" s="136"/>
    </row>
    <row r="20" spans="1:41" ht="13.5" customHeight="1" thickTop="1">
      <c r="A20" s="132"/>
      <c r="B20" s="141"/>
      <c r="C20" s="132"/>
      <c r="D20" s="124"/>
      <c r="E20" s="153"/>
      <c r="F20" s="137"/>
      <c r="G20" s="138"/>
      <c r="H20" s="243" t="s">
        <v>227</v>
      </c>
      <c r="I20" s="945" t="s">
        <v>466</v>
      </c>
      <c r="J20" s="1114"/>
      <c r="K20" s="1114"/>
      <c r="L20" s="1114"/>
      <c r="M20" s="1114"/>
      <c r="N20" s="1114"/>
      <c r="O20" s="1114"/>
      <c r="P20" s="1114"/>
      <c r="Q20" s="1114"/>
      <c r="R20" s="1114"/>
      <c r="S20" s="1114"/>
      <c r="T20" s="1114"/>
      <c r="U20" s="1114"/>
      <c r="V20" s="1114"/>
      <c r="W20" s="242" t="s">
        <v>228</v>
      </c>
      <c r="X20" s="130"/>
      <c r="Y20" s="198"/>
      <c r="Z20" s="132"/>
      <c r="AB20" s="135"/>
      <c r="AC20" s="113"/>
      <c r="AD20" s="113"/>
      <c r="AE20" s="113"/>
      <c r="AF20" s="113"/>
      <c r="AG20" s="135"/>
      <c r="AH20" s="135"/>
      <c r="AI20" s="135"/>
      <c r="AJ20" s="113"/>
      <c r="AK20" s="113"/>
      <c r="AL20" s="113"/>
      <c r="AM20" s="135"/>
      <c r="AN20" s="135"/>
      <c r="AO20" s="136"/>
    </row>
    <row r="21" spans="1:41" ht="13.5" customHeight="1" thickBot="1">
      <c r="A21" s="132"/>
      <c r="B21" s="141"/>
      <c r="C21" s="132"/>
      <c r="D21" s="124"/>
      <c r="E21" s="153"/>
      <c r="F21" s="238" t="s">
        <v>224</v>
      </c>
      <c r="G21" s="157" t="s">
        <v>479</v>
      </c>
      <c r="H21" s="156"/>
      <c r="I21" s="156"/>
      <c r="J21" s="156"/>
      <c r="K21" s="157"/>
      <c r="L21" s="157"/>
      <c r="M21" s="157"/>
      <c r="N21" s="1150"/>
      <c r="O21" s="1150"/>
      <c r="P21" s="1150"/>
      <c r="Q21" s="1150"/>
      <c r="R21" s="1150"/>
      <c r="S21" s="157"/>
      <c r="T21" s="157"/>
      <c r="U21" s="157"/>
      <c r="V21" s="157"/>
      <c r="W21" s="174"/>
      <c r="X21" s="130"/>
      <c r="Y21" s="198"/>
      <c r="Z21" s="132"/>
      <c r="AB21" s="135"/>
      <c r="AC21" s="135"/>
      <c r="AD21" s="135"/>
      <c r="AE21" s="135"/>
      <c r="AF21" s="135"/>
      <c r="AG21" s="135"/>
      <c r="AH21" s="135"/>
      <c r="AI21" s="135"/>
      <c r="AJ21" s="135"/>
      <c r="AK21" s="135"/>
      <c r="AL21" s="135"/>
      <c r="AM21" s="135"/>
      <c r="AN21" s="135"/>
      <c r="AO21" s="136"/>
    </row>
    <row r="22" spans="1:41" ht="13.5" customHeight="1" thickBot="1" thickTop="1">
      <c r="A22" s="132"/>
      <c r="B22" s="141"/>
      <c r="C22" s="132"/>
      <c r="D22" s="124"/>
      <c r="E22" s="153"/>
      <c r="F22" s="241"/>
      <c r="G22" s="138" t="s">
        <v>480</v>
      </c>
      <c r="H22" s="136"/>
      <c r="I22" s="136" t="s">
        <v>227</v>
      </c>
      <c r="J22" s="945"/>
      <c r="K22" s="945"/>
      <c r="L22" s="945"/>
      <c r="M22" s="945"/>
      <c r="N22" s="945"/>
      <c r="O22" s="945"/>
      <c r="P22" s="945"/>
      <c r="Q22" s="945"/>
      <c r="R22" s="945"/>
      <c r="S22" s="945"/>
      <c r="T22" s="945"/>
      <c r="U22" s="1151"/>
      <c r="V22" s="1114"/>
      <c r="W22" s="242" t="s">
        <v>228</v>
      </c>
      <c r="X22" s="130"/>
      <c r="Y22" s="198"/>
      <c r="Z22" s="132"/>
      <c r="AB22" s="133"/>
      <c r="AC22" s="175" t="s">
        <v>481</v>
      </c>
      <c r="AD22" s="168" t="s">
        <v>482</v>
      </c>
      <c r="AE22" s="168" t="s">
        <v>483</v>
      </c>
      <c r="AF22" s="244" t="s">
        <v>484</v>
      </c>
      <c r="AG22" s="135"/>
      <c r="AH22" s="135"/>
      <c r="AI22" s="135"/>
      <c r="AJ22" s="135"/>
      <c r="AK22" s="135"/>
      <c r="AL22" s="135"/>
      <c r="AM22" s="135"/>
      <c r="AN22" s="135"/>
      <c r="AO22" s="136"/>
    </row>
    <row r="23" spans="1:41" ht="13.5" customHeight="1" thickBot="1" thickTop="1">
      <c r="A23" s="132"/>
      <c r="B23" s="141"/>
      <c r="C23" s="132"/>
      <c r="D23" s="124"/>
      <c r="E23" s="293"/>
      <c r="F23" s="241"/>
      <c r="G23" s="138" t="s">
        <v>462</v>
      </c>
      <c r="H23" s="136"/>
      <c r="I23" s="136"/>
      <c r="J23" s="138"/>
      <c r="K23" s="138" t="s">
        <v>25</v>
      </c>
      <c r="L23" s="243" t="s">
        <v>463</v>
      </c>
      <c r="T23" s="138" t="s">
        <v>25</v>
      </c>
      <c r="U23" s="136" t="s">
        <v>464</v>
      </c>
      <c r="V23" s="136"/>
      <c r="W23"/>
      <c r="X23" s="130"/>
      <c r="Y23" s="198"/>
      <c r="Z23" s="132"/>
      <c r="AB23" s="133"/>
      <c r="AC23" s="168" t="s">
        <v>465</v>
      </c>
      <c r="AD23" s="168" t="s">
        <v>466</v>
      </c>
      <c r="AE23" s="168" t="s">
        <v>467</v>
      </c>
      <c r="AF23" s="168" t="s">
        <v>468</v>
      </c>
      <c r="AG23" s="168" t="s">
        <v>469</v>
      </c>
      <c r="AH23" s="167" t="s">
        <v>470</v>
      </c>
      <c r="AI23" s="167" t="s">
        <v>471</v>
      </c>
      <c r="AJ23" s="167" t="s">
        <v>472</v>
      </c>
      <c r="AK23" s="168" t="s">
        <v>473</v>
      </c>
      <c r="AL23" s="168" t="s">
        <v>474</v>
      </c>
      <c r="AM23" s="168" t="s">
        <v>475</v>
      </c>
      <c r="AN23" s="167" t="s">
        <v>476</v>
      </c>
      <c r="AO23" s="136"/>
    </row>
    <row r="24" spans="1:41" ht="13.5" customHeight="1" thickTop="1">
      <c r="A24" s="132"/>
      <c r="B24" s="141"/>
      <c r="C24" s="132"/>
      <c r="D24" s="124"/>
      <c r="E24" s="293"/>
      <c r="F24" s="143"/>
      <c r="G24" s="163"/>
      <c r="H24" s="270" t="s">
        <v>227</v>
      </c>
      <c r="I24" s="1112"/>
      <c r="J24" s="1113"/>
      <c r="K24" s="1113"/>
      <c r="L24" s="1113"/>
      <c r="M24" s="1113"/>
      <c r="N24" s="1113"/>
      <c r="O24" s="1113"/>
      <c r="P24" s="1113"/>
      <c r="Q24" s="1113"/>
      <c r="R24" s="1113"/>
      <c r="S24" s="1113"/>
      <c r="T24" s="1113"/>
      <c r="U24" s="1113"/>
      <c r="V24" s="1113"/>
      <c r="W24" s="354" t="s">
        <v>228</v>
      </c>
      <c r="X24" s="183"/>
      <c r="Y24" s="215"/>
      <c r="Z24" s="132"/>
      <c r="AB24" s="135"/>
      <c r="AC24" s="135"/>
      <c r="AD24" s="135"/>
      <c r="AE24" s="135"/>
      <c r="AF24" s="135"/>
      <c r="AG24" s="135"/>
      <c r="AH24" s="135"/>
      <c r="AI24" s="135"/>
      <c r="AJ24" s="135"/>
      <c r="AK24" s="135"/>
      <c r="AL24" s="135"/>
      <c r="AM24" s="135"/>
      <c r="AN24" s="135"/>
      <c r="AO24" s="136"/>
    </row>
    <row r="25" spans="1:41" ht="13.5" customHeight="1">
      <c r="A25" s="132"/>
      <c r="B25" s="141"/>
      <c r="C25" s="132"/>
      <c r="D25" s="124"/>
      <c r="E25" s="1152" t="s">
        <v>485</v>
      </c>
      <c r="F25" s="274" t="s">
        <v>486</v>
      </c>
      <c r="G25" s="273" t="s">
        <v>487</v>
      </c>
      <c r="H25" s="156"/>
      <c r="I25" s="156"/>
      <c r="J25" s="157"/>
      <c r="K25" s="157"/>
      <c r="L25" s="156"/>
      <c r="M25" s="156"/>
      <c r="N25" s="156"/>
      <c r="O25" s="156"/>
      <c r="P25" s="156"/>
      <c r="Q25" s="156"/>
      <c r="R25" s="156"/>
      <c r="S25" s="156"/>
      <c r="T25" s="156"/>
      <c r="U25" s="156"/>
      <c r="V25" s="156"/>
      <c r="W25" s="174"/>
      <c r="X25" s="130" t="s">
        <v>25</v>
      </c>
      <c r="Y25" s="304" t="s">
        <v>377</v>
      </c>
      <c r="Z25" s="132"/>
      <c r="AB25" s="135"/>
      <c r="AC25" s="135"/>
      <c r="AD25" s="135"/>
      <c r="AE25" s="135"/>
      <c r="AF25" s="135"/>
      <c r="AG25" s="135"/>
      <c r="AH25" s="135"/>
      <c r="AI25" s="135"/>
      <c r="AJ25" s="135"/>
      <c r="AK25" s="135"/>
      <c r="AL25" s="135"/>
      <c r="AM25" s="135"/>
      <c r="AN25" s="135"/>
      <c r="AO25" s="136"/>
    </row>
    <row r="26" spans="1:41" ht="13.5" customHeight="1">
      <c r="A26" s="132"/>
      <c r="B26" s="141"/>
      <c r="C26" s="132"/>
      <c r="D26" s="124"/>
      <c r="E26" s="1153"/>
      <c r="F26" s="137"/>
      <c r="G26" s="138" t="s">
        <v>25</v>
      </c>
      <c r="H26" s="247" t="s">
        <v>488</v>
      </c>
      <c r="I26" s="136"/>
      <c r="J26" s="138"/>
      <c r="L26" s="1155"/>
      <c r="M26" s="1156"/>
      <c r="N26" s="1156"/>
      <c r="O26" s="1156"/>
      <c r="P26" s="1156"/>
      <c r="Q26" s="1156"/>
      <c r="R26" s="1156"/>
      <c r="S26" s="1156"/>
      <c r="T26" s="1156"/>
      <c r="U26" s="1156"/>
      <c r="V26" s="1156"/>
      <c r="W26" s="138" t="s">
        <v>228</v>
      </c>
      <c r="X26" s="130" t="s">
        <v>25</v>
      </c>
      <c r="Y26" s="304" t="s">
        <v>489</v>
      </c>
      <c r="Z26" s="132"/>
      <c r="AB26" s="135"/>
      <c r="AC26" s="135"/>
      <c r="AD26" s="135"/>
      <c r="AE26" s="135"/>
      <c r="AF26" s="135"/>
      <c r="AG26" s="135"/>
      <c r="AH26" s="135"/>
      <c r="AI26" s="135"/>
      <c r="AJ26" s="135"/>
      <c r="AK26" s="135"/>
      <c r="AL26" s="135"/>
      <c r="AM26" s="135"/>
      <c r="AN26" s="135"/>
      <c r="AO26" s="136"/>
    </row>
    <row r="27" spans="1:41" ht="13.5" customHeight="1">
      <c r="A27" s="132"/>
      <c r="B27" s="141"/>
      <c r="C27" s="132"/>
      <c r="D27" s="124"/>
      <c r="E27" s="1154"/>
      <c r="F27" s="145"/>
      <c r="G27" s="163" t="s">
        <v>25</v>
      </c>
      <c r="H27" s="260" t="s">
        <v>490</v>
      </c>
      <c r="I27" s="144"/>
      <c r="J27" s="163"/>
      <c r="K27" s="163"/>
      <c r="L27" s="144"/>
      <c r="M27" s="144"/>
      <c r="N27" s="144"/>
      <c r="O27" s="144"/>
      <c r="P27" s="144"/>
      <c r="Q27" s="144"/>
      <c r="R27" s="144"/>
      <c r="S27" s="144"/>
      <c r="T27" s="144"/>
      <c r="U27" s="144"/>
      <c r="V27" s="144"/>
      <c r="W27" s="148"/>
      <c r="X27" s="130"/>
      <c r="Y27" s="304"/>
      <c r="Z27" s="132"/>
      <c r="AB27" s="135"/>
      <c r="AC27" s="135"/>
      <c r="AD27" s="135"/>
      <c r="AE27" s="135"/>
      <c r="AF27" s="135"/>
      <c r="AG27" s="135"/>
      <c r="AH27" s="135"/>
      <c r="AI27" s="135"/>
      <c r="AJ27" s="135"/>
      <c r="AK27" s="135"/>
      <c r="AL27" s="135"/>
      <c r="AM27" s="135"/>
      <c r="AN27" s="135"/>
      <c r="AO27" s="136"/>
    </row>
    <row r="28" spans="1:41" ht="13.5" customHeight="1" thickBot="1">
      <c r="A28" s="132"/>
      <c r="B28" s="141"/>
      <c r="C28" s="132"/>
      <c r="D28" s="171" t="s">
        <v>491</v>
      </c>
      <c r="E28" s="172" t="s">
        <v>492</v>
      </c>
      <c r="F28" s="241" t="s">
        <v>493</v>
      </c>
      <c r="G28" s="136" t="s">
        <v>494</v>
      </c>
      <c r="H28" s="136"/>
      <c r="I28" s="136"/>
      <c r="J28" s="136"/>
      <c r="K28" s="136"/>
      <c r="L28" s="136"/>
      <c r="M28" s="136"/>
      <c r="N28" s="136"/>
      <c r="O28" s="136"/>
      <c r="P28" s="138"/>
      <c r="R28" s="138" t="s">
        <v>25</v>
      </c>
      <c r="S28" s="138" t="s">
        <v>495</v>
      </c>
      <c r="T28" s="138"/>
      <c r="U28" s="138" t="s">
        <v>496</v>
      </c>
      <c r="V28" s="138" t="s">
        <v>497</v>
      </c>
      <c r="W28" s="136"/>
      <c r="X28" s="123" t="s">
        <v>25</v>
      </c>
      <c r="Y28" s="214" t="s">
        <v>443</v>
      </c>
      <c r="Z28" s="174"/>
      <c r="AB28" s="135"/>
      <c r="AC28" s="135"/>
      <c r="AD28" s="135"/>
      <c r="AE28" s="135"/>
      <c r="AF28" s="135"/>
      <c r="AG28" s="135"/>
      <c r="AH28" s="135"/>
      <c r="AI28" s="135"/>
      <c r="AJ28" s="135"/>
      <c r="AK28" s="135"/>
      <c r="AL28" s="135"/>
      <c r="AM28" s="135"/>
      <c r="AN28" s="135"/>
      <c r="AO28" s="136"/>
    </row>
    <row r="29" spans="1:41" ht="13.5" customHeight="1" thickBot="1" thickTop="1">
      <c r="A29" s="132"/>
      <c r="B29" s="141"/>
      <c r="C29" s="132"/>
      <c r="D29" s="124"/>
      <c r="E29" s="153"/>
      <c r="F29" s="241" t="s">
        <v>493</v>
      </c>
      <c r="G29" s="150" t="s">
        <v>498</v>
      </c>
      <c r="H29" s="136"/>
      <c r="I29" s="136"/>
      <c r="J29" s="150"/>
      <c r="K29" s="136" t="s">
        <v>499</v>
      </c>
      <c r="L29" s="1136" t="s">
        <v>452</v>
      </c>
      <c r="M29" s="1136"/>
      <c r="N29" s="1136"/>
      <c r="O29" s="1136"/>
      <c r="P29" s="1136"/>
      <c r="Q29" s="1136"/>
      <c r="R29" s="1136"/>
      <c r="S29" s="1136"/>
      <c r="T29" s="1136"/>
      <c r="U29" s="1136"/>
      <c r="V29" s="1137"/>
      <c r="W29" s="355" t="s">
        <v>500</v>
      </c>
      <c r="X29" s="130" t="s">
        <v>24</v>
      </c>
      <c r="Y29" s="198" t="s">
        <v>110</v>
      </c>
      <c r="Z29" s="132"/>
      <c r="AB29" s="133"/>
      <c r="AC29" s="175" t="s">
        <v>452</v>
      </c>
      <c r="AF29" s="135"/>
      <c r="AG29" s="135"/>
      <c r="AH29" s="135"/>
      <c r="AI29" s="135"/>
      <c r="AJ29" s="135"/>
      <c r="AK29" s="135"/>
      <c r="AL29" s="135"/>
      <c r="AM29" s="135"/>
      <c r="AN29" s="135"/>
      <c r="AO29" s="136"/>
    </row>
    <row r="30" spans="1:41" ht="13.5" customHeight="1" thickBot="1" thickTop="1">
      <c r="A30" s="132"/>
      <c r="B30" s="141"/>
      <c r="C30" s="132"/>
      <c r="D30" s="124"/>
      <c r="E30" s="153"/>
      <c r="F30" s="176"/>
      <c r="G30" s="138" t="s">
        <v>462</v>
      </c>
      <c r="H30" s="136"/>
      <c r="I30" s="136"/>
      <c r="J30" s="138"/>
      <c r="K30" s="138" t="s">
        <v>25</v>
      </c>
      <c r="L30" s="136" t="s">
        <v>501</v>
      </c>
      <c r="M30" s="136"/>
      <c r="N30" s="945"/>
      <c r="O30" s="945"/>
      <c r="P30" s="945"/>
      <c r="Q30" s="945"/>
      <c r="R30" s="945"/>
      <c r="S30" s="945"/>
      <c r="T30" s="945"/>
      <c r="U30" s="945"/>
      <c r="V30" s="1114"/>
      <c r="W30" s="242" t="s">
        <v>500</v>
      </c>
      <c r="X30" s="130" t="s">
        <v>25</v>
      </c>
      <c r="Y30" s="198" t="s">
        <v>447</v>
      </c>
      <c r="Z30" s="132"/>
      <c r="AB30" s="133"/>
      <c r="AC30" s="168" t="s">
        <v>473</v>
      </c>
      <c r="AD30" s="168" t="s">
        <v>474</v>
      </c>
      <c r="AE30" s="168" t="s">
        <v>475</v>
      </c>
      <c r="AF30" s="167" t="s">
        <v>476</v>
      </c>
      <c r="AG30" s="167"/>
      <c r="AH30" s="192"/>
      <c r="AI30" s="192"/>
      <c r="AJ30" s="135"/>
      <c r="AK30" s="135"/>
      <c r="AL30" s="135"/>
      <c r="AM30" s="135"/>
      <c r="AN30" s="135"/>
      <c r="AO30" s="136"/>
    </row>
    <row r="31" spans="1:41" ht="13.5" customHeight="1" thickTop="1">
      <c r="A31" s="132"/>
      <c r="B31" s="141"/>
      <c r="C31" s="132"/>
      <c r="D31" s="124"/>
      <c r="E31" s="194"/>
      <c r="F31" s="176"/>
      <c r="G31" s="138"/>
      <c r="H31" s="136"/>
      <c r="I31" s="136"/>
      <c r="J31" s="138"/>
      <c r="K31" s="138" t="s">
        <v>25</v>
      </c>
      <c r="L31" s="136" t="s">
        <v>464</v>
      </c>
      <c r="M31" s="136"/>
      <c r="N31" s="136"/>
      <c r="O31" s="136"/>
      <c r="P31" s="136"/>
      <c r="Q31" s="136"/>
      <c r="R31" s="136"/>
      <c r="S31" s="144"/>
      <c r="T31" s="144"/>
      <c r="U31" s="144"/>
      <c r="V31" s="144"/>
      <c r="W31" s="148"/>
      <c r="X31" s="130"/>
      <c r="Y31" s="198"/>
      <c r="Z31" s="132"/>
      <c r="AB31" s="135"/>
      <c r="AC31" s="135"/>
      <c r="AD31" s="135"/>
      <c r="AE31" s="135"/>
      <c r="AF31" s="135"/>
      <c r="AG31" s="135"/>
      <c r="AH31" s="135"/>
      <c r="AI31" s="135"/>
      <c r="AJ31" s="135"/>
      <c r="AK31" s="135"/>
      <c r="AL31" s="135"/>
      <c r="AM31" s="135"/>
      <c r="AN31" s="135"/>
      <c r="AO31" s="136"/>
    </row>
    <row r="32" spans="1:26" ht="13.5" customHeight="1">
      <c r="A32" s="132"/>
      <c r="B32" s="141"/>
      <c r="C32" s="132"/>
      <c r="D32" s="171" t="s">
        <v>502</v>
      </c>
      <c r="E32" s="172" t="s">
        <v>503</v>
      </c>
      <c r="F32" s="262" t="s">
        <v>224</v>
      </c>
      <c r="G32" s="157" t="s">
        <v>135</v>
      </c>
      <c r="H32" s="157"/>
      <c r="I32" s="157"/>
      <c r="J32" s="157"/>
      <c r="K32" s="157"/>
      <c r="L32" s="157"/>
      <c r="M32" s="157"/>
      <c r="N32" s="157"/>
      <c r="O32" s="157"/>
      <c r="P32" s="157"/>
      <c r="Q32" s="157"/>
      <c r="R32" s="157"/>
      <c r="S32" s="157"/>
      <c r="T32" s="157"/>
      <c r="U32" s="157"/>
      <c r="V32" s="138"/>
      <c r="W32" s="138"/>
      <c r="X32" s="123" t="s">
        <v>24</v>
      </c>
      <c r="Y32" s="214" t="s">
        <v>443</v>
      </c>
      <c r="Z32" s="174"/>
    </row>
    <row r="33" spans="1:30" ht="13.5" customHeight="1">
      <c r="A33" s="132"/>
      <c r="B33" s="141"/>
      <c r="C33" s="132"/>
      <c r="D33" s="124" t="s">
        <v>504</v>
      </c>
      <c r="E33" s="153"/>
      <c r="F33" s="176"/>
      <c r="G33" s="138" t="s">
        <v>505</v>
      </c>
      <c r="H33" s="138" t="s">
        <v>506</v>
      </c>
      <c r="I33" s="138"/>
      <c r="J33" s="138"/>
      <c r="K33" s="138"/>
      <c r="L33" s="138"/>
      <c r="M33" s="138"/>
      <c r="N33" s="138"/>
      <c r="O33" s="138"/>
      <c r="P33" s="200"/>
      <c r="Q33" s="200"/>
      <c r="R33" s="200"/>
      <c r="S33" s="200"/>
      <c r="T33" s="200"/>
      <c r="U33" s="200"/>
      <c r="V33" s="200"/>
      <c r="W33" s="138"/>
      <c r="X33" s="130" t="s">
        <v>25</v>
      </c>
      <c r="Y33" s="198" t="s">
        <v>109</v>
      </c>
      <c r="Z33" s="132"/>
      <c r="AB33"/>
      <c r="AC33"/>
      <c r="AD33"/>
    </row>
    <row r="34" spans="1:30" ht="13.5" customHeight="1">
      <c r="A34" s="132"/>
      <c r="B34" s="141"/>
      <c r="C34" s="132"/>
      <c r="D34" s="124" t="s">
        <v>507</v>
      </c>
      <c r="E34" s="153"/>
      <c r="F34" s="176"/>
      <c r="G34" s="138" t="s">
        <v>505</v>
      </c>
      <c r="H34" s="1157" t="s">
        <v>508</v>
      </c>
      <c r="I34" s="1157"/>
      <c r="J34" s="1157"/>
      <c r="K34" s="1157"/>
      <c r="L34" s="1157"/>
      <c r="M34" s="1157"/>
      <c r="N34" s="221" t="s">
        <v>227</v>
      </c>
      <c r="O34" s="1158"/>
      <c r="P34" s="1158"/>
      <c r="Q34" s="1158"/>
      <c r="R34" s="1158"/>
      <c r="S34" s="1158"/>
      <c r="T34" s="1158"/>
      <c r="U34" s="1158"/>
      <c r="V34" s="1158"/>
      <c r="W34" s="138" t="s">
        <v>228</v>
      </c>
      <c r="X34" s="130" t="s">
        <v>25</v>
      </c>
      <c r="Y34" s="198" t="s">
        <v>110</v>
      </c>
      <c r="Z34" s="132"/>
      <c r="AB34"/>
      <c r="AC34"/>
      <c r="AD34"/>
    </row>
    <row r="35" spans="1:30" ht="13.5" customHeight="1">
      <c r="A35" s="132"/>
      <c r="B35" s="141"/>
      <c r="C35" s="132"/>
      <c r="D35" s="124"/>
      <c r="E35" s="153"/>
      <c r="F35" s="176"/>
      <c r="G35" s="138" t="s">
        <v>505</v>
      </c>
      <c r="H35" s="1159" t="s">
        <v>509</v>
      </c>
      <c r="I35" s="1159"/>
      <c r="J35" s="1159"/>
      <c r="K35" s="1159"/>
      <c r="L35" s="1159"/>
      <c r="M35" s="1159"/>
      <c r="N35" s="357" t="s">
        <v>227</v>
      </c>
      <c r="O35" s="1160"/>
      <c r="P35" s="1160"/>
      <c r="Q35" s="1160"/>
      <c r="R35" s="1160"/>
      <c r="S35" s="1160"/>
      <c r="T35" s="1160"/>
      <c r="U35" s="1160"/>
      <c r="V35" s="1160"/>
      <c r="W35" s="197" t="s">
        <v>228</v>
      </c>
      <c r="X35" s="130"/>
      <c r="Y35" s="198"/>
      <c r="Z35" s="132"/>
      <c r="AB35"/>
      <c r="AC35"/>
      <c r="AD35"/>
    </row>
    <row r="36" spans="1:26" ht="13.5" customHeight="1" thickBot="1">
      <c r="A36" s="132"/>
      <c r="B36" s="141"/>
      <c r="C36" s="132"/>
      <c r="D36" s="124"/>
      <c r="E36" s="153"/>
      <c r="F36" s="262" t="s">
        <v>224</v>
      </c>
      <c r="G36" s="157" t="s">
        <v>282</v>
      </c>
      <c r="H36" s="157"/>
      <c r="I36" s="157"/>
      <c r="J36" s="157"/>
      <c r="K36" s="157"/>
      <c r="L36" s="157"/>
      <c r="M36" s="157"/>
      <c r="N36" s="157"/>
      <c r="O36" s="157"/>
      <c r="P36" s="157"/>
      <c r="Q36" s="157"/>
      <c r="R36" s="157"/>
      <c r="S36" s="157"/>
      <c r="T36" s="157"/>
      <c r="U36" s="157"/>
      <c r="V36" s="157"/>
      <c r="W36" s="162"/>
      <c r="X36" s="130"/>
      <c r="Y36" s="198"/>
      <c r="Z36" s="132"/>
    </row>
    <row r="37" spans="1:35" ht="13.5" customHeight="1" thickBot="1" thickTop="1">
      <c r="A37" s="132"/>
      <c r="B37" s="16"/>
      <c r="C37" s="132"/>
      <c r="D37" s="124"/>
      <c r="E37" s="153"/>
      <c r="F37" s="176"/>
      <c r="G37" s="138" t="s">
        <v>505</v>
      </c>
      <c r="H37" s="1161" t="s">
        <v>1149</v>
      </c>
      <c r="I37" s="1161"/>
      <c r="J37" s="1161"/>
      <c r="K37" s="1161"/>
      <c r="L37" s="1161"/>
      <c r="M37" s="1161"/>
      <c r="N37" s="221" t="s">
        <v>227</v>
      </c>
      <c r="O37" s="1162" t="s">
        <v>1150</v>
      </c>
      <c r="P37" s="1163"/>
      <c r="Q37" s="1163"/>
      <c r="R37" s="1163"/>
      <c r="S37" s="1163"/>
      <c r="T37" s="1163"/>
      <c r="U37" s="1163"/>
      <c r="V37" s="1163"/>
      <c r="W37" s="138" t="s">
        <v>228</v>
      </c>
      <c r="X37" s="130"/>
      <c r="Y37" s="198"/>
      <c r="Z37" s="132"/>
      <c r="AB37" s="133"/>
      <c r="AC37" s="168" t="s">
        <v>1151</v>
      </c>
      <c r="AD37" s="168" t="s">
        <v>1152</v>
      </c>
      <c r="AE37" s="168"/>
      <c r="AF37" s="167"/>
      <c r="AG37" s="167"/>
      <c r="AH37" s="192"/>
      <c r="AI37" s="192"/>
    </row>
    <row r="38" spans="1:35" ht="13.5" customHeight="1" thickBot="1" thickTop="1">
      <c r="A38" s="132"/>
      <c r="B38" s="16"/>
      <c r="C38" s="132"/>
      <c r="D38" s="124"/>
      <c r="E38" s="153"/>
      <c r="F38" s="176"/>
      <c r="G38" s="138"/>
      <c r="H38" s="221"/>
      <c r="I38" s="221"/>
      <c r="J38" s="221"/>
      <c r="K38" s="221"/>
      <c r="L38" s="221"/>
      <c r="M38" s="486" t="s">
        <v>113</v>
      </c>
      <c r="N38" s="221" t="s">
        <v>185</v>
      </c>
      <c r="O38" s="1162" t="s">
        <v>1153</v>
      </c>
      <c r="P38" s="1162"/>
      <c r="Q38" s="1162"/>
      <c r="R38" s="1162"/>
      <c r="S38" s="1162"/>
      <c r="T38" s="1162"/>
      <c r="U38" s="1162"/>
      <c r="V38" s="1162"/>
      <c r="W38" s="138" t="s">
        <v>189</v>
      </c>
      <c r="X38" s="130"/>
      <c r="Y38" s="198"/>
      <c r="Z38" s="132"/>
      <c r="AB38" s="133"/>
      <c r="AC38" s="168" t="s">
        <v>1154</v>
      </c>
      <c r="AD38" s="168"/>
      <c r="AE38" s="168"/>
      <c r="AF38" s="167"/>
      <c r="AG38" s="167"/>
      <c r="AH38" s="192"/>
      <c r="AI38" s="192"/>
    </row>
    <row r="39" spans="1:35" ht="13.5" customHeight="1" thickBot="1" thickTop="1">
      <c r="A39" s="132"/>
      <c r="B39" s="16"/>
      <c r="C39" s="132"/>
      <c r="D39" s="124"/>
      <c r="E39" s="153"/>
      <c r="F39" s="176"/>
      <c r="G39" s="138" t="s">
        <v>505</v>
      </c>
      <c r="H39" s="1159" t="s">
        <v>509</v>
      </c>
      <c r="I39" s="1159"/>
      <c r="J39" s="1159"/>
      <c r="K39" s="1159"/>
      <c r="L39" s="1159"/>
      <c r="M39" s="1159"/>
      <c r="N39" s="357" t="s">
        <v>227</v>
      </c>
      <c r="O39" s="1162"/>
      <c r="P39" s="1163"/>
      <c r="Q39" s="1163"/>
      <c r="R39" s="1163"/>
      <c r="S39" s="1163"/>
      <c r="T39" s="1163"/>
      <c r="U39" s="1163"/>
      <c r="V39" s="1163"/>
      <c r="W39" s="197" t="s">
        <v>228</v>
      </c>
      <c r="X39" s="130"/>
      <c r="Y39" s="198"/>
      <c r="Z39" s="148"/>
      <c r="AB39" s="133"/>
      <c r="AC39" s="168" t="s">
        <v>510</v>
      </c>
      <c r="AD39" s="168" t="s">
        <v>511</v>
      </c>
      <c r="AE39" s="168" t="s">
        <v>512</v>
      </c>
      <c r="AF39" s="167" t="s">
        <v>513</v>
      </c>
      <c r="AG39" s="167" t="s">
        <v>514</v>
      </c>
      <c r="AH39" s="192"/>
      <c r="AI39" s="192"/>
    </row>
    <row r="40" spans="1:26" ht="13.5" customHeight="1" thickBot="1" thickTop="1">
      <c r="A40" s="132"/>
      <c r="B40" s="16"/>
      <c r="C40" s="132"/>
      <c r="D40" s="171" t="s">
        <v>515</v>
      </c>
      <c r="E40" s="172" t="s">
        <v>516</v>
      </c>
      <c r="F40" s="262" t="s">
        <v>183</v>
      </c>
      <c r="G40" s="157" t="s">
        <v>517</v>
      </c>
      <c r="H40" s="157"/>
      <c r="I40" s="157"/>
      <c r="J40" s="157"/>
      <c r="K40" s="157" t="s">
        <v>25</v>
      </c>
      <c r="L40" s="157" t="s">
        <v>518</v>
      </c>
      <c r="M40" s="157"/>
      <c r="N40" s="157"/>
      <c r="O40" s="157"/>
      <c r="P40" s="157"/>
      <c r="Q40" s="157"/>
      <c r="R40" s="157"/>
      <c r="S40" s="157"/>
      <c r="T40" s="156"/>
      <c r="U40" s="156"/>
      <c r="V40" s="157"/>
      <c r="W40" s="162"/>
      <c r="X40" s="123" t="s">
        <v>25</v>
      </c>
      <c r="Y40" s="214" t="s">
        <v>443</v>
      </c>
      <c r="Z40" s="132"/>
    </row>
    <row r="41" spans="1:31" ht="13.5" customHeight="1" thickBot="1" thickTop="1">
      <c r="A41" s="132"/>
      <c r="B41" s="16"/>
      <c r="C41" s="132"/>
      <c r="D41" s="124"/>
      <c r="E41" s="153"/>
      <c r="F41" s="182"/>
      <c r="G41" s="163"/>
      <c r="H41" s="144"/>
      <c r="I41" s="144"/>
      <c r="J41" s="163"/>
      <c r="K41" s="163" t="s">
        <v>25</v>
      </c>
      <c r="L41" s="163" t="s">
        <v>519</v>
      </c>
      <c r="M41" s="144"/>
      <c r="N41" s="144"/>
      <c r="O41" s="147"/>
      <c r="P41" s="1112"/>
      <c r="Q41" s="1112"/>
      <c r="R41" s="1112"/>
      <c r="S41" s="1112"/>
      <c r="T41" s="1112"/>
      <c r="U41" s="1112"/>
      <c r="V41" s="1112"/>
      <c r="W41" s="165" t="s">
        <v>373</v>
      </c>
      <c r="X41" s="130" t="s">
        <v>24</v>
      </c>
      <c r="Y41" s="198" t="s">
        <v>110</v>
      </c>
      <c r="Z41" s="132"/>
      <c r="AB41" s="133"/>
      <c r="AC41" s="168" t="s">
        <v>520</v>
      </c>
      <c r="AD41" s="244" t="s">
        <v>521</v>
      </c>
      <c r="AE41" s="1"/>
    </row>
    <row r="42" spans="1:31" ht="13.5" customHeight="1" thickBot="1" thickTop="1">
      <c r="A42" s="132"/>
      <c r="B42" s="16"/>
      <c r="C42" s="132"/>
      <c r="D42" s="171" t="s">
        <v>522</v>
      </c>
      <c r="E42" s="172" t="s">
        <v>522</v>
      </c>
      <c r="F42" s="262" t="s">
        <v>183</v>
      </c>
      <c r="G42" s="487" t="s">
        <v>1155</v>
      </c>
      <c r="H42" s="157"/>
      <c r="I42" s="157"/>
      <c r="J42" s="157"/>
      <c r="K42" s="157"/>
      <c r="L42" s="157"/>
      <c r="M42" s="157"/>
      <c r="N42" s="157"/>
      <c r="O42" s="157"/>
      <c r="P42" s="157"/>
      <c r="Q42" s="157"/>
      <c r="R42" s="160" t="s">
        <v>185</v>
      </c>
      <c r="S42" s="1164" t="s">
        <v>523</v>
      </c>
      <c r="T42" s="1164"/>
      <c r="U42" s="1164"/>
      <c r="V42" s="1165"/>
      <c r="W42" s="358" t="s">
        <v>373</v>
      </c>
      <c r="X42" s="123" t="s">
        <v>24</v>
      </c>
      <c r="Y42" s="214" t="s">
        <v>110</v>
      </c>
      <c r="Z42" s="174"/>
      <c r="AB42" s="133"/>
      <c r="AC42" s="168" t="s">
        <v>523</v>
      </c>
      <c r="AE42" s="1"/>
    </row>
    <row r="43" spans="1:31" ht="13.5" customHeight="1" thickBot="1" thickTop="1">
      <c r="A43" s="132"/>
      <c r="B43" s="16"/>
      <c r="C43" s="132"/>
      <c r="D43" s="171" t="s">
        <v>524</v>
      </c>
      <c r="E43" s="172" t="s">
        <v>525</v>
      </c>
      <c r="F43" s="262" t="s">
        <v>183</v>
      </c>
      <c r="G43" s="157" t="s">
        <v>526</v>
      </c>
      <c r="H43" s="157"/>
      <c r="I43" s="157"/>
      <c r="J43" s="157"/>
      <c r="K43" s="157"/>
      <c r="L43" s="157"/>
      <c r="M43" s="157"/>
      <c r="N43" s="157"/>
      <c r="O43" s="157"/>
      <c r="P43" s="157"/>
      <c r="Q43" s="157"/>
      <c r="R43" s="157"/>
      <c r="S43" s="157"/>
      <c r="T43" s="157"/>
      <c r="U43" s="157"/>
      <c r="V43" s="157"/>
      <c r="W43" s="162"/>
      <c r="X43" s="123" t="s">
        <v>25</v>
      </c>
      <c r="Y43" s="214" t="s">
        <v>443</v>
      </c>
      <c r="Z43" s="174"/>
      <c r="AE43" s="1"/>
    </row>
    <row r="44" spans="1:31" ht="13.5" customHeight="1" thickBot="1" thickTop="1">
      <c r="A44" s="132"/>
      <c r="B44" s="16"/>
      <c r="C44" s="132"/>
      <c r="D44" s="124" t="s">
        <v>527</v>
      </c>
      <c r="E44" s="153"/>
      <c r="F44" s="179"/>
      <c r="G44" s="138" t="s">
        <v>25</v>
      </c>
      <c r="H44" s="138" t="s">
        <v>528</v>
      </c>
      <c r="I44" s="138"/>
      <c r="J44" s="138"/>
      <c r="K44" s="138"/>
      <c r="L44" s="138" t="s">
        <v>529</v>
      </c>
      <c r="M44" s="138"/>
      <c r="N44" s="1136" t="s">
        <v>530</v>
      </c>
      <c r="O44" s="1136"/>
      <c r="P44" s="1136"/>
      <c r="Q44" s="1136"/>
      <c r="R44" s="1136"/>
      <c r="S44" s="1136"/>
      <c r="T44" s="1136"/>
      <c r="U44" s="1136"/>
      <c r="V44" s="1137"/>
      <c r="W44" s="359" t="s">
        <v>373</v>
      </c>
      <c r="X44" s="130" t="s">
        <v>24</v>
      </c>
      <c r="Y44" s="198" t="s">
        <v>110</v>
      </c>
      <c r="Z44" s="132"/>
      <c r="AB44" s="133"/>
      <c r="AC44" s="168" t="s">
        <v>530</v>
      </c>
      <c r="AD44" s="114" t="s">
        <v>531</v>
      </c>
      <c r="AE44" s="1"/>
    </row>
    <row r="45" spans="1:32" ht="13.5" customHeight="1" thickBot="1" thickTop="1">
      <c r="A45" s="132"/>
      <c r="B45" s="16"/>
      <c r="C45" s="132"/>
      <c r="D45" s="124"/>
      <c r="E45" s="153"/>
      <c r="F45" s="179"/>
      <c r="G45" s="138" t="s">
        <v>25</v>
      </c>
      <c r="H45" s="138" t="s">
        <v>532</v>
      </c>
      <c r="I45" s="138"/>
      <c r="J45" s="138"/>
      <c r="K45" s="138"/>
      <c r="L45" s="138" t="s">
        <v>529</v>
      </c>
      <c r="M45" s="138"/>
      <c r="N45" s="1136"/>
      <c r="O45" s="1136"/>
      <c r="P45" s="1136"/>
      <c r="Q45" s="1136"/>
      <c r="R45" s="1136"/>
      <c r="S45" s="1136"/>
      <c r="T45" s="1136"/>
      <c r="U45" s="1136"/>
      <c r="V45" s="1137"/>
      <c r="W45" s="359" t="s">
        <v>373</v>
      </c>
      <c r="X45" s="130" t="s">
        <v>25</v>
      </c>
      <c r="Y45" s="198" t="s">
        <v>533</v>
      </c>
      <c r="Z45" s="132"/>
      <c r="AB45" s="133"/>
      <c r="AC45" s="168" t="s">
        <v>534</v>
      </c>
      <c r="AE45" s="1"/>
      <c r="AF45" s="1"/>
    </row>
    <row r="46" spans="1:32" ht="13.5" customHeight="1" thickBot="1" thickTop="1">
      <c r="A46" s="132"/>
      <c r="B46" s="16"/>
      <c r="C46" s="132"/>
      <c r="D46" s="124"/>
      <c r="E46" s="153"/>
      <c r="F46" s="179"/>
      <c r="G46" s="138"/>
      <c r="H46" s="138"/>
      <c r="I46" s="138"/>
      <c r="J46" s="138" t="s">
        <v>535</v>
      </c>
      <c r="K46" s="138"/>
      <c r="L46" s="945"/>
      <c r="M46" s="945"/>
      <c r="N46" s="945"/>
      <c r="O46" s="945"/>
      <c r="P46" s="945"/>
      <c r="Q46" s="945"/>
      <c r="R46" s="945"/>
      <c r="S46" s="945"/>
      <c r="T46" s="1138"/>
      <c r="U46" s="1138"/>
      <c r="V46" s="1138"/>
      <c r="W46" s="247" t="s">
        <v>373</v>
      </c>
      <c r="X46" s="130"/>
      <c r="Y46" s="198"/>
      <c r="Z46" s="132"/>
      <c r="AB46" s="133"/>
      <c r="AC46" s="168" t="s">
        <v>536</v>
      </c>
      <c r="AD46" s="168" t="s">
        <v>367</v>
      </c>
      <c r="AE46" s="244" t="s">
        <v>368</v>
      </c>
      <c r="AF46" s="1"/>
    </row>
    <row r="47" spans="1:32" ht="13.5" customHeight="1" thickTop="1">
      <c r="A47" s="132"/>
      <c r="B47" s="16"/>
      <c r="C47" s="132"/>
      <c r="D47" s="124"/>
      <c r="E47" s="153"/>
      <c r="F47" s="179"/>
      <c r="G47" s="138"/>
      <c r="H47" s="138"/>
      <c r="I47" s="138"/>
      <c r="J47" s="138" t="s">
        <v>537</v>
      </c>
      <c r="K47" s="138"/>
      <c r="M47" s="138"/>
      <c r="N47" s="1160"/>
      <c r="O47" s="1139"/>
      <c r="P47" s="1139"/>
      <c r="Q47" s="1139"/>
      <c r="R47" s="1139"/>
      <c r="S47" s="1139"/>
      <c r="T47" s="1139"/>
      <c r="U47" s="1139"/>
      <c r="V47" s="1139"/>
      <c r="W47" s="360" t="s">
        <v>373</v>
      </c>
      <c r="X47" s="130"/>
      <c r="Y47" s="198"/>
      <c r="Z47" s="132"/>
      <c r="AF47" s="1"/>
    </row>
    <row r="48" spans="1:26" ht="13.5" customHeight="1" thickBot="1">
      <c r="A48" s="132"/>
      <c r="B48" s="16"/>
      <c r="C48" s="132"/>
      <c r="D48" s="124"/>
      <c r="E48" s="172" t="s">
        <v>527</v>
      </c>
      <c r="F48" s="158" t="s">
        <v>183</v>
      </c>
      <c r="G48" s="157" t="s">
        <v>527</v>
      </c>
      <c r="H48" s="157"/>
      <c r="I48" s="157"/>
      <c r="J48" s="157"/>
      <c r="K48" s="157"/>
      <c r="L48" s="157"/>
      <c r="M48" s="157"/>
      <c r="N48" s="157"/>
      <c r="O48" s="157"/>
      <c r="P48" s="157"/>
      <c r="Q48" s="157"/>
      <c r="R48" s="157"/>
      <c r="S48" s="157"/>
      <c r="T48" s="157"/>
      <c r="U48" s="157"/>
      <c r="V48" s="157"/>
      <c r="W48" s="157"/>
      <c r="X48" s="130"/>
      <c r="Y48" s="198"/>
      <c r="Z48" s="132"/>
    </row>
    <row r="49" spans="1:38" ht="13.5" customHeight="1" thickBot="1" thickTop="1">
      <c r="A49" s="132"/>
      <c r="B49" s="16"/>
      <c r="C49" s="132"/>
      <c r="D49" s="124"/>
      <c r="E49" s="153"/>
      <c r="F49" s="179"/>
      <c r="G49" s="138" t="s">
        <v>25</v>
      </c>
      <c r="H49" s="138" t="s">
        <v>538</v>
      </c>
      <c r="I49" s="138"/>
      <c r="J49" s="138"/>
      <c r="K49" s="138"/>
      <c r="L49" s="138" t="s">
        <v>539</v>
      </c>
      <c r="M49" s="138"/>
      <c r="N49" s="138"/>
      <c r="O49" s="138"/>
      <c r="P49" s="1136"/>
      <c r="Q49" s="1138"/>
      <c r="R49" s="1138"/>
      <c r="S49" s="1138"/>
      <c r="T49" s="1138"/>
      <c r="U49" s="1138"/>
      <c r="V49" s="1138"/>
      <c r="W49" s="245" t="s">
        <v>373</v>
      </c>
      <c r="X49" s="130"/>
      <c r="Y49" s="198"/>
      <c r="Z49" s="132"/>
      <c r="AB49" s="133"/>
      <c r="AC49" s="168" t="s">
        <v>540</v>
      </c>
      <c r="AI49" s="111"/>
      <c r="AJ49" s="111"/>
      <c r="AK49" s="111"/>
      <c r="AL49" s="111"/>
    </row>
    <row r="50" spans="1:37" ht="13.5" customHeight="1" thickBot="1" thickTop="1">
      <c r="A50" s="132"/>
      <c r="B50" s="16"/>
      <c r="C50" s="132"/>
      <c r="D50" s="124"/>
      <c r="E50" s="153"/>
      <c r="F50" s="179"/>
      <c r="G50" s="138" t="s">
        <v>25</v>
      </c>
      <c r="H50" s="138" t="s">
        <v>541</v>
      </c>
      <c r="I50" s="138"/>
      <c r="J50" s="138"/>
      <c r="K50" s="138"/>
      <c r="L50" s="138" t="s">
        <v>539</v>
      </c>
      <c r="M50" s="138"/>
      <c r="N50" s="138"/>
      <c r="O50" s="138"/>
      <c r="P50" s="1136" t="s">
        <v>542</v>
      </c>
      <c r="Q50" s="1138"/>
      <c r="R50" s="1138"/>
      <c r="S50" s="1138"/>
      <c r="T50" s="1138"/>
      <c r="U50" s="1138"/>
      <c r="V50" s="1138"/>
      <c r="W50" s="245" t="s">
        <v>373</v>
      </c>
      <c r="X50" s="130"/>
      <c r="Y50" s="198"/>
      <c r="Z50" s="132"/>
      <c r="AB50" s="133"/>
      <c r="AC50" s="168" t="s">
        <v>542</v>
      </c>
      <c r="AH50" s="111"/>
      <c r="AI50" s="111"/>
      <c r="AJ50" s="111"/>
      <c r="AK50" s="111"/>
    </row>
    <row r="51" spans="1:34" ht="13.5" customHeight="1" thickBot="1" thickTop="1">
      <c r="A51" s="132"/>
      <c r="B51" s="16"/>
      <c r="C51" s="132"/>
      <c r="D51" s="124"/>
      <c r="E51" s="153"/>
      <c r="F51" s="179"/>
      <c r="G51" s="138" t="s">
        <v>25</v>
      </c>
      <c r="H51" s="138" t="s">
        <v>543</v>
      </c>
      <c r="I51" s="138"/>
      <c r="J51" s="138"/>
      <c r="K51" s="138"/>
      <c r="L51" s="138"/>
      <c r="M51" s="138" t="s">
        <v>544</v>
      </c>
      <c r="N51" s="138"/>
      <c r="O51" s="138"/>
      <c r="P51" s="138"/>
      <c r="Q51" s="138"/>
      <c r="R51" s="138"/>
      <c r="S51" s="945"/>
      <c r="T51" s="945"/>
      <c r="U51" s="945"/>
      <c r="V51" s="1114"/>
      <c r="W51" s="247" t="s">
        <v>373</v>
      </c>
      <c r="X51" s="130"/>
      <c r="Y51" s="198"/>
      <c r="Z51" s="132"/>
      <c r="AB51" s="133"/>
      <c r="AC51" s="175" t="s">
        <v>545</v>
      </c>
      <c r="AD51" s="168" t="s">
        <v>546</v>
      </c>
      <c r="AE51" s="168" t="s">
        <v>547</v>
      </c>
      <c r="AF51" s="168" t="s">
        <v>548</v>
      </c>
      <c r="AG51" s="168" t="s">
        <v>549</v>
      </c>
      <c r="AH51" s="244" t="s">
        <v>550</v>
      </c>
    </row>
    <row r="52" spans="1:30" ht="13.5" customHeight="1" thickBot="1" thickTop="1">
      <c r="A52" s="132"/>
      <c r="B52" s="124"/>
      <c r="C52" s="132"/>
      <c r="D52" s="124"/>
      <c r="E52" s="153"/>
      <c r="F52" s="179"/>
      <c r="G52" s="138"/>
      <c r="H52" s="138"/>
      <c r="I52" s="138"/>
      <c r="J52" s="138"/>
      <c r="K52" s="138"/>
      <c r="L52" s="138" t="s">
        <v>551</v>
      </c>
      <c r="M52" s="138"/>
      <c r="N52" s="138"/>
      <c r="O52" s="138"/>
      <c r="P52" s="138"/>
      <c r="Q52" s="138"/>
      <c r="R52" s="142"/>
      <c r="S52" s="1166"/>
      <c r="T52" s="1166"/>
      <c r="U52" s="1167"/>
      <c r="V52" s="1167"/>
      <c r="W52" s="247" t="s">
        <v>373</v>
      </c>
      <c r="X52" s="130"/>
      <c r="Y52" s="198"/>
      <c r="Z52" s="132"/>
      <c r="AB52" s="133"/>
      <c r="AC52" s="175" t="s">
        <v>552</v>
      </c>
      <c r="AD52" s="168" t="s">
        <v>553</v>
      </c>
    </row>
    <row r="53" spans="1:26" ht="13.5" customHeight="1" thickBot="1" thickTop="1">
      <c r="A53" s="136"/>
      <c r="B53" s="124"/>
      <c r="C53" s="132"/>
      <c r="D53" s="171" t="s">
        <v>554</v>
      </c>
      <c r="E53" s="172" t="s">
        <v>555</v>
      </c>
      <c r="F53" s="158" t="s">
        <v>183</v>
      </c>
      <c r="G53" s="157" t="s">
        <v>527</v>
      </c>
      <c r="H53" s="157"/>
      <c r="I53" s="157"/>
      <c r="J53" s="157"/>
      <c r="K53" s="157"/>
      <c r="L53" s="157"/>
      <c r="M53" s="157"/>
      <c r="N53" s="157"/>
      <c r="O53" s="157"/>
      <c r="P53" s="157"/>
      <c r="Q53" s="157"/>
      <c r="R53" s="157"/>
      <c r="S53" s="157"/>
      <c r="T53" s="157"/>
      <c r="U53" s="157"/>
      <c r="V53" s="157"/>
      <c r="W53" s="157"/>
      <c r="X53" s="123" t="s">
        <v>25</v>
      </c>
      <c r="Y53" s="214" t="s">
        <v>443</v>
      </c>
      <c r="Z53" s="174"/>
    </row>
    <row r="54" spans="1:31" ht="13.5" customHeight="1" thickBot="1" thickTop="1">
      <c r="A54" s="136"/>
      <c r="B54" s="124"/>
      <c r="C54" s="132"/>
      <c r="D54" s="124" t="s">
        <v>556</v>
      </c>
      <c r="E54" s="153"/>
      <c r="F54" s="179"/>
      <c r="G54" s="138" t="s">
        <v>25</v>
      </c>
      <c r="H54" s="138" t="s">
        <v>557</v>
      </c>
      <c r="I54" s="138"/>
      <c r="J54" s="138"/>
      <c r="K54" s="136"/>
      <c r="L54" s="1168" t="s">
        <v>558</v>
      </c>
      <c r="M54" s="1168"/>
      <c r="N54" s="1168"/>
      <c r="O54" s="1168"/>
      <c r="P54" s="136"/>
      <c r="Q54" s="136"/>
      <c r="R54" s="1169" t="s">
        <v>559</v>
      </c>
      <c r="S54" s="1169"/>
      <c r="T54" s="1169"/>
      <c r="U54" s="1169"/>
      <c r="V54" s="150"/>
      <c r="W54" s="138"/>
      <c r="X54" s="130" t="s">
        <v>25</v>
      </c>
      <c r="Y54" s="198" t="s">
        <v>110</v>
      </c>
      <c r="Z54" s="132"/>
      <c r="AB54" s="133"/>
      <c r="AC54" s="168" t="s">
        <v>560</v>
      </c>
      <c r="AD54" s="168" t="s">
        <v>561</v>
      </c>
      <c r="AE54" s="361"/>
    </row>
    <row r="55" spans="1:31" ht="13.5" customHeight="1" thickBot="1" thickTop="1">
      <c r="A55" s="136"/>
      <c r="B55" s="124"/>
      <c r="C55" s="132"/>
      <c r="D55" s="124"/>
      <c r="E55" s="153"/>
      <c r="F55" s="179"/>
      <c r="G55" s="138"/>
      <c r="I55" s="138" t="s">
        <v>562</v>
      </c>
      <c r="K55" s="1" t="s">
        <v>563</v>
      </c>
      <c r="L55" s="945" t="s">
        <v>561</v>
      </c>
      <c r="M55" s="945"/>
      <c r="N55" s="945"/>
      <c r="O55" s="945"/>
      <c r="P55" s="138" t="s">
        <v>564</v>
      </c>
      <c r="Q55" s="111" t="s">
        <v>563</v>
      </c>
      <c r="R55" s="945" t="s">
        <v>561</v>
      </c>
      <c r="S55" s="945"/>
      <c r="T55" s="945"/>
      <c r="U55" s="945"/>
      <c r="V55" s="111" t="s">
        <v>564</v>
      </c>
      <c r="W55" s="138"/>
      <c r="X55" s="130" t="s">
        <v>25</v>
      </c>
      <c r="Y55" s="198" t="s">
        <v>565</v>
      </c>
      <c r="Z55" s="132"/>
      <c r="AB55" s="133"/>
      <c r="AC55" s="168" t="s">
        <v>560</v>
      </c>
      <c r="AD55" s="168" t="s">
        <v>561</v>
      </c>
      <c r="AE55" s="192" t="s">
        <v>566</v>
      </c>
    </row>
    <row r="56" spans="2:32" ht="12.75" thickTop="1">
      <c r="B56" s="124"/>
      <c r="C56" s="132"/>
      <c r="D56" s="124"/>
      <c r="E56" s="153"/>
      <c r="F56" s="179"/>
      <c r="G56" s="138"/>
      <c r="I56" s="138" t="s">
        <v>567</v>
      </c>
      <c r="K56" s="1" t="s">
        <v>563</v>
      </c>
      <c r="L56" s="945" t="s">
        <v>561</v>
      </c>
      <c r="M56" s="945"/>
      <c r="N56" s="945"/>
      <c r="O56" s="945"/>
      <c r="P56" s="138" t="s">
        <v>564</v>
      </c>
      <c r="Q56" s="111" t="s">
        <v>563</v>
      </c>
      <c r="R56" s="945" t="s">
        <v>566</v>
      </c>
      <c r="S56" s="945"/>
      <c r="T56" s="945"/>
      <c r="U56" s="945"/>
      <c r="V56" s="111" t="s">
        <v>564</v>
      </c>
      <c r="W56" s="138"/>
      <c r="X56" s="130" t="s">
        <v>24</v>
      </c>
      <c r="Y56" s="198" t="s">
        <v>568</v>
      </c>
      <c r="Z56" s="132"/>
      <c r="AB56"/>
      <c r="AC56"/>
      <c r="AD56"/>
      <c r="AE56"/>
      <c r="AF56"/>
    </row>
    <row r="57" spans="2:32" ht="12">
      <c r="B57" s="124"/>
      <c r="C57" s="132"/>
      <c r="D57" s="124"/>
      <c r="E57" s="153"/>
      <c r="F57" s="179"/>
      <c r="G57" s="138"/>
      <c r="I57" s="138" t="s">
        <v>569</v>
      </c>
      <c r="K57" s="1" t="s">
        <v>563</v>
      </c>
      <c r="L57" s="945"/>
      <c r="M57" s="945"/>
      <c r="N57" s="945"/>
      <c r="O57" s="945"/>
      <c r="P57" s="138" t="s">
        <v>564</v>
      </c>
      <c r="Q57" s="111" t="s">
        <v>563</v>
      </c>
      <c r="R57" s="945"/>
      <c r="S57" s="945"/>
      <c r="T57" s="945"/>
      <c r="U57" s="945"/>
      <c r="V57" s="111" t="s">
        <v>564</v>
      </c>
      <c r="W57" s="138"/>
      <c r="X57" s="130"/>
      <c r="Y57" s="198"/>
      <c r="Z57" s="132"/>
      <c r="AB57"/>
      <c r="AC57"/>
      <c r="AD57"/>
      <c r="AE57"/>
      <c r="AF57"/>
    </row>
    <row r="58" spans="2:26" ht="12.75" thickBot="1">
      <c r="B58" s="124"/>
      <c r="C58" s="132"/>
      <c r="D58" s="124"/>
      <c r="E58" s="153"/>
      <c r="F58" s="179"/>
      <c r="G58" s="138"/>
      <c r="H58" s="138" t="s">
        <v>570</v>
      </c>
      <c r="I58" s="138"/>
      <c r="J58" s="138"/>
      <c r="K58" s="138"/>
      <c r="L58" s="138"/>
      <c r="M58" s="138"/>
      <c r="N58" s="138"/>
      <c r="O58" s="138"/>
      <c r="P58" s="138"/>
      <c r="Q58" s="138"/>
      <c r="R58" s="138"/>
      <c r="S58" s="138"/>
      <c r="T58" s="138"/>
      <c r="U58" s="138"/>
      <c r="V58" s="138"/>
      <c r="W58" s="138"/>
      <c r="X58" s="130"/>
      <c r="Y58" s="198"/>
      <c r="Z58" s="132"/>
    </row>
    <row r="59" spans="2:31" ht="13.5" thickBot="1" thickTop="1">
      <c r="B59" s="124"/>
      <c r="C59" s="132"/>
      <c r="D59" s="124"/>
      <c r="E59" s="153"/>
      <c r="F59" s="179"/>
      <c r="G59" s="138"/>
      <c r="I59" s="138" t="s">
        <v>562</v>
      </c>
      <c r="J59" s="179"/>
      <c r="K59" s="179" t="s">
        <v>571</v>
      </c>
      <c r="L59" s="945" t="s">
        <v>574</v>
      </c>
      <c r="M59" s="945"/>
      <c r="N59" s="945"/>
      <c r="O59" s="945"/>
      <c r="P59" s="116" t="s">
        <v>572</v>
      </c>
      <c r="Q59" s="142" t="s">
        <v>573</v>
      </c>
      <c r="R59" s="945" t="s">
        <v>574</v>
      </c>
      <c r="S59" s="945"/>
      <c r="T59" s="945"/>
      <c r="U59" s="945"/>
      <c r="V59" s="150" t="s">
        <v>564</v>
      </c>
      <c r="W59" s="138"/>
      <c r="X59" s="130"/>
      <c r="Y59" s="198"/>
      <c r="Z59" s="132"/>
      <c r="AB59" s="133"/>
      <c r="AC59" s="168" t="s">
        <v>574</v>
      </c>
      <c r="AD59" s="168" t="s">
        <v>575</v>
      </c>
      <c r="AE59" s="192" t="s">
        <v>576</v>
      </c>
    </row>
    <row r="60" spans="2:32" ht="13.5" thickBot="1" thickTop="1">
      <c r="B60" s="124"/>
      <c r="C60" s="132"/>
      <c r="D60" s="124"/>
      <c r="E60" s="153"/>
      <c r="F60" s="179"/>
      <c r="G60" s="138"/>
      <c r="I60" s="138" t="s">
        <v>567</v>
      </c>
      <c r="J60" s="179"/>
      <c r="K60" s="179" t="s">
        <v>571</v>
      </c>
      <c r="L60" s="945" t="s">
        <v>576</v>
      </c>
      <c r="M60" s="945"/>
      <c r="N60" s="945"/>
      <c r="O60" s="945"/>
      <c r="P60" s="116" t="s">
        <v>572</v>
      </c>
      <c r="Q60" s="142" t="s">
        <v>573</v>
      </c>
      <c r="R60" s="945" t="s">
        <v>577</v>
      </c>
      <c r="S60" s="945"/>
      <c r="T60" s="945"/>
      <c r="U60" s="945"/>
      <c r="V60" s="150" t="s">
        <v>564</v>
      </c>
      <c r="W60" s="138"/>
      <c r="X60" s="130"/>
      <c r="Y60" s="198"/>
      <c r="Z60" s="132"/>
      <c r="AB60" s="133"/>
      <c r="AC60" s="168" t="s">
        <v>574</v>
      </c>
      <c r="AD60" s="168" t="s">
        <v>575</v>
      </c>
      <c r="AE60" s="192" t="s">
        <v>576</v>
      </c>
      <c r="AF60" s="114" t="s">
        <v>577</v>
      </c>
    </row>
    <row r="61" spans="2:26" ht="12.75" thickTop="1">
      <c r="B61" s="124"/>
      <c r="C61" s="132"/>
      <c r="D61" s="124"/>
      <c r="E61" s="153"/>
      <c r="F61" s="179"/>
      <c r="G61" s="138"/>
      <c r="I61" s="138" t="s">
        <v>569</v>
      </c>
      <c r="J61" s="179"/>
      <c r="K61" s="179" t="s">
        <v>571</v>
      </c>
      <c r="L61" s="945"/>
      <c r="M61" s="945"/>
      <c r="N61" s="945"/>
      <c r="O61" s="945"/>
      <c r="P61" s="116" t="s">
        <v>572</v>
      </c>
      <c r="Q61" s="142" t="s">
        <v>573</v>
      </c>
      <c r="R61" s="945"/>
      <c r="S61" s="945"/>
      <c r="T61" s="945"/>
      <c r="U61" s="945"/>
      <c r="V61" s="150" t="s">
        <v>564</v>
      </c>
      <c r="W61" s="138"/>
      <c r="X61" s="130"/>
      <c r="Y61" s="198"/>
      <c r="Z61" s="132"/>
    </row>
    <row r="62" spans="2:34" ht="12">
      <c r="B62" s="124"/>
      <c r="C62" s="132"/>
      <c r="D62" s="181"/>
      <c r="E62" s="153"/>
      <c r="F62" s="179"/>
      <c r="G62" s="138" t="s">
        <v>25</v>
      </c>
      <c r="H62" s="138" t="s">
        <v>578</v>
      </c>
      <c r="I62" s="138"/>
      <c r="J62" s="138"/>
      <c r="K62" s="138"/>
      <c r="L62" s="138"/>
      <c r="M62" s="138"/>
      <c r="N62" s="138"/>
      <c r="O62" s="138"/>
      <c r="P62" s="138"/>
      <c r="Q62" s="138"/>
      <c r="R62" s="138"/>
      <c r="S62" s="142"/>
      <c r="T62" s="142"/>
      <c r="U62" s="142"/>
      <c r="V62" s="150"/>
      <c r="W62" s="138"/>
      <c r="X62" s="130"/>
      <c r="Y62" s="198"/>
      <c r="Z62" s="148"/>
      <c r="AB62"/>
      <c r="AC62"/>
      <c r="AD62"/>
      <c r="AE62"/>
      <c r="AF62"/>
      <c r="AG62"/>
      <c r="AH62"/>
    </row>
    <row r="63" spans="2:26" ht="12">
      <c r="B63" s="124"/>
      <c r="C63" s="132"/>
      <c r="D63" s="1175" t="s">
        <v>579</v>
      </c>
      <c r="E63" s="362" t="s">
        <v>375</v>
      </c>
      <c r="F63" s="21"/>
      <c r="G63" s="313"/>
      <c r="H63" s="314" t="s">
        <v>376</v>
      </c>
      <c r="I63" s="313"/>
      <c r="J63" s="313"/>
      <c r="K63" s="313"/>
      <c r="L63" s="313"/>
      <c r="M63" s="314" t="s">
        <v>580</v>
      </c>
      <c r="N63" s="314"/>
      <c r="O63" s="313"/>
      <c r="P63" s="313"/>
      <c r="Q63" s="313"/>
      <c r="R63" s="313"/>
      <c r="S63" s="314" t="s">
        <v>581</v>
      </c>
      <c r="T63" s="314"/>
      <c r="U63" s="313"/>
      <c r="V63" s="313"/>
      <c r="W63" s="313"/>
      <c r="X63" s="123" t="s">
        <v>25</v>
      </c>
      <c r="Y63" s="363" t="s">
        <v>377</v>
      </c>
      <c r="Z63" s="172"/>
    </row>
    <row r="64" spans="2:26" ht="12">
      <c r="B64" s="124"/>
      <c r="C64" s="132"/>
      <c r="D64" s="1176"/>
      <c r="E64" s="318" t="s">
        <v>379</v>
      </c>
      <c r="F64" s="364" t="s">
        <v>563</v>
      </c>
      <c r="G64" s="1178"/>
      <c r="H64" s="1178"/>
      <c r="I64" s="1178"/>
      <c r="J64" s="1178"/>
      <c r="K64" s="1178"/>
      <c r="L64" s="1178"/>
      <c r="M64" s="1178"/>
      <c r="N64" s="1178"/>
      <c r="O64" s="1178"/>
      <c r="P64" s="1178"/>
      <c r="Q64" s="1178"/>
      <c r="R64" s="1178"/>
      <c r="S64" s="1178"/>
      <c r="T64" s="1178"/>
      <c r="U64" s="1178"/>
      <c r="V64" s="1178"/>
      <c r="W64" s="364" t="s">
        <v>564</v>
      </c>
      <c r="X64" s="130" t="s">
        <v>25</v>
      </c>
      <c r="Y64" s="304" t="s">
        <v>380</v>
      </c>
      <c r="Z64" s="153"/>
    </row>
    <row r="65" spans="2:26" ht="12.75" thickBot="1">
      <c r="B65" s="181"/>
      <c r="C65" s="148"/>
      <c r="D65" s="1177"/>
      <c r="E65" s="205"/>
      <c r="F65" s="265"/>
      <c r="G65" s="265"/>
      <c r="H65" s="265"/>
      <c r="I65" s="265"/>
      <c r="J65" s="265"/>
      <c r="K65" s="265"/>
      <c r="L65" s="265"/>
      <c r="M65" s="265"/>
      <c r="N65" s="265"/>
      <c r="O65" s="265"/>
      <c r="P65" s="265"/>
      <c r="Q65" s="265"/>
      <c r="R65" s="265"/>
      <c r="S65" s="265"/>
      <c r="T65" s="265"/>
      <c r="U65" s="265"/>
      <c r="V65" s="265"/>
      <c r="W65" s="265"/>
      <c r="X65" s="209"/>
      <c r="Y65" s="216"/>
      <c r="Z65" s="194"/>
    </row>
    <row r="66" spans="2:26" ht="12">
      <c r="B66" s="136"/>
      <c r="C66" s="136"/>
      <c r="D66" s="452"/>
      <c r="E66" s="136"/>
      <c r="F66" s="136"/>
      <c r="G66" s="136"/>
      <c r="H66" s="136"/>
      <c r="I66" s="136"/>
      <c r="J66" s="136"/>
      <c r="K66" s="136"/>
      <c r="L66" s="136"/>
      <c r="M66" s="136"/>
      <c r="N66" s="136"/>
      <c r="O66" s="136"/>
      <c r="P66" s="136"/>
      <c r="Q66" s="136"/>
      <c r="R66" s="136"/>
      <c r="S66" s="136"/>
      <c r="T66" s="136"/>
      <c r="U66" s="136"/>
      <c r="V66" s="136"/>
      <c r="W66" s="136"/>
      <c r="X66" s="139"/>
      <c r="Y66" s="356"/>
      <c r="Z66" s="136"/>
    </row>
    <row r="68" spans="2:40" ht="14.25">
      <c r="B68" s="231" t="s">
        <v>175</v>
      </c>
      <c r="C68" s="112"/>
      <c r="D68" s="112"/>
      <c r="E68" s="112"/>
      <c r="F68" s="112"/>
      <c r="G68" s="112"/>
      <c r="H68" s="112"/>
      <c r="I68" s="112"/>
      <c r="J68" s="112"/>
      <c r="K68" s="112"/>
      <c r="Z68" s="292" t="s">
        <v>124</v>
      </c>
      <c r="AB68" s="111"/>
      <c r="AC68" s="111"/>
      <c r="AD68" s="111"/>
      <c r="AE68" s="111"/>
      <c r="AF68" s="111"/>
      <c r="AG68" s="111"/>
      <c r="AH68" s="111"/>
      <c r="AI68" s="111"/>
      <c r="AJ68" s="111"/>
      <c r="AK68" s="111"/>
      <c r="AL68" s="111"/>
      <c r="AM68" s="111"/>
      <c r="AN68" s="111"/>
    </row>
    <row r="69" spans="26:40" ht="12.75" thickBot="1">
      <c r="Z69" s="7"/>
      <c r="AB69" s="111"/>
      <c r="AC69" s="111"/>
      <c r="AD69" s="111"/>
      <c r="AE69" s="111"/>
      <c r="AF69" s="111"/>
      <c r="AG69" s="111"/>
      <c r="AH69" s="111"/>
      <c r="AI69" s="111"/>
      <c r="AJ69" s="111"/>
      <c r="AK69" s="111"/>
      <c r="AL69" s="111"/>
      <c r="AM69" s="111"/>
      <c r="AN69" s="111"/>
    </row>
    <row r="70" spans="2:40" ht="12">
      <c r="B70" s="920" t="s">
        <v>177</v>
      </c>
      <c r="C70" s="921"/>
      <c r="D70" s="117" t="s">
        <v>102</v>
      </c>
      <c r="E70" s="1121" t="s">
        <v>103</v>
      </c>
      <c r="F70" s="1122"/>
      <c r="G70" s="1122"/>
      <c r="H70" s="1122"/>
      <c r="I70" s="1122"/>
      <c r="J70" s="1122"/>
      <c r="K70" s="1122"/>
      <c r="L70" s="1122"/>
      <c r="M70" s="1122"/>
      <c r="N70" s="1122"/>
      <c r="O70" s="1122"/>
      <c r="P70" s="1122"/>
      <c r="Q70" s="1122"/>
      <c r="R70" s="1122"/>
      <c r="S70" s="1122"/>
      <c r="T70" s="1122"/>
      <c r="U70" s="1122"/>
      <c r="V70" s="1122"/>
      <c r="W70" s="1122"/>
      <c r="X70" s="1122"/>
      <c r="Y70" s="1123"/>
      <c r="Z70" s="118" t="s">
        <v>104</v>
      </c>
      <c r="AL70" s="111"/>
      <c r="AM70" s="111"/>
      <c r="AN70" s="111"/>
    </row>
    <row r="71" spans="2:40" ht="12">
      <c r="B71" s="925" t="s">
        <v>178</v>
      </c>
      <c r="C71" s="926"/>
      <c r="D71" s="120"/>
      <c r="E71" s="121" t="s">
        <v>105</v>
      </c>
      <c r="F71" s="927" t="s">
        <v>104</v>
      </c>
      <c r="G71" s="928"/>
      <c r="H71" s="928"/>
      <c r="I71" s="928"/>
      <c r="J71" s="928"/>
      <c r="K71" s="928"/>
      <c r="L71" s="928"/>
      <c r="M71" s="928"/>
      <c r="N71" s="928"/>
      <c r="O71" s="928"/>
      <c r="P71" s="928"/>
      <c r="Q71" s="928"/>
      <c r="R71" s="928"/>
      <c r="S71" s="928"/>
      <c r="T71" s="928"/>
      <c r="U71" s="928"/>
      <c r="V71" s="928"/>
      <c r="W71" s="929"/>
      <c r="X71" s="927" t="s">
        <v>106</v>
      </c>
      <c r="Y71" s="930"/>
      <c r="Z71" s="122" t="s">
        <v>926</v>
      </c>
      <c r="AL71" s="111"/>
      <c r="AM71" s="111"/>
      <c r="AN71" s="111"/>
    </row>
    <row r="72" spans="2:40" ht="12">
      <c r="B72" s="931" t="s">
        <v>582</v>
      </c>
      <c r="C72" s="1170"/>
      <c r="D72" s="124" t="s">
        <v>583</v>
      </c>
      <c r="E72" s="153" t="s">
        <v>584</v>
      </c>
      <c r="F72" s="179" t="s">
        <v>183</v>
      </c>
      <c r="G72" s="138" t="s">
        <v>585</v>
      </c>
      <c r="H72" s="138"/>
      <c r="I72" s="138"/>
      <c r="J72" s="138" t="s">
        <v>25</v>
      </c>
      <c r="K72" s="138" t="s">
        <v>586</v>
      </c>
      <c r="L72" s="138"/>
      <c r="M72" s="138"/>
      <c r="N72" s="138"/>
      <c r="O72" s="138"/>
      <c r="P72" s="138"/>
      <c r="Q72" s="138"/>
      <c r="R72" s="136"/>
      <c r="S72" s="136"/>
      <c r="T72" s="136"/>
      <c r="U72" s="136"/>
      <c r="V72" s="136"/>
      <c r="W72" s="136"/>
      <c r="X72" s="130" t="s">
        <v>24</v>
      </c>
      <c r="Y72" s="131" t="s">
        <v>112</v>
      </c>
      <c r="Z72" s="132"/>
      <c r="AL72" s="111"/>
      <c r="AM72" s="111"/>
      <c r="AN72" s="111"/>
    </row>
    <row r="73" spans="2:40" ht="12">
      <c r="B73" s="1171"/>
      <c r="C73" s="1172"/>
      <c r="D73" s="124"/>
      <c r="E73" s="153" t="s">
        <v>587</v>
      </c>
      <c r="F73" s="179" t="s">
        <v>183</v>
      </c>
      <c r="G73" s="138" t="s">
        <v>588</v>
      </c>
      <c r="H73" s="138"/>
      <c r="I73" s="138"/>
      <c r="J73" s="138" t="s">
        <v>25</v>
      </c>
      <c r="K73" s="138" t="s">
        <v>586</v>
      </c>
      <c r="L73" s="138"/>
      <c r="M73" s="138"/>
      <c r="N73" s="138"/>
      <c r="O73" s="138"/>
      <c r="P73" s="138"/>
      <c r="Q73" s="138"/>
      <c r="R73" s="136"/>
      <c r="S73" s="136"/>
      <c r="T73" s="136"/>
      <c r="U73" s="136"/>
      <c r="V73" s="136"/>
      <c r="W73" s="132"/>
      <c r="X73" s="139" t="s">
        <v>25</v>
      </c>
      <c r="Y73" s="131" t="s">
        <v>109</v>
      </c>
      <c r="Z73" s="132"/>
      <c r="AA73" s="136"/>
      <c r="AB73" s="135"/>
      <c r="AC73" s="135"/>
      <c r="AD73" s="135"/>
      <c r="AE73" s="135"/>
      <c r="AF73" s="135"/>
      <c r="AG73" s="135"/>
      <c r="AH73" s="135"/>
      <c r="AI73" s="135"/>
      <c r="AJ73" s="135"/>
      <c r="AK73" s="135"/>
      <c r="AL73" s="111"/>
      <c r="AM73" s="111"/>
      <c r="AN73" s="111"/>
    </row>
    <row r="74" spans="2:40" ht="12">
      <c r="B74" s="1171"/>
      <c r="C74" s="1172"/>
      <c r="D74" s="124"/>
      <c r="E74" s="153" t="s">
        <v>589</v>
      </c>
      <c r="F74" s="179" t="s">
        <v>590</v>
      </c>
      <c r="G74" s="138" t="s">
        <v>591</v>
      </c>
      <c r="H74" s="138"/>
      <c r="I74" s="138"/>
      <c r="J74" s="138" t="s">
        <v>25</v>
      </c>
      <c r="K74" s="138" t="s">
        <v>592</v>
      </c>
      <c r="L74" s="138"/>
      <c r="M74" s="138"/>
      <c r="N74" s="138"/>
      <c r="O74" s="138"/>
      <c r="P74" s="138"/>
      <c r="Q74" s="138"/>
      <c r="R74" s="136"/>
      <c r="S74" s="136"/>
      <c r="T74" s="136"/>
      <c r="U74" s="136"/>
      <c r="V74" s="136"/>
      <c r="W74" s="132"/>
      <c r="X74" s="139" t="s">
        <v>25</v>
      </c>
      <c r="Y74" s="131" t="s">
        <v>533</v>
      </c>
      <c r="Z74" s="132"/>
      <c r="AA74" s="136"/>
      <c r="AB74" s="135"/>
      <c r="AC74" s="135"/>
      <c r="AD74" s="135"/>
      <c r="AE74" s="135"/>
      <c r="AF74" s="135"/>
      <c r="AG74" s="135"/>
      <c r="AH74" s="135"/>
      <c r="AI74" s="135"/>
      <c r="AJ74" s="135"/>
      <c r="AK74" s="135"/>
      <c r="AL74" s="111"/>
      <c r="AM74" s="111"/>
      <c r="AN74" s="111"/>
    </row>
    <row r="75" spans="2:40" ht="12">
      <c r="B75" s="1171"/>
      <c r="C75" s="1172"/>
      <c r="D75" s="124"/>
      <c r="E75" s="365"/>
      <c r="F75" s="179" t="s">
        <v>590</v>
      </c>
      <c r="G75" s="138" t="s">
        <v>593</v>
      </c>
      <c r="H75" s="138"/>
      <c r="I75" s="138"/>
      <c r="J75" s="138" t="s">
        <v>25</v>
      </c>
      <c r="K75" s="138" t="s">
        <v>592</v>
      </c>
      <c r="L75" s="138"/>
      <c r="M75" s="138"/>
      <c r="N75" s="138"/>
      <c r="O75" s="245" t="s">
        <v>1156</v>
      </c>
      <c r="P75" s="138"/>
      <c r="Q75" s="138"/>
      <c r="R75" s="136"/>
      <c r="S75" s="136"/>
      <c r="T75" s="136"/>
      <c r="U75" s="136"/>
      <c r="V75" s="136"/>
      <c r="W75" s="132"/>
      <c r="X75" s="130"/>
      <c r="Y75" s="131"/>
      <c r="Z75" s="132"/>
      <c r="AA75" s="136"/>
      <c r="AB75" s="135"/>
      <c r="AC75" s="135"/>
      <c r="AD75" s="135"/>
      <c r="AE75" s="135"/>
      <c r="AF75" s="135"/>
      <c r="AG75" s="135"/>
      <c r="AH75" s="135"/>
      <c r="AI75" s="135"/>
      <c r="AJ75" s="135"/>
      <c r="AK75" s="135"/>
      <c r="AL75" s="111"/>
      <c r="AM75" s="111"/>
      <c r="AN75" s="111"/>
    </row>
    <row r="76" spans="2:40" ht="12">
      <c r="B76" s="308"/>
      <c r="C76" s="19"/>
      <c r="D76" s="171" t="s">
        <v>594</v>
      </c>
      <c r="E76" s="172" t="s">
        <v>595</v>
      </c>
      <c r="F76" s="158" t="s">
        <v>590</v>
      </c>
      <c r="G76" s="157" t="s">
        <v>585</v>
      </c>
      <c r="H76" s="157"/>
      <c r="I76" s="157"/>
      <c r="J76" s="157" t="s">
        <v>25</v>
      </c>
      <c r="K76" s="157" t="s">
        <v>592</v>
      </c>
      <c r="L76" s="157"/>
      <c r="M76" s="157"/>
      <c r="N76" s="273"/>
      <c r="O76" s="157"/>
      <c r="P76" s="157"/>
      <c r="Q76" s="157"/>
      <c r="R76" s="156"/>
      <c r="S76" s="156"/>
      <c r="T76" s="156"/>
      <c r="U76" s="156"/>
      <c r="V76" s="156"/>
      <c r="W76" s="156"/>
      <c r="X76" s="123" t="s">
        <v>24</v>
      </c>
      <c r="Y76" s="240" t="s">
        <v>112</v>
      </c>
      <c r="Z76" s="174"/>
      <c r="AA76" s="136"/>
      <c r="AB76" s="135"/>
      <c r="AC76" s="135"/>
      <c r="AD76" s="113"/>
      <c r="AE76" s="113"/>
      <c r="AF76" s="113"/>
      <c r="AG76" s="135"/>
      <c r="AH76" s="135"/>
      <c r="AI76" s="135"/>
      <c r="AJ76" s="135"/>
      <c r="AK76" s="135"/>
      <c r="AL76" s="111"/>
      <c r="AM76" s="111"/>
      <c r="AN76" s="111"/>
    </row>
    <row r="77" spans="2:40" ht="12">
      <c r="B77" s="308"/>
      <c r="C77" s="19"/>
      <c r="D77" s="124" t="s">
        <v>596</v>
      </c>
      <c r="E77" s="153" t="s">
        <v>597</v>
      </c>
      <c r="F77" s="179" t="s">
        <v>598</v>
      </c>
      <c r="G77" s="138" t="s">
        <v>588</v>
      </c>
      <c r="H77" s="138"/>
      <c r="I77" s="138"/>
      <c r="J77" s="138" t="s">
        <v>25</v>
      </c>
      <c r="K77" s="138" t="s">
        <v>599</v>
      </c>
      <c r="L77" s="138"/>
      <c r="M77" s="138"/>
      <c r="N77" s="247"/>
      <c r="O77" s="138"/>
      <c r="P77" s="138"/>
      <c r="Q77" s="138"/>
      <c r="R77" s="136"/>
      <c r="S77" s="136"/>
      <c r="T77" s="136"/>
      <c r="U77" s="136"/>
      <c r="V77" s="136"/>
      <c r="W77" s="132"/>
      <c r="X77" s="130" t="s">
        <v>25</v>
      </c>
      <c r="Y77" s="131" t="s">
        <v>109</v>
      </c>
      <c r="Z77" s="132"/>
      <c r="AA77" s="136"/>
      <c r="AB77" s="135"/>
      <c r="AC77" s="135"/>
      <c r="AD77" s="135"/>
      <c r="AE77" s="135"/>
      <c r="AF77" s="135"/>
      <c r="AG77" s="135"/>
      <c r="AH77" s="135"/>
      <c r="AI77" s="135"/>
      <c r="AJ77" s="135"/>
      <c r="AK77" s="135"/>
      <c r="AL77" s="111"/>
      <c r="AM77" s="111"/>
      <c r="AN77" s="111"/>
    </row>
    <row r="78" spans="2:40" ht="12">
      <c r="B78" s="308"/>
      <c r="C78" s="19"/>
      <c r="D78" s="124"/>
      <c r="E78" s="153" t="s">
        <v>600</v>
      </c>
      <c r="F78" s="179" t="s">
        <v>198</v>
      </c>
      <c r="G78" s="138" t="s">
        <v>591</v>
      </c>
      <c r="H78" s="138"/>
      <c r="I78" s="138"/>
      <c r="J78" s="138" t="s">
        <v>25</v>
      </c>
      <c r="K78" s="138" t="s">
        <v>601</v>
      </c>
      <c r="L78" s="138"/>
      <c r="M78" s="138"/>
      <c r="N78" s="247"/>
      <c r="O78" s="138"/>
      <c r="P78" s="138"/>
      <c r="Q78" s="138"/>
      <c r="R78" s="136"/>
      <c r="S78" s="136"/>
      <c r="T78" s="136"/>
      <c r="U78" s="136"/>
      <c r="V78" s="136"/>
      <c r="W78" s="132"/>
      <c r="X78" s="139" t="s">
        <v>25</v>
      </c>
      <c r="Y78" s="131" t="s">
        <v>533</v>
      </c>
      <c r="Z78" s="132"/>
      <c r="AA78" s="136"/>
      <c r="AB78" s="135"/>
      <c r="AC78" s="135"/>
      <c r="AD78" s="135"/>
      <c r="AE78" s="135"/>
      <c r="AF78" s="135"/>
      <c r="AG78" s="135"/>
      <c r="AH78" s="135"/>
      <c r="AI78" s="135"/>
      <c r="AJ78" s="135"/>
      <c r="AK78" s="135"/>
      <c r="AL78" s="111"/>
      <c r="AM78" s="111"/>
      <c r="AN78" s="111"/>
    </row>
    <row r="79" spans="2:54" ht="12">
      <c r="B79" s="308"/>
      <c r="C79" s="19"/>
      <c r="D79" s="124"/>
      <c r="E79" s="365"/>
      <c r="F79" s="179" t="s">
        <v>198</v>
      </c>
      <c r="G79" s="138" t="s">
        <v>593</v>
      </c>
      <c r="H79" s="138"/>
      <c r="I79" s="138"/>
      <c r="J79" s="138" t="s">
        <v>25</v>
      </c>
      <c r="K79" s="138" t="s">
        <v>601</v>
      </c>
      <c r="L79" s="138"/>
      <c r="M79" s="138"/>
      <c r="N79" s="247"/>
      <c r="O79" s="245" t="s">
        <v>1156</v>
      </c>
      <c r="P79" s="163"/>
      <c r="Q79" s="163"/>
      <c r="R79" s="144"/>
      <c r="S79" s="144"/>
      <c r="T79" s="144"/>
      <c r="U79" s="144"/>
      <c r="V79" s="144"/>
      <c r="W79" s="148"/>
      <c r="X79" s="130" t="s">
        <v>25</v>
      </c>
      <c r="Y79" s="131"/>
      <c r="Z79" s="132"/>
      <c r="AA79" s="136"/>
      <c r="AB79" s="135"/>
      <c r="AC79" s="135"/>
      <c r="AD79" s="113"/>
      <c r="AE79" s="113"/>
      <c r="AF79" s="113"/>
      <c r="AG79" s="135"/>
      <c r="AH79" s="135"/>
      <c r="AI79" s="135"/>
      <c r="AJ79" s="135"/>
      <c r="AK79" s="135"/>
      <c r="AL79" s="152"/>
      <c r="AM79" s="152"/>
      <c r="AN79" s="152"/>
      <c r="AO79" s="136"/>
      <c r="AP79" s="136"/>
      <c r="AQ79" s="136"/>
      <c r="AR79" s="136"/>
      <c r="AS79" s="136"/>
      <c r="AT79" s="136"/>
      <c r="AU79" s="136"/>
      <c r="AV79" s="136"/>
      <c r="AW79" s="136"/>
      <c r="AX79" s="136"/>
      <c r="AY79" s="136"/>
      <c r="AZ79" s="136"/>
      <c r="BA79" s="136"/>
      <c r="BB79" s="136"/>
    </row>
    <row r="80" spans="2:54" ht="12">
      <c r="B80" s="308"/>
      <c r="C80" s="19"/>
      <c r="D80" s="171" t="s">
        <v>602</v>
      </c>
      <c r="E80" s="172" t="s">
        <v>603</v>
      </c>
      <c r="F80" s="238" t="s">
        <v>198</v>
      </c>
      <c r="G80" s="156" t="s">
        <v>604</v>
      </c>
      <c r="H80" s="156"/>
      <c r="I80" s="156"/>
      <c r="J80" s="156"/>
      <c r="K80" s="156"/>
      <c r="L80" s="156"/>
      <c r="M80" s="156"/>
      <c r="N80" s="156"/>
      <c r="O80" s="156"/>
      <c r="P80" s="156"/>
      <c r="Q80" s="156"/>
      <c r="R80" s="156"/>
      <c r="S80" s="156"/>
      <c r="T80" s="156"/>
      <c r="U80" s="156"/>
      <c r="V80" s="156"/>
      <c r="W80" s="174"/>
      <c r="X80" s="123" t="s">
        <v>24</v>
      </c>
      <c r="Y80" s="240" t="s">
        <v>112</v>
      </c>
      <c r="Z80" s="174"/>
      <c r="AA80" s="136"/>
      <c r="AB80" s="135"/>
      <c r="AC80" s="135"/>
      <c r="AD80" s="113"/>
      <c r="AE80" s="113"/>
      <c r="AF80" s="113"/>
      <c r="AG80" s="135"/>
      <c r="AH80" s="135"/>
      <c r="AI80" s="135"/>
      <c r="AJ80" s="135"/>
      <c r="AK80" s="135"/>
      <c r="AL80" s="152"/>
      <c r="AM80" s="152"/>
      <c r="AN80" s="152"/>
      <c r="AO80" s="136"/>
      <c r="AP80" s="136"/>
      <c r="AQ80" s="136"/>
      <c r="AR80" s="136"/>
      <c r="AS80" s="136"/>
      <c r="AT80" s="136"/>
      <c r="AU80" s="136"/>
      <c r="AV80" s="136"/>
      <c r="AW80" s="136"/>
      <c r="AX80" s="136"/>
      <c r="AY80" s="136"/>
      <c r="AZ80" s="136"/>
      <c r="BA80" s="136"/>
      <c r="BB80" s="136"/>
    </row>
    <row r="81" spans="2:54" ht="12">
      <c r="B81" s="308"/>
      <c r="C81" s="19"/>
      <c r="D81" s="124" t="s">
        <v>605</v>
      </c>
      <c r="E81" s="153" t="s">
        <v>606</v>
      </c>
      <c r="F81" s="179"/>
      <c r="G81" s="138" t="s">
        <v>607</v>
      </c>
      <c r="H81" s="136" t="s">
        <v>608</v>
      </c>
      <c r="I81" s="136"/>
      <c r="J81" s="136" t="s">
        <v>609</v>
      </c>
      <c r="K81" s="136"/>
      <c r="L81" s="136"/>
      <c r="M81" s="945" t="s">
        <v>927</v>
      </c>
      <c r="N81" s="945"/>
      <c r="O81" s="945"/>
      <c r="P81" s="945"/>
      <c r="Q81" s="945"/>
      <c r="R81" s="945"/>
      <c r="S81" s="945"/>
      <c r="T81" s="945"/>
      <c r="U81" s="945"/>
      <c r="V81" s="1114"/>
      <c r="W81" s="243" t="s">
        <v>214</v>
      </c>
      <c r="X81" s="130" t="s">
        <v>25</v>
      </c>
      <c r="Y81" s="131" t="s">
        <v>109</v>
      </c>
      <c r="Z81" s="132"/>
      <c r="AA81" s="136"/>
      <c r="AB81" s="199"/>
      <c r="AC81" s="199" t="s">
        <v>927</v>
      </c>
      <c r="AD81" s="199" t="s">
        <v>928</v>
      </c>
      <c r="AE81" s="199" t="s">
        <v>929</v>
      </c>
      <c r="AF81" s="199" t="s">
        <v>930</v>
      </c>
      <c r="AG81" s="199" t="s">
        <v>931</v>
      </c>
      <c r="AH81" s="199" t="s">
        <v>932</v>
      </c>
      <c r="AI81" s="135"/>
      <c r="AJ81" s="135"/>
      <c r="AK81" s="135"/>
      <c r="AL81" s="152"/>
      <c r="AM81" s="152"/>
      <c r="AN81" s="152"/>
      <c r="AO81" s="136"/>
      <c r="AP81" s="136"/>
      <c r="AQ81" s="136"/>
      <c r="AR81" s="136"/>
      <c r="AS81" s="136"/>
      <c r="AT81" s="136"/>
      <c r="AU81" s="136"/>
      <c r="AV81" s="136"/>
      <c r="AW81" s="136"/>
      <c r="AX81" s="136"/>
      <c r="AY81" s="136"/>
      <c r="AZ81" s="136"/>
      <c r="BA81" s="136"/>
      <c r="BB81" s="136"/>
    </row>
    <row r="82" spans="2:54" ht="12">
      <c r="B82" s="308"/>
      <c r="C82" s="19"/>
      <c r="D82" s="124" t="s">
        <v>610</v>
      </c>
      <c r="E82" s="153" t="s">
        <v>611</v>
      </c>
      <c r="F82" s="179"/>
      <c r="G82" s="138" t="s">
        <v>607</v>
      </c>
      <c r="H82" s="136" t="s">
        <v>612</v>
      </c>
      <c r="I82" s="136"/>
      <c r="J82" s="136"/>
      <c r="K82" s="136"/>
      <c r="L82" s="116"/>
      <c r="M82" s="116"/>
      <c r="N82" s="116"/>
      <c r="O82" s="116"/>
      <c r="P82" s="116"/>
      <c r="Q82" s="116"/>
      <c r="R82" s="116"/>
      <c r="S82" s="116"/>
      <c r="T82" s="116"/>
      <c r="U82" s="116"/>
      <c r="V82" s="138"/>
      <c r="W82" s="138"/>
      <c r="X82" s="130" t="s">
        <v>25</v>
      </c>
      <c r="Y82" s="131" t="s">
        <v>613</v>
      </c>
      <c r="Z82" s="132"/>
      <c r="AA82" s="136"/>
      <c r="AB82" s="135"/>
      <c r="AC82" s="135"/>
      <c r="AD82" s="113"/>
      <c r="AE82" s="113"/>
      <c r="AF82" s="113"/>
      <c r="AG82" s="135"/>
      <c r="AH82" s="135"/>
      <c r="AI82" s="135"/>
      <c r="AJ82" s="135"/>
      <c r="AK82" s="135"/>
      <c r="AL82" s="152"/>
      <c r="AM82" s="152"/>
      <c r="AN82" s="152"/>
      <c r="AO82" s="136"/>
      <c r="AP82" s="136"/>
      <c r="AQ82" s="136"/>
      <c r="AR82" s="136"/>
      <c r="AS82" s="136"/>
      <c r="AT82" s="136"/>
      <c r="AU82" s="136"/>
      <c r="AV82" s="136"/>
      <c r="AW82" s="136"/>
      <c r="AX82" s="136"/>
      <c r="AY82" s="136"/>
      <c r="AZ82" s="136"/>
      <c r="BA82" s="136"/>
      <c r="BB82" s="136"/>
    </row>
    <row r="83" spans="2:54" ht="12">
      <c r="B83" s="308"/>
      <c r="C83" s="19"/>
      <c r="D83" s="124" t="s">
        <v>614</v>
      </c>
      <c r="E83" s="153"/>
      <c r="F83" s="179"/>
      <c r="G83" s="138" t="s">
        <v>607</v>
      </c>
      <c r="H83" s="138" t="s">
        <v>615</v>
      </c>
      <c r="I83" s="136"/>
      <c r="J83" s="136"/>
      <c r="K83" s="136"/>
      <c r="L83" s="116"/>
      <c r="M83" s="116"/>
      <c r="N83" s="116"/>
      <c r="O83" s="116"/>
      <c r="P83" s="116"/>
      <c r="Q83" s="116"/>
      <c r="R83" s="116"/>
      <c r="S83" s="116"/>
      <c r="T83" s="116"/>
      <c r="U83" s="116"/>
      <c r="V83" s="138"/>
      <c r="W83" s="138"/>
      <c r="X83" s="130" t="s">
        <v>25</v>
      </c>
      <c r="Y83" s="131" t="s">
        <v>533</v>
      </c>
      <c r="Z83" s="132"/>
      <c r="AA83" s="136"/>
      <c r="AB83" s="135"/>
      <c r="AC83" s="135"/>
      <c r="AD83" s="113"/>
      <c r="AE83" s="113"/>
      <c r="AF83" s="113"/>
      <c r="AG83" s="135"/>
      <c r="AH83" s="135"/>
      <c r="AI83" s="135"/>
      <c r="AJ83" s="135"/>
      <c r="AK83" s="135"/>
      <c r="AL83" s="152"/>
      <c r="AM83" s="152"/>
      <c r="AN83" s="152"/>
      <c r="AO83" s="136"/>
      <c r="AP83" s="136"/>
      <c r="AQ83" s="136"/>
      <c r="AR83" s="136"/>
      <c r="AS83" s="136"/>
      <c r="AT83" s="136"/>
      <c r="AU83" s="136"/>
      <c r="AV83" s="136"/>
      <c r="AW83" s="136"/>
      <c r="AX83" s="136"/>
      <c r="AY83" s="136"/>
      <c r="AZ83" s="136"/>
      <c r="BA83" s="136"/>
      <c r="BB83" s="136"/>
    </row>
    <row r="84" spans="2:54" ht="12">
      <c r="B84" s="308"/>
      <c r="C84" s="19"/>
      <c r="D84" s="124" t="s">
        <v>616</v>
      </c>
      <c r="E84" s="365"/>
      <c r="F84" s="179" t="s">
        <v>198</v>
      </c>
      <c r="G84" s="138" t="s">
        <v>617</v>
      </c>
      <c r="H84" s="136"/>
      <c r="I84" s="136"/>
      <c r="J84" s="136"/>
      <c r="K84" s="136"/>
      <c r="L84" s="136"/>
      <c r="M84" s="136"/>
      <c r="N84" s="136"/>
      <c r="O84" s="136"/>
      <c r="P84" s="136"/>
      <c r="Q84" s="136"/>
      <c r="R84" s="136"/>
      <c r="S84" s="136"/>
      <c r="T84" s="136"/>
      <c r="U84" s="136"/>
      <c r="V84" s="136"/>
      <c r="W84" s="132"/>
      <c r="X84" s="130"/>
      <c r="Y84" s="131"/>
      <c r="Z84" s="132"/>
      <c r="AA84" s="136"/>
      <c r="AB84" s="135"/>
      <c r="AC84" s="135"/>
      <c r="AD84" s="113"/>
      <c r="AE84" s="113"/>
      <c r="AF84" s="113"/>
      <c r="AG84" s="135"/>
      <c r="AH84" s="135"/>
      <c r="AI84" s="135"/>
      <c r="AJ84" s="135"/>
      <c r="AK84" s="135"/>
      <c r="AL84" s="152"/>
      <c r="AM84" s="152"/>
      <c r="AN84" s="152"/>
      <c r="AO84" s="136"/>
      <c r="AP84" s="136"/>
      <c r="AQ84" s="136"/>
      <c r="AR84" s="136"/>
      <c r="AS84" s="136"/>
      <c r="AT84" s="136"/>
      <c r="AU84" s="136"/>
      <c r="AV84" s="136"/>
      <c r="AW84" s="136"/>
      <c r="AX84" s="136"/>
      <c r="AY84" s="136"/>
      <c r="AZ84" s="136"/>
      <c r="BA84" s="136"/>
      <c r="BB84" s="136"/>
    </row>
    <row r="85" spans="2:40" ht="12">
      <c r="B85" s="308"/>
      <c r="C85" s="19"/>
      <c r="D85" s="124"/>
      <c r="E85" s="153"/>
      <c r="F85" s="179"/>
      <c r="G85" s="138" t="s">
        <v>607</v>
      </c>
      <c r="H85" s="136" t="s">
        <v>618</v>
      </c>
      <c r="I85" s="136"/>
      <c r="J85" s="136"/>
      <c r="K85" s="136"/>
      <c r="L85" s="136" t="s">
        <v>619</v>
      </c>
      <c r="M85" s="136"/>
      <c r="N85" s="136"/>
      <c r="O85" s="945" t="s">
        <v>933</v>
      </c>
      <c r="P85" s="945"/>
      <c r="Q85" s="945"/>
      <c r="R85" s="945"/>
      <c r="S85" s="945"/>
      <c r="T85" s="945"/>
      <c r="U85" s="945"/>
      <c r="V85" s="1114"/>
      <c r="W85" s="243" t="s">
        <v>214</v>
      </c>
      <c r="X85" s="130"/>
      <c r="Y85" s="131"/>
      <c r="Z85" s="132"/>
      <c r="AA85" s="136"/>
      <c r="AB85" s="199"/>
      <c r="AC85" s="199" t="s">
        <v>933</v>
      </c>
      <c r="AD85" s="199" t="s">
        <v>934</v>
      </c>
      <c r="AE85" s="113"/>
      <c r="AF85" s="113"/>
      <c r="AG85" s="135"/>
      <c r="AH85" s="135"/>
      <c r="AI85" s="135"/>
      <c r="AJ85" s="135"/>
      <c r="AK85" s="135"/>
      <c r="AL85" s="111"/>
      <c r="AM85" s="111"/>
      <c r="AN85" s="111"/>
    </row>
    <row r="86" spans="2:40" ht="12.75" thickBot="1">
      <c r="B86" s="308"/>
      <c r="C86" s="19"/>
      <c r="D86" s="124"/>
      <c r="E86" s="153"/>
      <c r="F86" s="179" t="s">
        <v>198</v>
      </c>
      <c r="G86" s="138" t="s">
        <v>611</v>
      </c>
      <c r="H86" s="136"/>
      <c r="I86" s="136"/>
      <c r="J86" s="136"/>
      <c r="K86" s="136"/>
      <c r="L86" s="136"/>
      <c r="M86" s="136"/>
      <c r="N86" s="136"/>
      <c r="O86" s="136"/>
      <c r="P86" s="136"/>
      <c r="Q86" s="136"/>
      <c r="R86" s="136"/>
      <c r="S86" s="136"/>
      <c r="T86" s="136"/>
      <c r="U86" s="136"/>
      <c r="V86" s="136"/>
      <c r="W86" s="136"/>
      <c r="X86" s="130"/>
      <c r="Y86" s="131"/>
      <c r="Z86" s="132"/>
      <c r="AA86" s="136"/>
      <c r="AB86" s="135"/>
      <c r="AC86" s="135"/>
      <c r="AD86" s="113"/>
      <c r="AE86" s="113"/>
      <c r="AF86" s="113"/>
      <c r="AG86" s="135"/>
      <c r="AH86" s="135"/>
      <c r="AI86" s="135"/>
      <c r="AJ86" s="135"/>
      <c r="AK86" s="135"/>
      <c r="AL86" s="111"/>
      <c r="AM86" s="111"/>
      <c r="AN86" s="111"/>
    </row>
    <row r="87" spans="2:40" ht="13.5" thickBot="1" thickTop="1">
      <c r="B87" s="366"/>
      <c r="C87" s="321"/>
      <c r="D87" s="203"/>
      <c r="E87" s="205"/>
      <c r="F87" s="206"/>
      <c r="G87" s="207" t="s">
        <v>607</v>
      </c>
      <c r="H87" s="265" t="s">
        <v>620</v>
      </c>
      <c r="I87" s="265"/>
      <c r="J87" s="265"/>
      <c r="K87" s="265"/>
      <c r="L87" s="265"/>
      <c r="M87" s="265"/>
      <c r="N87" s="207" t="s">
        <v>621</v>
      </c>
      <c r="O87" s="265"/>
      <c r="P87" s="265"/>
      <c r="Q87" s="265"/>
      <c r="R87" s="1173" t="s">
        <v>936</v>
      </c>
      <c r="S87" s="1173"/>
      <c r="T87" s="1173"/>
      <c r="U87" s="1173"/>
      <c r="V87" s="1174"/>
      <c r="W87" s="367" t="s">
        <v>214</v>
      </c>
      <c r="X87" s="209"/>
      <c r="Y87" s="266"/>
      <c r="Z87" s="194"/>
      <c r="AA87" s="136"/>
      <c r="AB87" s="133"/>
      <c r="AC87" s="175" t="s">
        <v>935</v>
      </c>
      <c r="AD87" s="168" t="s">
        <v>936</v>
      </c>
      <c r="AE87" s="167" t="s">
        <v>937</v>
      </c>
      <c r="AF87" s="113"/>
      <c r="AG87" s="135"/>
      <c r="AH87" s="135"/>
      <c r="AI87" s="135"/>
      <c r="AJ87" s="135"/>
      <c r="AK87" s="135"/>
      <c r="AL87" s="111"/>
      <c r="AM87" s="111"/>
      <c r="AN87" s="111"/>
    </row>
  </sheetData>
  <sheetProtection password="CA41" sheet="1"/>
  <mergeCells count="67">
    <mergeCell ref="B72:C75"/>
    <mergeCell ref="M81:V81"/>
    <mergeCell ref="O85:V85"/>
    <mergeCell ref="R87:V87"/>
    <mergeCell ref="D63:D65"/>
    <mergeCell ref="G64:V64"/>
    <mergeCell ref="B70:C70"/>
    <mergeCell ref="E70:Y70"/>
    <mergeCell ref="B71:C71"/>
    <mergeCell ref="F71:W71"/>
    <mergeCell ref="X71:Y71"/>
    <mergeCell ref="L59:O59"/>
    <mergeCell ref="R59:U59"/>
    <mergeCell ref="L60:O60"/>
    <mergeCell ref="R60:U60"/>
    <mergeCell ref="L61:O61"/>
    <mergeCell ref="R61:U61"/>
    <mergeCell ref="L55:O55"/>
    <mergeCell ref="R55:U55"/>
    <mergeCell ref="L56:O56"/>
    <mergeCell ref="R56:U56"/>
    <mergeCell ref="L57:O57"/>
    <mergeCell ref="R57:U57"/>
    <mergeCell ref="P49:V49"/>
    <mergeCell ref="P50:V50"/>
    <mergeCell ref="S51:V51"/>
    <mergeCell ref="S52:V52"/>
    <mergeCell ref="L54:O54"/>
    <mergeCell ref="R54:U54"/>
    <mergeCell ref="P41:V41"/>
    <mergeCell ref="S42:V42"/>
    <mergeCell ref="N44:V44"/>
    <mergeCell ref="N45:V45"/>
    <mergeCell ref="L46:V46"/>
    <mergeCell ref="N47:V47"/>
    <mergeCell ref="H35:M35"/>
    <mergeCell ref="O35:V35"/>
    <mergeCell ref="H37:M37"/>
    <mergeCell ref="O37:V37"/>
    <mergeCell ref="H39:M39"/>
    <mergeCell ref="O39:V39"/>
    <mergeCell ref="O38:V38"/>
    <mergeCell ref="E25:E27"/>
    <mergeCell ref="L26:V26"/>
    <mergeCell ref="L29:V29"/>
    <mergeCell ref="N30:V30"/>
    <mergeCell ref="H34:M34"/>
    <mergeCell ref="O34:V34"/>
    <mergeCell ref="N17:V17"/>
    <mergeCell ref="N18:V18"/>
    <mergeCell ref="I20:V20"/>
    <mergeCell ref="N21:R21"/>
    <mergeCell ref="J22:V22"/>
    <mergeCell ref="I24:V24"/>
    <mergeCell ref="B8:C11"/>
    <mergeCell ref="N10:V10"/>
    <mergeCell ref="N11:V11"/>
    <mergeCell ref="N12:V12"/>
    <mergeCell ref="N13:V13"/>
    <mergeCell ref="I15:V15"/>
    <mergeCell ref="B4:D4"/>
    <mergeCell ref="E4:Z4"/>
    <mergeCell ref="B6:C6"/>
    <mergeCell ref="E6:Y6"/>
    <mergeCell ref="B7:C7"/>
    <mergeCell ref="F7:W7"/>
    <mergeCell ref="X7:Y7"/>
  </mergeCells>
  <dataValidations count="32">
    <dataValidation type="list" allowBlank="1" showInputMessage="1" sqref="L46:V46">
      <formula1>$AB$46:$AE$46</formula1>
    </dataValidation>
    <dataValidation type="list" allowBlank="1" showInputMessage="1" showErrorMessage="1" sqref="N45:V45">
      <formula1>$AB$45:$AC$45</formula1>
    </dataValidation>
    <dataValidation type="list" allowBlank="1" showInputMessage="1" sqref="N12:V12">
      <formula1>$AB$12:$AF$12</formula1>
    </dataValidation>
    <dataValidation type="list" allowBlank="1" showInputMessage="1" sqref="R59:U61">
      <formula1>$AB$60:$AF$60</formula1>
    </dataValidation>
    <dataValidation type="list" allowBlank="1" showInputMessage="1" sqref="R55:U57">
      <formula1>$AB$55:$AE$55</formula1>
    </dataValidation>
    <dataValidation type="list" allowBlank="1" showInputMessage="1" sqref="L59:O61">
      <formula1>$AB$59:$AE$59</formula1>
    </dataValidation>
    <dataValidation type="list" allowBlank="1" showInputMessage="1" sqref="L55:O57">
      <formula1>$AB$54:$AD$54</formula1>
    </dataValidation>
    <dataValidation type="list" allowBlank="1" showInputMessage="1" sqref="S51:V51">
      <formula1>$AB$51:$AH$51</formula1>
    </dataValidation>
    <dataValidation type="list" allowBlank="1" showInputMessage="1" showErrorMessage="1" sqref="P50:V50">
      <formula1>$AB$50:$AC$50</formula1>
    </dataValidation>
    <dataValidation type="list" allowBlank="1" showInputMessage="1" showErrorMessage="1" sqref="P49:V49">
      <formula1>$AB$49:$AC$49</formula1>
    </dataValidation>
    <dataValidation type="list" allowBlank="1" showInputMessage="1" sqref="P41:V41">
      <formula1>$AB$41:$AD$41</formula1>
    </dataValidation>
    <dataValidation type="list" allowBlank="1" showInputMessage="1" sqref="N30:V30">
      <formula1>$AB$30:$AF$30</formula1>
    </dataValidation>
    <dataValidation type="list" allowBlank="1" showInputMessage="1" sqref="J22:V22">
      <formula1>$AB$22:$AF$22</formula1>
    </dataValidation>
    <dataValidation type="list" allowBlank="1" showInputMessage="1" sqref="N18:V18">
      <formula1>$AB$18:$AF$18</formula1>
    </dataValidation>
    <dataValidation type="list" allowBlank="1" showInputMessage="1" showErrorMessage="1" sqref="S52:V52">
      <formula1>$AB$52:$AD$52</formula1>
    </dataValidation>
    <dataValidation type="list" allowBlank="1" showInputMessage="1" sqref="O41 O37:V37">
      <formula1>$AB$37:$AD$37</formula1>
    </dataValidation>
    <dataValidation type="list" allowBlank="1" showInputMessage="1" sqref="O39:V39">
      <formula1>$AB$39:$AG$39</formula1>
    </dataValidation>
    <dataValidation type="list" allowBlank="1" showInputMessage="1" showErrorMessage="1" sqref="N44:V44">
      <formula1>$AB$44:$AD$44</formula1>
    </dataValidation>
    <dataValidation type="list" allowBlank="1" showInputMessage="1" showErrorMessage="1" sqref="S42:V42">
      <formula1>$AB$42:$AC$42</formula1>
    </dataValidation>
    <dataValidation type="list" allowBlank="1" showInputMessage="1" showErrorMessage="1" sqref="L29:V29">
      <formula1>$AB$29:$AC$29</formula1>
    </dataValidation>
    <dataValidation type="list" allowBlank="1" showInputMessage="1" showErrorMessage="1" sqref="N17:V17 N10:V10">
      <formula1>$AB$10:$AE$10</formula1>
    </dataValidation>
    <dataValidation type="list" showInputMessage="1" showErrorMessage="1" sqref="X8 X72 X80">
      <formula1>"　,■,□"</formula1>
    </dataValidation>
    <dataValidation type="list" allowBlank="1" showInputMessage="1" showErrorMessage="1" sqref="N11:V11">
      <formula1>$AB$11:$AE$11</formula1>
    </dataValidation>
    <dataValidation type="list" allowBlank="1" showInputMessage="1" sqref="N13:V13">
      <formula1>$AB$13:$AD$13</formula1>
    </dataValidation>
    <dataValidation type="list" allowBlank="1" showInputMessage="1" sqref="I24:V24">
      <formula1>$AB$23:$AN$23</formula1>
    </dataValidation>
    <dataValidation type="list" allowBlank="1" showInputMessage="1" sqref="I15:V15">
      <formula1>$AB$14:$AN$14</formula1>
    </dataValidation>
    <dataValidation type="list" allowBlank="1" showInputMessage="1" sqref="I20:V20">
      <formula1>$AB$19:$AN$19</formula1>
    </dataValidation>
    <dataValidation type="list" allowBlank="1" showInputMessage="1" showErrorMessage="1" sqref="X9:X66 X81:X87 X73:X79">
      <formula1>"■,□"</formula1>
    </dataValidation>
    <dataValidation type="list" allowBlank="1" showInputMessage="1" sqref="M81:V81">
      <formula1>$AB$81:$AH$81</formula1>
    </dataValidation>
    <dataValidation type="list" allowBlank="1" showInputMessage="1" sqref="O85:V85">
      <formula1>$AB$85:$AD$85</formula1>
    </dataValidation>
    <dataValidation type="list" allowBlank="1" showInputMessage="1" sqref="R87:V87">
      <formula1>$AB$87:$AE$87</formula1>
    </dataValidation>
    <dataValidation type="list" allowBlank="1" showInputMessage="1" sqref="O38:V38">
      <formula1>$AB$38:$AC$38</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0" r:id="rId3"/>
  <headerFooter>
    <oddFooter>&amp;R&amp;8KJH Corporation,Inc2015.04</oddFooter>
  </headerFooter>
  <rowBreaks count="1" manualBreakCount="1">
    <brk id="65" min="1" max="25" man="1"/>
  </rowBreaks>
  <drawing r:id="rId2"/>
  <legacyDrawing r:id="rId1"/>
</worksheet>
</file>

<file path=xl/worksheets/sheet11.xml><?xml version="1.0" encoding="utf-8"?>
<worksheet xmlns="http://schemas.openxmlformats.org/spreadsheetml/2006/main" xmlns:r="http://schemas.openxmlformats.org/officeDocument/2006/relationships">
  <sheetPr>
    <tabColor theme="6"/>
  </sheetPr>
  <dimension ref="B2:AQ98"/>
  <sheetViews>
    <sheetView zoomScalePageLayoutView="0" workbookViewId="0" topLeftCell="A1">
      <selection activeCell="A1" sqref="A1"/>
    </sheetView>
  </sheetViews>
  <sheetFormatPr defaultColWidth="9.140625" defaultRowHeight="12"/>
  <cols>
    <col min="1" max="1" width="4.7109375" style="1" customWidth="1"/>
    <col min="2" max="2" width="2.7109375" style="1" customWidth="1"/>
    <col min="3" max="4" width="8.7109375" style="1" customWidth="1"/>
    <col min="5" max="5" width="12.7109375" style="1" customWidth="1"/>
    <col min="6" max="24" width="2.7109375" style="1" customWidth="1"/>
    <col min="25" max="26" width="8.7109375" style="1" customWidth="1"/>
    <col min="27" max="27" width="5.7109375" style="1" customWidth="1"/>
    <col min="28" max="40" width="5.7109375" style="115" hidden="1" customWidth="1"/>
    <col min="41" max="44" width="5.7109375" style="1" hidden="1" customWidth="1"/>
    <col min="45" max="45" width="5.00390625" style="1" hidden="1" customWidth="1"/>
    <col min="46" max="46" width="5.28125" style="1" hidden="1" customWidth="1"/>
    <col min="47" max="47" width="7.00390625" style="1" hidden="1" customWidth="1"/>
    <col min="48" max="48" width="5.421875" style="1" hidden="1" customWidth="1"/>
    <col min="49" max="49" width="5.8515625" style="1" customWidth="1"/>
    <col min="50" max="50" width="4.8515625" style="1" customWidth="1"/>
    <col min="51" max="51" width="5.8515625" style="1" customWidth="1"/>
    <col min="52" max="52" width="6.140625" style="1" customWidth="1"/>
    <col min="53" max="61" width="5.8515625" style="1" customWidth="1"/>
    <col min="62" max="79" width="8.7109375" style="1" customWidth="1"/>
    <col min="80" max="16384" width="9.140625" style="1" customWidth="1"/>
  </cols>
  <sheetData>
    <row r="2" spans="2:28" ht="15" customHeight="1">
      <c r="B2" s="231" t="s">
        <v>622</v>
      </c>
      <c r="C2" s="112"/>
      <c r="D2" s="112"/>
      <c r="E2" s="112"/>
      <c r="F2" s="112"/>
      <c r="G2" s="112"/>
      <c r="H2" s="112"/>
      <c r="I2" s="112"/>
      <c r="J2" s="112"/>
      <c r="K2" s="112"/>
      <c r="Z2" s="7" t="s">
        <v>176</v>
      </c>
      <c r="AB2" s="115" t="s">
        <v>284</v>
      </c>
    </row>
    <row r="3" spans="26:29" ht="12" customHeight="1" thickBot="1">
      <c r="Z3" s="7" t="s">
        <v>100</v>
      </c>
      <c r="AB3" s="267" t="s">
        <v>285</v>
      </c>
      <c r="AC3" s="268" t="e">
        <f>#REF!</f>
        <v>#REF!</v>
      </c>
    </row>
    <row r="4" spans="2:29" ht="18" customHeight="1" thickBot="1">
      <c r="B4" s="1115" t="s">
        <v>101</v>
      </c>
      <c r="C4" s="1116"/>
      <c r="D4" s="1117"/>
      <c r="E4" s="1118" t="str">
        <f>'申込書'!H19</f>
        <v>九州　太郎　様邸　新築工事</v>
      </c>
      <c r="F4" s="1119"/>
      <c r="G4" s="1119"/>
      <c r="H4" s="1119"/>
      <c r="I4" s="1119"/>
      <c r="J4" s="1119"/>
      <c r="K4" s="1119"/>
      <c r="L4" s="1119"/>
      <c r="M4" s="1119"/>
      <c r="N4" s="1119"/>
      <c r="O4" s="1119"/>
      <c r="P4" s="1119"/>
      <c r="Q4" s="1119"/>
      <c r="R4" s="1119"/>
      <c r="S4" s="1119"/>
      <c r="T4" s="1119"/>
      <c r="U4" s="1119"/>
      <c r="V4" s="1119"/>
      <c r="W4" s="1119"/>
      <c r="X4" s="1119"/>
      <c r="Y4" s="1119"/>
      <c r="Z4" s="1120"/>
      <c r="AB4" s="267" t="s">
        <v>286</v>
      </c>
      <c r="AC4" s="268" t="e">
        <f>#REF!</f>
        <v>#REF!</v>
      </c>
    </row>
    <row r="5" ht="12" customHeight="1" thickBot="1">
      <c r="B5" s="368"/>
    </row>
    <row r="6" spans="2:26" ht="13.5" customHeight="1">
      <c r="B6" s="920" t="s">
        <v>177</v>
      </c>
      <c r="C6" s="921"/>
      <c r="D6" s="187" t="s">
        <v>102</v>
      </c>
      <c r="E6" s="1179" t="s">
        <v>103</v>
      </c>
      <c r="F6" s="1180"/>
      <c r="G6" s="1180"/>
      <c r="H6" s="1180"/>
      <c r="I6" s="1180"/>
      <c r="J6" s="1180"/>
      <c r="K6" s="1180"/>
      <c r="L6" s="1180"/>
      <c r="M6" s="1180"/>
      <c r="N6" s="1180"/>
      <c r="O6" s="1180"/>
      <c r="P6" s="1180"/>
      <c r="Q6" s="1180"/>
      <c r="R6" s="1180"/>
      <c r="S6" s="1180"/>
      <c r="T6" s="1180"/>
      <c r="U6" s="1180"/>
      <c r="V6" s="1180"/>
      <c r="W6" s="1180"/>
      <c r="X6" s="1180"/>
      <c r="Y6" s="1181"/>
      <c r="Z6" s="188" t="s">
        <v>104</v>
      </c>
    </row>
    <row r="7" spans="2:26" ht="13.5" customHeight="1">
      <c r="B7" s="925" t="s">
        <v>178</v>
      </c>
      <c r="C7" s="926"/>
      <c r="D7" s="189"/>
      <c r="E7" s="121" t="s">
        <v>105</v>
      </c>
      <c r="F7" s="927" t="s">
        <v>104</v>
      </c>
      <c r="G7" s="928"/>
      <c r="H7" s="928"/>
      <c r="I7" s="928"/>
      <c r="J7" s="928"/>
      <c r="K7" s="928"/>
      <c r="L7" s="928"/>
      <c r="M7" s="928"/>
      <c r="N7" s="928"/>
      <c r="O7" s="928"/>
      <c r="P7" s="928"/>
      <c r="Q7" s="928"/>
      <c r="R7" s="928"/>
      <c r="S7" s="928"/>
      <c r="T7" s="928"/>
      <c r="U7" s="928"/>
      <c r="V7" s="928"/>
      <c r="W7" s="929"/>
      <c r="X7" s="927" t="s">
        <v>106</v>
      </c>
      <c r="Y7" s="930"/>
      <c r="Z7" s="190" t="s">
        <v>179</v>
      </c>
    </row>
    <row r="8" spans="2:26" ht="13.5" customHeight="1">
      <c r="B8" s="1182" t="s">
        <v>1169</v>
      </c>
      <c r="C8" s="1183"/>
      <c r="D8" s="369" t="s">
        <v>624</v>
      </c>
      <c r="E8" s="370" t="s">
        <v>625</v>
      </c>
      <c r="F8" s="14"/>
      <c r="G8" s="249" t="s">
        <v>386</v>
      </c>
      <c r="H8" s="160" t="s">
        <v>626</v>
      </c>
      <c r="I8" s="160"/>
      <c r="J8" s="160"/>
      <c r="K8" s="159"/>
      <c r="L8" s="371"/>
      <c r="M8" s="160"/>
      <c r="N8" s="14"/>
      <c r="O8" s="14"/>
      <c r="P8" s="160" t="s">
        <v>627</v>
      </c>
      <c r="Q8" s="160"/>
      <c r="R8" s="160"/>
      <c r="S8" s="160"/>
      <c r="T8" s="160"/>
      <c r="U8" s="160"/>
      <c r="V8" s="160"/>
      <c r="W8" s="372"/>
      <c r="X8" s="315" t="s">
        <v>24</v>
      </c>
      <c r="Y8" s="373" t="s">
        <v>628</v>
      </c>
      <c r="Z8" s="370"/>
    </row>
    <row r="9" spans="2:26" ht="13.5" customHeight="1">
      <c r="B9" s="1184"/>
      <c r="C9" s="1185"/>
      <c r="D9" s="374"/>
      <c r="E9" s="375" t="s">
        <v>629</v>
      </c>
      <c r="F9" s="20"/>
      <c r="G9" s="116" t="s">
        <v>386</v>
      </c>
      <c r="H9" s="271" t="s">
        <v>630</v>
      </c>
      <c r="I9" s="20"/>
      <c r="J9" s="20"/>
      <c r="K9" s="20"/>
      <c r="L9" s="20"/>
      <c r="M9" s="20"/>
      <c r="N9" s="376"/>
      <c r="O9" s="377"/>
      <c r="P9" s="150"/>
      <c r="Q9" s="377"/>
      <c r="R9" s="377"/>
      <c r="S9" s="377"/>
      <c r="T9" s="377"/>
      <c r="U9" s="377"/>
      <c r="V9" s="377"/>
      <c r="W9" s="378"/>
      <c r="X9" s="319" t="s">
        <v>25</v>
      </c>
      <c r="Y9" s="379" t="s">
        <v>631</v>
      </c>
      <c r="Z9" s="375"/>
    </row>
    <row r="10" spans="2:26" ht="13.5" customHeight="1">
      <c r="B10" s="1184"/>
      <c r="C10" s="1185"/>
      <c r="D10" s="374"/>
      <c r="E10" s="375" t="s">
        <v>632</v>
      </c>
      <c r="F10" s="20"/>
      <c r="G10" s="116"/>
      <c r="H10" s="150" t="s">
        <v>633</v>
      </c>
      <c r="I10" s="20"/>
      <c r="J10" s="20"/>
      <c r="K10" s="20"/>
      <c r="L10" s="20"/>
      <c r="M10" s="20"/>
      <c r="N10" s="20"/>
      <c r="O10" s="377"/>
      <c r="P10" s="20"/>
      <c r="Q10" s="377"/>
      <c r="R10" s="150"/>
      <c r="S10" s="377"/>
      <c r="T10" s="377"/>
      <c r="U10" s="380"/>
      <c r="V10" s="377"/>
      <c r="W10" s="150"/>
      <c r="X10" s="319"/>
      <c r="Y10" s="379"/>
      <c r="Z10" s="375"/>
    </row>
    <row r="11" spans="2:26" ht="13.5" customHeight="1" thickBot="1">
      <c r="B11" s="1184"/>
      <c r="C11" s="1185"/>
      <c r="D11" s="381"/>
      <c r="E11" s="382"/>
      <c r="F11" s="12"/>
      <c r="G11" s="195" t="s">
        <v>386</v>
      </c>
      <c r="H11" s="154" t="s">
        <v>634</v>
      </c>
      <c r="I11" s="154"/>
      <c r="J11" s="154"/>
      <c r="K11" s="1186"/>
      <c r="L11" s="1186"/>
      <c r="M11" s="1186"/>
      <c r="N11" s="1186"/>
      <c r="O11" s="1186"/>
      <c r="P11" s="1186"/>
      <c r="Q11" s="1186"/>
      <c r="R11" s="1186"/>
      <c r="S11" s="1186"/>
      <c r="T11" s="1186"/>
      <c r="U11" s="1186"/>
      <c r="V11" s="1186"/>
      <c r="W11" s="12" t="s">
        <v>373</v>
      </c>
      <c r="X11" s="383"/>
      <c r="Y11" s="384"/>
      <c r="Z11" s="382"/>
    </row>
    <row r="12" spans="2:37" ht="13.5" customHeight="1" thickBot="1" thickTop="1">
      <c r="B12" s="141"/>
      <c r="C12" s="19"/>
      <c r="D12" s="374" t="s">
        <v>635</v>
      </c>
      <c r="E12" s="375" t="s">
        <v>636</v>
      </c>
      <c r="F12" s="179" t="s">
        <v>183</v>
      </c>
      <c r="G12" s="116" t="s">
        <v>480</v>
      </c>
      <c r="H12" s="20"/>
      <c r="I12" s="20" t="s">
        <v>185</v>
      </c>
      <c r="J12" s="945" t="s">
        <v>639</v>
      </c>
      <c r="K12" s="945"/>
      <c r="L12" s="945"/>
      <c r="M12" s="945"/>
      <c r="N12" s="150" t="s">
        <v>373</v>
      </c>
      <c r="O12" s="150" t="s">
        <v>637</v>
      </c>
      <c r="P12" s="142"/>
      <c r="Q12" s="150" t="s">
        <v>185</v>
      </c>
      <c r="R12" s="945" t="s">
        <v>644</v>
      </c>
      <c r="S12" s="945"/>
      <c r="T12" s="945"/>
      <c r="U12" s="945"/>
      <c r="V12" s="970"/>
      <c r="W12" s="287" t="s">
        <v>373</v>
      </c>
      <c r="X12" s="319" t="s">
        <v>24</v>
      </c>
      <c r="Y12" s="379" t="s">
        <v>638</v>
      </c>
      <c r="Z12" s="375"/>
      <c r="AB12" s="385"/>
      <c r="AC12" s="246" t="s">
        <v>639</v>
      </c>
      <c r="AD12" s="168" t="s">
        <v>640</v>
      </c>
      <c r="AE12" s="361"/>
      <c r="AF12" s="385"/>
      <c r="AG12" s="246" t="s">
        <v>641</v>
      </c>
      <c r="AH12" s="168" t="s">
        <v>642</v>
      </c>
      <c r="AI12" s="168" t="s">
        <v>643</v>
      </c>
      <c r="AJ12" s="168" t="s">
        <v>644</v>
      </c>
      <c r="AK12" s="244" t="s">
        <v>645</v>
      </c>
    </row>
    <row r="13" spans="2:37" ht="13.5" customHeight="1" thickBot="1" thickTop="1">
      <c r="B13" s="141"/>
      <c r="C13" s="463" t="s">
        <v>1060</v>
      </c>
      <c r="D13" s="374"/>
      <c r="E13" s="375"/>
      <c r="F13" s="179" t="s">
        <v>183</v>
      </c>
      <c r="G13" s="116" t="s">
        <v>480</v>
      </c>
      <c r="H13" s="20"/>
      <c r="I13" s="20" t="s">
        <v>185</v>
      </c>
      <c r="J13" s="1112" t="s">
        <v>640</v>
      </c>
      <c r="K13" s="1112"/>
      <c r="L13" s="1112"/>
      <c r="M13" s="1112"/>
      <c r="N13" s="164" t="s">
        <v>373</v>
      </c>
      <c r="O13" s="164" t="s">
        <v>637</v>
      </c>
      <c r="P13" s="147"/>
      <c r="Q13" s="164" t="s">
        <v>185</v>
      </c>
      <c r="R13" s="1112" t="s">
        <v>644</v>
      </c>
      <c r="S13" s="1112"/>
      <c r="T13" s="1112"/>
      <c r="U13" s="1112"/>
      <c r="V13" s="1113"/>
      <c r="W13" s="287" t="s">
        <v>373</v>
      </c>
      <c r="X13" s="319" t="s">
        <v>24</v>
      </c>
      <c r="Y13" s="379" t="s">
        <v>111</v>
      </c>
      <c r="Z13" s="375"/>
      <c r="AB13" s="385"/>
      <c r="AC13" s="246" t="s">
        <v>639</v>
      </c>
      <c r="AD13" s="168" t="s">
        <v>640</v>
      </c>
      <c r="AE13" s="386"/>
      <c r="AF13" s="387"/>
      <c r="AG13" s="388" t="s">
        <v>641</v>
      </c>
      <c r="AH13" s="168" t="s">
        <v>642</v>
      </c>
      <c r="AI13" s="168" t="s">
        <v>643</v>
      </c>
      <c r="AJ13" s="168" t="s">
        <v>644</v>
      </c>
      <c r="AK13" s="244" t="s">
        <v>645</v>
      </c>
    </row>
    <row r="14" spans="2:34" ht="13.5" customHeight="1" thickBot="1" thickTop="1">
      <c r="B14" s="141"/>
      <c r="C14" s="389"/>
      <c r="D14" s="374"/>
      <c r="E14" s="370" t="s">
        <v>646</v>
      </c>
      <c r="F14" s="262" t="s">
        <v>183</v>
      </c>
      <c r="G14" s="249" t="s">
        <v>480</v>
      </c>
      <c r="H14" s="14"/>
      <c r="I14" s="14" t="s">
        <v>185</v>
      </c>
      <c r="J14" s="1111"/>
      <c r="K14" s="1111"/>
      <c r="L14" s="1111"/>
      <c r="M14" s="1111"/>
      <c r="N14" s="160" t="s">
        <v>373</v>
      </c>
      <c r="O14" s="160" t="s">
        <v>637</v>
      </c>
      <c r="P14" s="161"/>
      <c r="Q14" s="160" t="s">
        <v>185</v>
      </c>
      <c r="R14" s="1187"/>
      <c r="S14" s="1187"/>
      <c r="T14" s="1187"/>
      <c r="U14" s="1187"/>
      <c r="V14" s="1188"/>
      <c r="W14" s="390" t="s">
        <v>373</v>
      </c>
      <c r="X14" s="319" t="s">
        <v>25</v>
      </c>
      <c r="Y14" s="379" t="s">
        <v>110</v>
      </c>
      <c r="Z14" s="375"/>
      <c r="AB14" s="385"/>
      <c r="AC14" s="246" t="s">
        <v>647</v>
      </c>
      <c r="AD14" s="244" t="s">
        <v>648</v>
      </c>
      <c r="AE14" s="113"/>
      <c r="AF14" s="385"/>
      <c r="AG14" s="246" t="s">
        <v>649</v>
      </c>
      <c r="AH14" s="391"/>
    </row>
    <row r="15" spans="2:29" ht="13.5" customHeight="1" thickBot="1" thickTop="1">
      <c r="B15" s="141"/>
      <c r="C15" s="463" t="s">
        <v>1061</v>
      </c>
      <c r="D15" s="374"/>
      <c r="E15" s="382"/>
      <c r="F15" s="182" t="s">
        <v>183</v>
      </c>
      <c r="G15" s="195" t="s">
        <v>650</v>
      </c>
      <c r="H15" s="12"/>
      <c r="I15" s="164" t="s">
        <v>185</v>
      </c>
      <c r="J15" s="1166"/>
      <c r="K15" s="1166"/>
      <c r="L15" s="1166"/>
      <c r="M15" s="1166"/>
      <c r="N15" s="1167"/>
      <c r="O15" s="392" t="s">
        <v>373</v>
      </c>
      <c r="P15" s="147"/>
      <c r="Q15" s="147"/>
      <c r="R15" s="147"/>
      <c r="S15" s="147"/>
      <c r="T15" s="147"/>
      <c r="U15" s="147"/>
      <c r="V15" s="12"/>
      <c r="W15" s="321"/>
      <c r="X15" s="319" t="s">
        <v>25</v>
      </c>
      <c r="Y15" s="379" t="s">
        <v>200</v>
      </c>
      <c r="Z15" s="375"/>
      <c r="AB15" s="385"/>
      <c r="AC15" s="246" t="s">
        <v>651</v>
      </c>
    </row>
    <row r="16" spans="2:43" ht="13.5" customHeight="1" thickBot="1" thickTop="1">
      <c r="B16" s="141"/>
      <c r="C16" s="19"/>
      <c r="D16" s="374"/>
      <c r="E16" s="370" t="s">
        <v>652</v>
      </c>
      <c r="F16" s="262" t="s">
        <v>183</v>
      </c>
      <c r="G16" s="393" t="s">
        <v>653</v>
      </c>
      <c r="H16" s="14"/>
      <c r="I16" s="14"/>
      <c r="J16" s="1111"/>
      <c r="K16" s="1111"/>
      <c r="L16" s="1111"/>
      <c r="M16" s="1111"/>
      <c r="N16" s="1111"/>
      <c r="O16" s="1111"/>
      <c r="P16" s="1111"/>
      <c r="Q16" s="1111"/>
      <c r="R16" s="1111"/>
      <c r="S16" s="1111"/>
      <c r="T16" s="1111"/>
      <c r="U16" s="1111"/>
      <c r="V16" s="968"/>
      <c r="W16" s="390" t="s">
        <v>373</v>
      </c>
      <c r="X16" s="319" t="s">
        <v>25</v>
      </c>
      <c r="Y16" s="379" t="s">
        <v>654</v>
      </c>
      <c r="Z16" s="375"/>
      <c r="AB16" s="394"/>
      <c r="AC16" s="246" t="s">
        <v>655</v>
      </c>
      <c r="AD16" s="246" t="s">
        <v>656</v>
      </c>
      <c r="AE16" s="246" t="s">
        <v>657</v>
      </c>
      <c r="AF16" s="168" t="s">
        <v>658</v>
      </c>
      <c r="AG16" s="115" t="s">
        <v>482</v>
      </c>
      <c r="AH16" s="168" t="s">
        <v>659</v>
      </c>
      <c r="AI16" s="168" t="s">
        <v>660</v>
      </c>
      <c r="AJ16" s="168" t="s">
        <v>661</v>
      </c>
      <c r="AK16" s="168" t="s">
        <v>662</v>
      </c>
      <c r="AL16" s="168" t="s">
        <v>663</v>
      </c>
      <c r="AM16" s="168" t="s">
        <v>664</v>
      </c>
      <c r="AN16" s="168" t="s">
        <v>665</v>
      </c>
      <c r="AO16" s="168" t="s">
        <v>666</v>
      </c>
      <c r="AP16" s="168" t="s">
        <v>667</v>
      </c>
      <c r="AQ16" s="244" t="s">
        <v>668</v>
      </c>
    </row>
    <row r="17" spans="2:26" ht="13.5" customHeight="1" thickBot="1" thickTop="1">
      <c r="B17" s="141"/>
      <c r="C17" s="19"/>
      <c r="D17" s="374"/>
      <c r="E17" s="375"/>
      <c r="F17" s="241" t="s">
        <v>183</v>
      </c>
      <c r="G17" s="271" t="s">
        <v>669</v>
      </c>
      <c r="H17" s="136"/>
      <c r="I17" s="136"/>
      <c r="J17" s="150"/>
      <c r="K17" s="1140"/>
      <c r="L17" s="1189"/>
      <c r="M17" s="1189"/>
      <c r="N17" s="1189"/>
      <c r="O17" s="1189"/>
      <c r="P17" s="1189"/>
      <c r="Q17" s="1189"/>
      <c r="R17" s="1189"/>
      <c r="S17" s="1189"/>
      <c r="T17" s="1189"/>
      <c r="U17" s="1114"/>
      <c r="V17" s="1114"/>
      <c r="W17" s="395" t="s">
        <v>373</v>
      </c>
      <c r="X17" s="319" t="s">
        <v>25</v>
      </c>
      <c r="Y17" s="379" t="s">
        <v>670</v>
      </c>
      <c r="Z17" s="375"/>
    </row>
    <row r="18" spans="2:38" ht="13.5" customHeight="1" thickBot="1" thickTop="1">
      <c r="B18" s="141"/>
      <c r="C18" s="19"/>
      <c r="D18" s="381"/>
      <c r="E18" s="382"/>
      <c r="F18" s="182" t="s">
        <v>246</v>
      </c>
      <c r="G18" s="195" t="s">
        <v>671</v>
      </c>
      <c r="H18" s="12"/>
      <c r="I18" s="12"/>
      <c r="J18" s="154" t="s">
        <v>252</v>
      </c>
      <c r="K18" s="1112"/>
      <c r="L18" s="1112"/>
      <c r="M18" s="1112"/>
      <c r="N18" s="164" t="s">
        <v>257</v>
      </c>
      <c r="O18" s="164" t="s">
        <v>672</v>
      </c>
      <c r="P18" s="164"/>
      <c r="Q18" s="164"/>
      <c r="R18" s="164" t="s">
        <v>252</v>
      </c>
      <c r="S18" s="1166"/>
      <c r="T18" s="1166"/>
      <c r="U18" s="1166"/>
      <c r="V18" s="1167"/>
      <c r="W18" s="396" t="s">
        <v>257</v>
      </c>
      <c r="X18" s="383"/>
      <c r="Y18" s="384"/>
      <c r="Z18" s="375"/>
      <c r="AB18" s="385"/>
      <c r="AC18" s="246" t="s">
        <v>673</v>
      </c>
      <c r="AD18" s="168" t="s">
        <v>674</v>
      </c>
      <c r="AE18" s="168" t="s">
        <v>675</v>
      </c>
      <c r="AF18" s="168" t="s">
        <v>676</v>
      </c>
      <c r="AG18" s="168" t="s">
        <v>677</v>
      </c>
      <c r="AH18" s="244" t="s">
        <v>678</v>
      </c>
      <c r="AJ18" s="385"/>
      <c r="AK18" s="246" t="s">
        <v>679</v>
      </c>
      <c r="AL18" s="391" t="s">
        <v>680</v>
      </c>
    </row>
    <row r="19" spans="2:34" ht="13.5" customHeight="1" thickBot="1" thickTop="1">
      <c r="B19" s="141"/>
      <c r="C19" s="19"/>
      <c r="D19" s="374" t="s">
        <v>681</v>
      </c>
      <c r="E19" s="375" t="s">
        <v>682</v>
      </c>
      <c r="F19" s="176" t="s">
        <v>246</v>
      </c>
      <c r="G19" s="116" t="s">
        <v>480</v>
      </c>
      <c r="H19" s="20"/>
      <c r="I19" s="20" t="s">
        <v>252</v>
      </c>
      <c r="J19" s="945"/>
      <c r="K19" s="945"/>
      <c r="L19" s="945"/>
      <c r="M19" s="945"/>
      <c r="N19" s="150" t="s">
        <v>257</v>
      </c>
      <c r="O19" s="150" t="s">
        <v>637</v>
      </c>
      <c r="P19" s="142"/>
      <c r="Q19" s="150" t="s">
        <v>252</v>
      </c>
      <c r="R19" s="1187"/>
      <c r="S19" s="1187"/>
      <c r="T19" s="1187"/>
      <c r="U19" s="1187"/>
      <c r="V19" s="1188"/>
      <c r="W19" s="287" t="s">
        <v>257</v>
      </c>
      <c r="X19" s="319" t="s">
        <v>24</v>
      </c>
      <c r="Y19" s="379" t="s">
        <v>638</v>
      </c>
      <c r="Z19" s="375"/>
      <c r="AB19" s="385"/>
      <c r="AC19" s="246" t="s">
        <v>647</v>
      </c>
      <c r="AD19" s="244" t="s">
        <v>648</v>
      </c>
      <c r="AF19" s="385"/>
      <c r="AG19" s="246" t="s">
        <v>649</v>
      </c>
      <c r="AH19" s="244"/>
    </row>
    <row r="20" spans="2:29" ht="13.5" customHeight="1" thickBot="1" thickTop="1">
      <c r="B20" s="141"/>
      <c r="C20" s="19"/>
      <c r="D20" s="374" t="s">
        <v>683</v>
      </c>
      <c r="E20" s="382" t="s">
        <v>683</v>
      </c>
      <c r="F20" s="182" t="s">
        <v>684</v>
      </c>
      <c r="G20" s="195" t="s">
        <v>650</v>
      </c>
      <c r="H20" s="12"/>
      <c r="I20" s="164" t="s">
        <v>685</v>
      </c>
      <c r="J20" s="1166"/>
      <c r="K20" s="1166"/>
      <c r="L20" s="1166"/>
      <c r="M20" s="1166"/>
      <c r="N20" s="1167"/>
      <c r="O20" s="392" t="s">
        <v>686</v>
      </c>
      <c r="P20" s="147"/>
      <c r="Q20" s="147"/>
      <c r="R20" s="147"/>
      <c r="S20" s="147"/>
      <c r="T20" s="147"/>
      <c r="U20" s="147"/>
      <c r="V20" s="12"/>
      <c r="W20" s="321"/>
      <c r="X20" s="319" t="s">
        <v>25</v>
      </c>
      <c r="Y20" s="379" t="s">
        <v>111</v>
      </c>
      <c r="Z20" s="375"/>
      <c r="AB20" s="385"/>
      <c r="AC20" s="246" t="s">
        <v>651</v>
      </c>
    </row>
    <row r="21" spans="2:40" ht="13.5" customHeight="1" thickBot="1" thickTop="1">
      <c r="B21" s="141"/>
      <c r="C21" s="19"/>
      <c r="D21" s="1190"/>
      <c r="E21" s="370" t="s">
        <v>688</v>
      </c>
      <c r="F21" s="262" t="s">
        <v>684</v>
      </c>
      <c r="G21" s="393" t="s">
        <v>653</v>
      </c>
      <c r="H21" s="14"/>
      <c r="I21" s="14"/>
      <c r="J21" s="1111" t="s">
        <v>665</v>
      </c>
      <c r="K21" s="1111"/>
      <c r="L21" s="1111"/>
      <c r="M21" s="1111"/>
      <c r="N21" s="1111"/>
      <c r="O21" s="1111"/>
      <c r="P21" s="1111"/>
      <c r="Q21" s="1111"/>
      <c r="R21" s="1111"/>
      <c r="S21" s="1111"/>
      <c r="T21" s="1111"/>
      <c r="U21" s="1111"/>
      <c r="V21" s="968"/>
      <c r="W21" s="390" t="s">
        <v>686</v>
      </c>
      <c r="X21" s="319" t="s">
        <v>24</v>
      </c>
      <c r="Y21" s="379" t="s">
        <v>110</v>
      </c>
      <c r="Z21" s="375"/>
      <c r="AB21" s="394"/>
      <c r="AC21" s="246" t="s">
        <v>655</v>
      </c>
      <c r="AD21" s="246" t="s">
        <v>656</v>
      </c>
      <c r="AE21" s="246" t="s">
        <v>657</v>
      </c>
      <c r="AF21" s="168" t="s">
        <v>658</v>
      </c>
      <c r="AG21" s="115" t="s">
        <v>482</v>
      </c>
      <c r="AH21" s="168" t="s">
        <v>665</v>
      </c>
      <c r="AI21" s="113"/>
      <c r="AJ21" s="113"/>
      <c r="AK21" s="113"/>
      <c r="AL21" s="113"/>
      <c r="AM21" s="113"/>
      <c r="AN21" s="113"/>
    </row>
    <row r="22" spans="2:26" ht="13.5" customHeight="1" thickBot="1" thickTop="1">
      <c r="B22" s="141"/>
      <c r="C22" s="19"/>
      <c r="D22" s="1191"/>
      <c r="E22" s="375" t="s">
        <v>683</v>
      </c>
      <c r="F22" s="176" t="s">
        <v>684</v>
      </c>
      <c r="G22" s="116" t="s">
        <v>671</v>
      </c>
      <c r="H22" s="20"/>
      <c r="I22" s="20"/>
      <c r="J22" s="17" t="s">
        <v>685</v>
      </c>
      <c r="K22" s="945" t="s">
        <v>1160</v>
      </c>
      <c r="L22" s="945"/>
      <c r="M22" s="945"/>
      <c r="N22" s="150" t="s">
        <v>686</v>
      </c>
      <c r="O22" s="150" t="s">
        <v>672</v>
      </c>
      <c r="P22" s="150"/>
      <c r="Q22" s="150"/>
      <c r="R22" s="150" t="s">
        <v>685</v>
      </c>
      <c r="S22" s="1136" t="s">
        <v>679</v>
      </c>
      <c r="T22" s="1136"/>
      <c r="U22" s="1136"/>
      <c r="V22" s="1192"/>
      <c r="W22" s="287" t="s">
        <v>686</v>
      </c>
      <c r="X22" s="319" t="s">
        <v>25</v>
      </c>
      <c r="Y22" s="379" t="s">
        <v>200</v>
      </c>
      <c r="Z22" s="375"/>
    </row>
    <row r="23" spans="2:37" ht="13.5" customHeight="1" thickBot="1" thickTop="1">
      <c r="B23" s="141"/>
      <c r="C23" s="19"/>
      <c r="D23" s="374"/>
      <c r="E23" s="375"/>
      <c r="F23" s="180"/>
      <c r="G23" s="12"/>
      <c r="H23" s="12"/>
      <c r="I23" s="12"/>
      <c r="J23" s="12"/>
      <c r="K23" s="12"/>
      <c r="L23" s="12"/>
      <c r="M23" s="12"/>
      <c r="N23" s="12"/>
      <c r="O23" s="12"/>
      <c r="P23" s="12"/>
      <c r="Q23" s="12"/>
      <c r="R23" s="12"/>
      <c r="S23" s="12"/>
      <c r="T23" s="12"/>
      <c r="U23" s="12"/>
      <c r="V23" s="12"/>
      <c r="W23" s="321"/>
      <c r="X23" s="319" t="s">
        <v>25</v>
      </c>
      <c r="Y23" s="379" t="s">
        <v>372</v>
      </c>
      <c r="Z23" s="375"/>
      <c r="AB23" s="385"/>
      <c r="AC23" s="246" t="s">
        <v>689</v>
      </c>
      <c r="AD23" s="168" t="s">
        <v>690</v>
      </c>
      <c r="AE23" s="168" t="s">
        <v>691</v>
      </c>
      <c r="AF23" s="361"/>
      <c r="AG23" s="113"/>
      <c r="AH23" s="113"/>
      <c r="AJ23" s="385"/>
      <c r="AK23" s="246" t="s">
        <v>679</v>
      </c>
    </row>
    <row r="24" spans="2:40" ht="13.5" customHeight="1" thickBot="1" thickTop="1">
      <c r="B24" s="141"/>
      <c r="C24" s="19"/>
      <c r="D24" s="369" t="s">
        <v>692</v>
      </c>
      <c r="E24" s="370" t="s">
        <v>693</v>
      </c>
      <c r="F24" s="262" t="s">
        <v>684</v>
      </c>
      <c r="G24" s="249" t="s">
        <v>480</v>
      </c>
      <c r="H24" s="14"/>
      <c r="I24" s="14" t="s">
        <v>685</v>
      </c>
      <c r="J24" s="1111" t="s">
        <v>695</v>
      </c>
      <c r="K24" s="1111"/>
      <c r="L24" s="1111"/>
      <c r="M24" s="1111"/>
      <c r="N24" s="968"/>
      <c r="O24" s="968"/>
      <c r="P24" s="358" t="s">
        <v>686</v>
      </c>
      <c r="Q24" s="160"/>
      <c r="R24" s="160"/>
      <c r="S24" s="160"/>
      <c r="T24" s="160"/>
      <c r="U24" s="160"/>
      <c r="V24" s="160"/>
      <c r="W24" s="397"/>
      <c r="X24" s="315" t="s">
        <v>24</v>
      </c>
      <c r="Y24" s="373" t="s">
        <v>638</v>
      </c>
      <c r="Z24" s="370"/>
      <c r="AB24" s="385"/>
      <c r="AC24" s="246" t="s">
        <v>694</v>
      </c>
      <c r="AD24" s="244" t="s">
        <v>695</v>
      </c>
      <c r="AK24" s="1"/>
      <c r="AL24" s="1"/>
      <c r="AM24" s="1"/>
      <c r="AN24" s="1"/>
    </row>
    <row r="25" spans="2:31" ht="13.5" customHeight="1" thickBot="1" thickTop="1">
      <c r="B25" s="141"/>
      <c r="C25" s="19"/>
      <c r="D25" s="1190"/>
      <c r="E25" s="375"/>
      <c r="F25" s="176" t="s">
        <v>684</v>
      </c>
      <c r="G25" s="286" t="s">
        <v>696</v>
      </c>
      <c r="I25" s="20"/>
      <c r="J25"/>
      <c r="K25" s="945" t="s">
        <v>698</v>
      </c>
      <c r="L25" s="1114"/>
      <c r="M25" s="1114"/>
      <c r="N25" s="1114"/>
      <c r="O25" s="1114"/>
      <c r="P25" s="252" t="s">
        <v>686</v>
      </c>
      <c r="Q25" s="271"/>
      <c r="R25" s="150"/>
      <c r="S25"/>
      <c r="T25"/>
      <c r="U25"/>
      <c r="V25" s="20"/>
      <c r="W25" s="19"/>
      <c r="X25" s="319" t="s">
        <v>24</v>
      </c>
      <c r="Y25" s="379" t="s">
        <v>111</v>
      </c>
      <c r="Z25" s="375"/>
      <c r="AB25" s="385"/>
      <c r="AC25" s="246" t="s">
        <v>697</v>
      </c>
      <c r="AD25" s="244" t="s">
        <v>698</v>
      </c>
      <c r="AE25" s="115" t="s">
        <v>699</v>
      </c>
    </row>
    <row r="26" spans="2:26" ht="13.5" customHeight="1" thickBot="1" thickTop="1">
      <c r="B26" s="141"/>
      <c r="C26" s="19"/>
      <c r="D26" s="1191"/>
      <c r="E26" s="382"/>
      <c r="F26" s="182" t="s">
        <v>684</v>
      </c>
      <c r="G26" s="164" t="s">
        <v>700</v>
      </c>
      <c r="H26" s="12"/>
      <c r="I26" s="12"/>
      <c r="J26" s="12"/>
      <c r="K26" s="12"/>
      <c r="L26" s="12"/>
      <c r="M26" s="12" t="s">
        <v>685</v>
      </c>
      <c r="N26" s="1193" t="s">
        <v>1159</v>
      </c>
      <c r="O26" s="1160"/>
      <c r="P26" s="1160"/>
      <c r="Q26" s="1160"/>
      <c r="R26" s="1160"/>
      <c r="S26" s="1160"/>
      <c r="T26" s="1160"/>
      <c r="U26" s="1160"/>
      <c r="V26" s="1113"/>
      <c r="W26" s="396" t="s">
        <v>686</v>
      </c>
      <c r="X26" s="319" t="s">
        <v>25</v>
      </c>
      <c r="Y26" s="379" t="s">
        <v>110</v>
      </c>
      <c r="Z26" s="375"/>
    </row>
    <row r="27" spans="2:34" ht="13.5" customHeight="1" thickBot="1" thickTop="1">
      <c r="B27" s="141"/>
      <c r="C27" s="19"/>
      <c r="D27" s="374"/>
      <c r="E27" s="370" t="s">
        <v>701</v>
      </c>
      <c r="F27" s="176" t="s">
        <v>684</v>
      </c>
      <c r="G27" s="150" t="s">
        <v>702</v>
      </c>
      <c r="H27" s="20"/>
      <c r="I27" s="20"/>
      <c r="J27" s="20"/>
      <c r="K27" s="20" t="s">
        <v>685</v>
      </c>
      <c r="L27" s="1111" t="s">
        <v>703</v>
      </c>
      <c r="M27" s="1111"/>
      <c r="N27" s="1111"/>
      <c r="O27" s="1111"/>
      <c r="P27" s="1111"/>
      <c r="Q27" s="1111"/>
      <c r="R27" s="1111"/>
      <c r="S27" s="1111"/>
      <c r="T27" s="1111"/>
      <c r="U27" s="1111"/>
      <c r="V27" s="968"/>
      <c r="W27" s="343" t="s">
        <v>686</v>
      </c>
      <c r="X27" s="319" t="s">
        <v>25</v>
      </c>
      <c r="Y27" s="379" t="s">
        <v>200</v>
      </c>
      <c r="Z27" s="375"/>
      <c r="AB27" s="385"/>
      <c r="AC27" s="246" t="s">
        <v>703</v>
      </c>
      <c r="AD27" s="168" t="s">
        <v>704</v>
      </c>
      <c r="AE27" s="168" t="s">
        <v>705</v>
      </c>
      <c r="AF27" s="168" t="s">
        <v>706</v>
      </c>
      <c r="AG27" s="361"/>
      <c r="AH27" s="113"/>
    </row>
    <row r="28" spans="2:40" ht="13.5" customHeight="1" thickBot="1" thickTop="1">
      <c r="B28" s="141"/>
      <c r="C28" s="19"/>
      <c r="D28" s="374"/>
      <c r="E28" s="375"/>
      <c r="F28" s="176" t="s">
        <v>684</v>
      </c>
      <c r="G28" s="150" t="s">
        <v>707</v>
      </c>
      <c r="H28" s="150"/>
      <c r="I28" s="150"/>
      <c r="J28" s="150" t="s">
        <v>685</v>
      </c>
      <c r="K28" s="1136"/>
      <c r="L28" s="1136"/>
      <c r="M28" s="1136"/>
      <c r="N28" s="1137"/>
      <c r="O28" s="286" t="s">
        <v>686</v>
      </c>
      <c r="P28" s="116" t="s">
        <v>708</v>
      </c>
      <c r="Q28" s="20"/>
      <c r="R28" s="17" t="s">
        <v>685</v>
      </c>
      <c r="S28" s="945" t="s">
        <v>714</v>
      </c>
      <c r="T28" s="945"/>
      <c r="U28" s="945"/>
      <c r="V28" s="1114"/>
      <c r="W28" s="355" t="s">
        <v>686</v>
      </c>
      <c r="X28" s="319" t="s">
        <v>25</v>
      </c>
      <c r="Y28" s="379" t="s">
        <v>372</v>
      </c>
      <c r="Z28" s="375"/>
      <c r="AB28" s="385"/>
      <c r="AC28" s="246" t="s">
        <v>709</v>
      </c>
      <c r="AD28" s="168" t="s">
        <v>710</v>
      </c>
      <c r="AE28" s="168"/>
      <c r="AF28" s="168"/>
      <c r="AG28" s="361"/>
      <c r="AH28" s="113"/>
      <c r="AJ28" s="385"/>
      <c r="AK28" s="246" t="s">
        <v>711</v>
      </c>
      <c r="AL28" s="168" t="s">
        <v>712</v>
      </c>
      <c r="AM28" s="168" t="s">
        <v>713</v>
      </c>
      <c r="AN28" s="168" t="s">
        <v>714</v>
      </c>
    </row>
    <row r="29" spans="2:37" ht="13.5" customHeight="1" thickBot="1" thickTop="1">
      <c r="B29" s="141"/>
      <c r="C29" s="19"/>
      <c r="D29" s="374"/>
      <c r="E29" s="375"/>
      <c r="F29" s="176" t="s">
        <v>684</v>
      </c>
      <c r="G29" s="116" t="s">
        <v>671</v>
      </c>
      <c r="H29" s="20"/>
      <c r="I29" s="20"/>
      <c r="J29" s="17" t="s">
        <v>685</v>
      </c>
      <c r="K29" s="945" t="s">
        <v>1158</v>
      </c>
      <c r="L29" s="945"/>
      <c r="M29" s="945"/>
      <c r="N29" s="150" t="s">
        <v>686</v>
      </c>
      <c r="O29" s="150" t="s">
        <v>672</v>
      </c>
      <c r="P29" s="150"/>
      <c r="Q29" s="150"/>
      <c r="R29" s="150" t="s">
        <v>685</v>
      </c>
      <c r="S29" s="1136" t="s">
        <v>679</v>
      </c>
      <c r="T29" s="1136"/>
      <c r="U29" s="1136"/>
      <c r="V29" s="1192"/>
      <c r="W29" s="287" t="s">
        <v>686</v>
      </c>
      <c r="X29" s="319"/>
      <c r="Y29" s="379"/>
      <c r="Z29" s="375"/>
      <c r="AB29" s="385"/>
      <c r="AC29" s="246" t="s">
        <v>689</v>
      </c>
      <c r="AD29" s="168" t="s">
        <v>715</v>
      </c>
      <c r="AE29" s="388"/>
      <c r="AF29" s="391"/>
      <c r="AG29" s="113"/>
      <c r="AH29" s="113"/>
      <c r="AJ29" s="385"/>
      <c r="AK29" s="246" t="s">
        <v>679</v>
      </c>
    </row>
    <row r="30" spans="2:34" ht="13.5" customHeight="1" thickBot="1" thickTop="1">
      <c r="B30" s="141"/>
      <c r="C30" s="19"/>
      <c r="D30" s="374"/>
      <c r="E30" s="370" t="s">
        <v>716</v>
      </c>
      <c r="F30" s="262" t="s">
        <v>684</v>
      </c>
      <c r="G30" s="160" t="s">
        <v>702</v>
      </c>
      <c r="H30" s="14"/>
      <c r="I30" s="14"/>
      <c r="J30" s="14"/>
      <c r="K30" s="14" t="s">
        <v>685</v>
      </c>
      <c r="L30" s="1111"/>
      <c r="M30" s="1111"/>
      <c r="N30" s="1111"/>
      <c r="O30" s="1111"/>
      <c r="P30" s="1111"/>
      <c r="Q30" s="1111"/>
      <c r="R30" s="1111"/>
      <c r="S30" s="1111"/>
      <c r="T30" s="1111"/>
      <c r="U30" s="1111"/>
      <c r="V30" s="968"/>
      <c r="W30" s="390" t="s">
        <v>686</v>
      </c>
      <c r="X30" s="319"/>
      <c r="Y30" s="379"/>
      <c r="Z30" s="375"/>
      <c r="AB30" s="385"/>
      <c r="AC30" s="246" t="s">
        <v>703</v>
      </c>
      <c r="AD30" s="168" t="s">
        <v>704</v>
      </c>
      <c r="AE30" s="168" t="s">
        <v>705</v>
      </c>
      <c r="AF30" s="168" t="s">
        <v>706</v>
      </c>
      <c r="AG30" s="361"/>
      <c r="AH30" s="113"/>
    </row>
    <row r="31" spans="2:40" ht="13.5" customHeight="1" thickBot="1" thickTop="1">
      <c r="B31" s="141"/>
      <c r="C31" s="19"/>
      <c r="D31" s="374"/>
      <c r="E31" s="375"/>
      <c r="F31" s="398" t="s">
        <v>684</v>
      </c>
      <c r="G31" s="150" t="s">
        <v>707</v>
      </c>
      <c r="H31" s="150"/>
      <c r="I31" s="150"/>
      <c r="J31" s="150" t="s">
        <v>685</v>
      </c>
      <c r="K31" s="1136"/>
      <c r="L31" s="1136"/>
      <c r="M31" s="1136"/>
      <c r="N31" s="1137"/>
      <c r="O31" s="286" t="s">
        <v>686</v>
      </c>
      <c r="P31" s="116" t="s">
        <v>708</v>
      </c>
      <c r="Q31" s="20"/>
      <c r="R31" s="17" t="s">
        <v>685</v>
      </c>
      <c r="S31" s="945"/>
      <c r="T31" s="945"/>
      <c r="U31" s="945"/>
      <c r="V31" s="1114"/>
      <c r="W31" s="355" t="s">
        <v>686</v>
      </c>
      <c r="X31" s="319"/>
      <c r="Y31" s="379"/>
      <c r="Z31" s="375"/>
      <c r="AB31" s="385"/>
      <c r="AC31" s="246" t="s">
        <v>709</v>
      </c>
      <c r="AD31" s="168" t="s">
        <v>710</v>
      </c>
      <c r="AE31" s="168"/>
      <c r="AF31" s="168"/>
      <c r="AG31" s="361"/>
      <c r="AH31" s="113"/>
      <c r="AJ31" s="385"/>
      <c r="AK31" s="246" t="s">
        <v>711</v>
      </c>
      <c r="AL31" s="168" t="s">
        <v>712</v>
      </c>
      <c r="AM31" s="168" t="s">
        <v>713</v>
      </c>
      <c r="AN31" s="168" t="s">
        <v>714</v>
      </c>
    </row>
    <row r="32" spans="2:37" ht="13.5" customHeight="1" thickBot="1" thickTop="1">
      <c r="B32" s="141"/>
      <c r="C32" s="19"/>
      <c r="D32" s="374"/>
      <c r="E32" s="382"/>
      <c r="F32" s="176" t="s">
        <v>684</v>
      </c>
      <c r="G32" s="116" t="s">
        <v>671</v>
      </c>
      <c r="H32" s="20"/>
      <c r="I32" s="20"/>
      <c r="J32" s="17" t="s">
        <v>685</v>
      </c>
      <c r="K32" s="945"/>
      <c r="L32" s="945"/>
      <c r="M32" s="945"/>
      <c r="N32" s="150" t="s">
        <v>686</v>
      </c>
      <c r="O32" s="150" t="s">
        <v>672</v>
      </c>
      <c r="P32" s="150"/>
      <c r="Q32" s="150"/>
      <c r="R32" s="150" t="s">
        <v>685</v>
      </c>
      <c r="S32" s="1136"/>
      <c r="T32" s="1136"/>
      <c r="U32" s="1136"/>
      <c r="V32" s="1192"/>
      <c r="W32" s="287" t="s">
        <v>686</v>
      </c>
      <c r="X32" s="319"/>
      <c r="Y32" s="379"/>
      <c r="Z32" s="375"/>
      <c r="AB32" s="385"/>
      <c r="AC32" s="246" t="s">
        <v>689</v>
      </c>
      <c r="AD32" s="168" t="s">
        <v>715</v>
      </c>
      <c r="AE32" s="388"/>
      <c r="AF32" s="391"/>
      <c r="AG32" s="113"/>
      <c r="AH32" s="113"/>
      <c r="AJ32" s="385"/>
      <c r="AK32" s="246" t="s">
        <v>679</v>
      </c>
    </row>
    <row r="33" spans="2:34" ht="13.5" customHeight="1" thickBot="1" thickTop="1">
      <c r="B33" s="141"/>
      <c r="C33" s="19"/>
      <c r="D33" s="374"/>
      <c r="E33" s="370" t="s">
        <v>717</v>
      </c>
      <c r="F33" s="262" t="s">
        <v>684</v>
      </c>
      <c r="G33" s="160" t="s">
        <v>702</v>
      </c>
      <c r="H33" s="14"/>
      <c r="I33" s="14"/>
      <c r="J33" s="14"/>
      <c r="K33" s="14" t="s">
        <v>685</v>
      </c>
      <c r="L33" s="1111"/>
      <c r="M33" s="1111"/>
      <c r="N33" s="1111"/>
      <c r="O33" s="1111"/>
      <c r="P33" s="1111"/>
      <c r="Q33" s="1111"/>
      <c r="R33" s="1111"/>
      <c r="S33" s="1111"/>
      <c r="T33" s="1111"/>
      <c r="U33" s="1111"/>
      <c r="V33" s="968"/>
      <c r="W33" s="343" t="s">
        <v>686</v>
      </c>
      <c r="X33" s="319"/>
      <c r="Y33" s="379"/>
      <c r="Z33" s="375"/>
      <c r="AB33" s="385"/>
      <c r="AC33" s="246" t="s">
        <v>703</v>
      </c>
      <c r="AD33" s="168" t="s">
        <v>704</v>
      </c>
      <c r="AE33" s="168" t="s">
        <v>705</v>
      </c>
      <c r="AF33" s="168" t="s">
        <v>706</v>
      </c>
      <c r="AG33" s="361"/>
      <c r="AH33" s="113"/>
    </row>
    <row r="34" spans="2:40" ht="13.5" customHeight="1" thickBot="1" thickTop="1">
      <c r="B34" s="141"/>
      <c r="C34" s="19"/>
      <c r="D34" s="374"/>
      <c r="E34" s="375"/>
      <c r="F34" s="398" t="s">
        <v>684</v>
      </c>
      <c r="G34" s="150" t="s">
        <v>707</v>
      </c>
      <c r="H34" s="150"/>
      <c r="I34" s="150"/>
      <c r="J34" s="150" t="s">
        <v>685</v>
      </c>
      <c r="K34" s="1136"/>
      <c r="L34" s="1136"/>
      <c r="M34" s="1136"/>
      <c r="N34" s="1137"/>
      <c r="O34" s="286" t="s">
        <v>686</v>
      </c>
      <c r="P34" s="116" t="s">
        <v>708</v>
      </c>
      <c r="Q34" s="20"/>
      <c r="R34" s="17" t="s">
        <v>685</v>
      </c>
      <c r="S34" s="945"/>
      <c r="T34" s="945"/>
      <c r="U34" s="945"/>
      <c r="V34" s="1114"/>
      <c r="W34" s="355" t="s">
        <v>686</v>
      </c>
      <c r="X34" s="319"/>
      <c r="Y34" s="379"/>
      <c r="Z34" s="375"/>
      <c r="AB34" s="385"/>
      <c r="AC34" s="246" t="s">
        <v>709</v>
      </c>
      <c r="AD34" s="168" t="s">
        <v>710</v>
      </c>
      <c r="AE34" s="168"/>
      <c r="AF34" s="168"/>
      <c r="AG34" s="361"/>
      <c r="AH34" s="113"/>
      <c r="AJ34" s="385"/>
      <c r="AK34" s="246" t="s">
        <v>711</v>
      </c>
      <c r="AL34" s="168" t="s">
        <v>712</v>
      </c>
      <c r="AM34" s="168" t="s">
        <v>713</v>
      </c>
      <c r="AN34" s="168" t="s">
        <v>714</v>
      </c>
    </row>
    <row r="35" spans="2:37" ht="13.5" customHeight="1" thickBot="1" thickTop="1">
      <c r="B35" s="141"/>
      <c r="C35" s="19"/>
      <c r="D35" s="381"/>
      <c r="E35" s="375"/>
      <c r="F35" s="176" t="s">
        <v>684</v>
      </c>
      <c r="G35" s="116" t="s">
        <v>671</v>
      </c>
      <c r="H35" s="20"/>
      <c r="I35" s="20"/>
      <c r="J35" s="17" t="s">
        <v>685</v>
      </c>
      <c r="K35" s="945"/>
      <c r="L35" s="945"/>
      <c r="M35" s="945"/>
      <c r="N35" s="150" t="s">
        <v>686</v>
      </c>
      <c r="O35" s="150" t="s">
        <v>672</v>
      </c>
      <c r="P35" s="150"/>
      <c r="Q35" s="150"/>
      <c r="R35" s="150" t="s">
        <v>685</v>
      </c>
      <c r="S35" s="1136"/>
      <c r="T35" s="1136"/>
      <c r="U35" s="1136"/>
      <c r="V35" s="1192"/>
      <c r="W35" s="287" t="s">
        <v>686</v>
      </c>
      <c r="X35" s="383"/>
      <c r="Y35" s="384"/>
      <c r="Z35" s="382"/>
      <c r="AB35" s="385"/>
      <c r="AC35" s="246" t="s">
        <v>689</v>
      </c>
      <c r="AD35" s="168" t="s">
        <v>715</v>
      </c>
      <c r="AE35" s="388"/>
      <c r="AF35" s="391"/>
      <c r="AG35" s="113"/>
      <c r="AH35" s="113"/>
      <c r="AJ35" s="385"/>
      <c r="AK35" s="246" t="s">
        <v>679</v>
      </c>
    </row>
    <row r="36" spans="2:34" ht="13.5" customHeight="1" thickBot="1" thickTop="1">
      <c r="B36" s="141"/>
      <c r="C36" s="19"/>
      <c r="D36" s="369" t="s">
        <v>718</v>
      </c>
      <c r="E36" s="370" t="s">
        <v>719</v>
      </c>
      <c r="F36" s="262" t="s">
        <v>684</v>
      </c>
      <c r="G36" s="160" t="s">
        <v>256</v>
      </c>
      <c r="H36" s="160"/>
      <c r="I36" s="160"/>
      <c r="J36" s="160"/>
      <c r="K36" s="14" t="s">
        <v>685</v>
      </c>
      <c r="L36" s="1194" t="s">
        <v>721</v>
      </c>
      <c r="M36" s="1194"/>
      <c r="N36" s="1194"/>
      <c r="O36" s="1194"/>
      <c r="P36" s="1194"/>
      <c r="Q36" s="1194"/>
      <c r="R36" s="1194"/>
      <c r="S36" s="1194"/>
      <c r="T36" s="1194"/>
      <c r="U36" s="1194"/>
      <c r="V36" s="1195"/>
      <c r="W36" s="390" t="s">
        <v>686</v>
      </c>
      <c r="X36" s="319" t="s">
        <v>25</v>
      </c>
      <c r="Y36" s="373" t="s">
        <v>638</v>
      </c>
      <c r="Z36" s="370"/>
      <c r="AB36" s="385"/>
      <c r="AC36" s="246" t="s">
        <v>720</v>
      </c>
      <c r="AD36" s="168" t="s">
        <v>721</v>
      </c>
      <c r="AE36" s="391" t="s">
        <v>722</v>
      </c>
      <c r="AF36" s="391" t="s">
        <v>723</v>
      </c>
      <c r="AG36" s="361"/>
      <c r="AH36" s="113"/>
    </row>
    <row r="37" spans="2:34" ht="13.5" customHeight="1" thickBot="1" thickTop="1">
      <c r="B37" s="141"/>
      <c r="C37" s="19"/>
      <c r="D37" s="1190"/>
      <c r="E37" s="370" t="s">
        <v>718</v>
      </c>
      <c r="F37" s="262" t="s">
        <v>684</v>
      </c>
      <c r="G37" s="160" t="s">
        <v>702</v>
      </c>
      <c r="H37" s="14"/>
      <c r="I37" s="14"/>
      <c r="J37" s="14"/>
      <c r="K37" s="14" t="s">
        <v>685</v>
      </c>
      <c r="L37" s="1111" t="s">
        <v>704</v>
      </c>
      <c r="M37" s="1111"/>
      <c r="N37" s="1111"/>
      <c r="O37" s="1111"/>
      <c r="P37" s="1111"/>
      <c r="Q37" s="1111"/>
      <c r="R37" s="1111"/>
      <c r="S37" s="1111"/>
      <c r="T37" s="1111"/>
      <c r="U37" s="1111"/>
      <c r="V37" s="968"/>
      <c r="W37" s="390" t="s">
        <v>686</v>
      </c>
      <c r="X37" s="319" t="s">
        <v>25</v>
      </c>
      <c r="Y37" s="379" t="s">
        <v>111</v>
      </c>
      <c r="Z37" s="375"/>
      <c r="AB37" s="385"/>
      <c r="AC37" s="168" t="s">
        <v>704</v>
      </c>
      <c r="AD37" s="168" t="s">
        <v>724</v>
      </c>
      <c r="AE37" s="168" t="s">
        <v>706</v>
      </c>
      <c r="AF37" s="361"/>
      <c r="AG37" s="113"/>
      <c r="AH37" s="113"/>
    </row>
    <row r="38" spans="2:37" ht="13.5" customHeight="1" thickBot="1" thickTop="1">
      <c r="B38" s="141"/>
      <c r="C38" s="19"/>
      <c r="D38" s="1191"/>
      <c r="E38" s="375"/>
      <c r="F38" s="398" t="s">
        <v>684</v>
      </c>
      <c r="G38" s="271" t="s">
        <v>725</v>
      </c>
      <c r="H38" s="150"/>
      <c r="I38" s="150"/>
      <c r="J38" s="150" t="s">
        <v>685</v>
      </c>
      <c r="K38" s="1136" t="s">
        <v>710</v>
      </c>
      <c r="L38" s="1136"/>
      <c r="M38" s="1136"/>
      <c r="N38" s="1137"/>
      <c r="O38" s="286" t="s">
        <v>686</v>
      </c>
      <c r="P38" s="116" t="s">
        <v>708</v>
      </c>
      <c r="Q38" s="20"/>
      <c r="R38" s="17" t="s">
        <v>685</v>
      </c>
      <c r="S38" s="945" t="s">
        <v>713</v>
      </c>
      <c r="T38" s="945"/>
      <c r="U38" s="945"/>
      <c r="V38" s="1114"/>
      <c r="W38" s="355" t="s">
        <v>686</v>
      </c>
      <c r="X38" s="319" t="s">
        <v>24</v>
      </c>
      <c r="Y38" s="379" t="s">
        <v>110</v>
      </c>
      <c r="Z38" s="375"/>
      <c r="AB38" s="385"/>
      <c r="AC38" s="246" t="s">
        <v>710</v>
      </c>
      <c r="AD38" s="361"/>
      <c r="AE38" s="113"/>
      <c r="AF38" s="113"/>
      <c r="AG38" s="113"/>
      <c r="AH38" s="113"/>
      <c r="AJ38" s="385"/>
      <c r="AK38" s="246" t="s">
        <v>713</v>
      </c>
    </row>
    <row r="39" spans="2:37" ht="13.5" customHeight="1" thickBot="1" thickTop="1">
      <c r="B39" s="141"/>
      <c r="C39" s="19"/>
      <c r="D39" s="381"/>
      <c r="E39" s="382"/>
      <c r="F39" s="176" t="s">
        <v>684</v>
      </c>
      <c r="G39" s="116" t="s">
        <v>671</v>
      </c>
      <c r="H39" s="20"/>
      <c r="I39" s="20"/>
      <c r="J39" s="17" t="s">
        <v>685</v>
      </c>
      <c r="K39" s="945" t="s">
        <v>1157</v>
      </c>
      <c r="L39" s="945"/>
      <c r="M39" s="945"/>
      <c r="N39" s="150" t="s">
        <v>686</v>
      </c>
      <c r="O39" s="150" t="s">
        <v>672</v>
      </c>
      <c r="P39" s="150"/>
      <c r="Q39" s="150"/>
      <c r="R39" s="150" t="s">
        <v>685</v>
      </c>
      <c r="S39" s="1136" t="s">
        <v>679</v>
      </c>
      <c r="T39" s="1136"/>
      <c r="U39" s="1136"/>
      <c r="V39" s="1192"/>
      <c r="W39" s="287" t="s">
        <v>686</v>
      </c>
      <c r="X39" s="383" t="s">
        <v>25</v>
      </c>
      <c r="Y39" s="384" t="s">
        <v>200</v>
      </c>
      <c r="Z39" s="382"/>
      <c r="AB39" s="385"/>
      <c r="AC39" s="246" t="s">
        <v>689</v>
      </c>
      <c r="AD39" s="361"/>
      <c r="AE39" s="113"/>
      <c r="AF39" s="113"/>
      <c r="AG39" s="113"/>
      <c r="AH39" s="113"/>
      <c r="AJ39" s="385"/>
      <c r="AK39" s="246" t="s">
        <v>679</v>
      </c>
    </row>
    <row r="40" spans="2:26" ht="13.5" customHeight="1" thickBot="1" thickTop="1">
      <c r="B40" s="141"/>
      <c r="C40" s="19"/>
      <c r="D40" s="374" t="s">
        <v>726</v>
      </c>
      <c r="E40" s="370" t="s">
        <v>727</v>
      </c>
      <c r="F40" s="155" t="s">
        <v>684</v>
      </c>
      <c r="G40" s="14" t="s">
        <v>728</v>
      </c>
      <c r="H40" s="14"/>
      <c r="I40" s="249"/>
      <c r="J40" s="161"/>
      <c r="K40" s="161"/>
      <c r="L40" s="161"/>
      <c r="M40" s="161"/>
      <c r="N40" s="161"/>
      <c r="O40" s="161"/>
      <c r="P40" s="161"/>
      <c r="Q40" s="161"/>
      <c r="R40" s="161"/>
      <c r="S40" s="161"/>
      <c r="T40" s="161"/>
      <c r="U40" s="161"/>
      <c r="V40" s="249"/>
      <c r="W40" s="399"/>
      <c r="X40" s="319" t="s">
        <v>25</v>
      </c>
      <c r="Y40" s="373" t="s">
        <v>638</v>
      </c>
      <c r="Z40" s="375"/>
    </row>
    <row r="41" spans="2:40" ht="13.5" customHeight="1" thickBot="1" thickTop="1">
      <c r="B41" s="141"/>
      <c r="C41" s="19"/>
      <c r="D41" s="374"/>
      <c r="E41" s="375" t="s">
        <v>726</v>
      </c>
      <c r="F41" s="137"/>
      <c r="G41" s="20"/>
      <c r="H41" s="20" t="s">
        <v>685</v>
      </c>
      <c r="I41" s="1136" t="s">
        <v>732</v>
      </c>
      <c r="J41" s="1136"/>
      <c r="K41" s="1136"/>
      <c r="L41" s="1136"/>
      <c r="M41" s="1136"/>
      <c r="N41" s="1136"/>
      <c r="O41" s="1136"/>
      <c r="P41" s="1136"/>
      <c r="Q41" s="1136"/>
      <c r="R41" s="1136"/>
      <c r="S41" s="1136"/>
      <c r="T41" s="1136"/>
      <c r="U41" s="1136"/>
      <c r="V41" s="1137"/>
      <c r="W41" s="253" t="s">
        <v>686</v>
      </c>
      <c r="X41" s="319" t="s">
        <v>24</v>
      </c>
      <c r="Y41" s="379" t="s">
        <v>111</v>
      </c>
      <c r="Z41" s="375"/>
      <c r="AB41" s="394"/>
      <c r="AC41" s="246" t="s">
        <v>729</v>
      </c>
      <c r="AD41" s="168" t="s">
        <v>730</v>
      </c>
      <c r="AE41" s="168" t="s">
        <v>731</v>
      </c>
      <c r="AF41" s="168" t="s">
        <v>732</v>
      </c>
      <c r="AG41" s="168" t="s">
        <v>733</v>
      </c>
      <c r="AH41" s="168"/>
      <c r="AI41" s="168"/>
      <c r="AJ41" s="168"/>
      <c r="AK41" s="168"/>
      <c r="AL41" s="168"/>
      <c r="AM41" s="168"/>
      <c r="AN41" s="244"/>
    </row>
    <row r="42" spans="2:26" ht="13.5" customHeight="1" thickBot="1" thickTop="1">
      <c r="B42" s="141"/>
      <c r="C42" s="19"/>
      <c r="D42" s="374"/>
      <c r="E42" s="375"/>
      <c r="F42" s="241"/>
      <c r="G42" s="20"/>
      <c r="H42" s="20" t="s">
        <v>252</v>
      </c>
      <c r="I42" s="1166"/>
      <c r="J42" s="1166"/>
      <c r="K42" s="1166"/>
      <c r="L42" s="1166"/>
      <c r="M42" s="1166"/>
      <c r="N42" s="1166"/>
      <c r="O42" s="1166"/>
      <c r="P42" s="1166"/>
      <c r="Q42" s="1166"/>
      <c r="R42" s="1166"/>
      <c r="S42" s="1166"/>
      <c r="T42" s="1166"/>
      <c r="U42" s="1166"/>
      <c r="V42" s="1167"/>
      <c r="W42" s="287" t="s">
        <v>257</v>
      </c>
      <c r="X42" s="319" t="s">
        <v>25</v>
      </c>
      <c r="Y42" s="379" t="s">
        <v>110</v>
      </c>
      <c r="Z42" s="375"/>
    </row>
    <row r="43" spans="2:40" ht="13.5" customHeight="1" thickBot="1" thickTop="1">
      <c r="B43" s="141"/>
      <c r="C43" s="19"/>
      <c r="D43" s="374"/>
      <c r="E43" s="370" t="s">
        <v>734</v>
      </c>
      <c r="F43" s="238" t="s">
        <v>246</v>
      </c>
      <c r="G43" s="14" t="s">
        <v>735</v>
      </c>
      <c r="H43" s="14"/>
      <c r="I43" s="249"/>
      <c r="J43" s="161"/>
      <c r="K43" s="161"/>
      <c r="L43" s="160"/>
      <c r="M43" s="161"/>
      <c r="N43" s="161"/>
      <c r="O43" s="161"/>
      <c r="P43" s="161"/>
      <c r="Q43" s="161"/>
      <c r="R43" s="161"/>
      <c r="S43" s="161"/>
      <c r="T43" s="161"/>
      <c r="U43" s="161"/>
      <c r="V43" s="249"/>
      <c r="W43" s="400"/>
      <c r="X43" s="319" t="s">
        <v>25</v>
      </c>
      <c r="Y43" s="379" t="s">
        <v>200</v>
      </c>
      <c r="Z43" s="375"/>
      <c r="AB43" s="394"/>
      <c r="AC43" s="246" t="s">
        <v>736</v>
      </c>
      <c r="AD43" s="168" t="s">
        <v>737</v>
      </c>
      <c r="AE43" s="168" t="s">
        <v>738</v>
      </c>
      <c r="AF43" s="168" t="s">
        <v>739</v>
      </c>
      <c r="AG43" s="168" t="s">
        <v>740</v>
      </c>
      <c r="AH43" s="168" t="s">
        <v>741</v>
      </c>
      <c r="AI43" s="168" t="s">
        <v>742</v>
      </c>
      <c r="AJ43" s="168" t="s">
        <v>743</v>
      </c>
      <c r="AK43" s="168" t="s">
        <v>744</v>
      </c>
      <c r="AL43" s="168" t="s">
        <v>745</v>
      </c>
      <c r="AM43" s="168" t="s">
        <v>746</v>
      </c>
      <c r="AN43" s="244" t="s">
        <v>747</v>
      </c>
    </row>
    <row r="44" spans="2:40" ht="13.5" customHeight="1" thickBot="1" thickTop="1">
      <c r="B44" s="141"/>
      <c r="C44" s="19"/>
      <c r="D44" s="374"/>
      <c r="E44" s="375" t="s">
        <v>726</v>
      </c>
      <c r="F44" s="241"/>
      <c r="G44" s="20"/>
      <c r="H44" s="116" t="s">
        <v>748</v>
      </c>
      <c r="I44" s="142"/>
      <c r="J44" s="142"/>
      <c r="K44" s="142"/>
      <c r="L44" s="142"/>
      <c r="M44" s="142"/>
      <c r="N44" s="142"/>
      <c r="O44" s="142"/>
      <c r="P44" s="142"/>
      <c r="Q44" s="142"/>
      <c r="R44" s="142"/>
      <c r="S44" s="142"/>
      <c r="T44" s="142"/>
      <c r="U44" s="142"/>
      <c r="V44" s="116"/>
      <c r="W44" s="19"/>
      <c r="X44" s="319" t="s">
        <v>25</v>
      </c>
      <c r="Y44" s="379" t="s">
        <v>372</v>
      </c>
      <c r="Z44" s="375"/>
      <c r="AB44" s="394"/>
      <c r="AC44" s="246" t="s">
        <v>736</v>
      </c>
      <c r="AD44" s="168" t="s">
        <v>737</v>
      </c>
      <c r="AE44" s="168" t="s">
        <v>738</v>
      </c>
      <c r="AF44" s="168" t="s">
        <v>739</v>
      </c>
      <c r="AG44" s="168" t="s">
        <v>740</v>
      </c>
      <c r="AH44" s="168" t="s">
        <v>741</v>
      </c>
      <c r="AI44" s="168" t="s">
        <v>742</v>
      </c>
      <c r="AJ44" s="168" t="s">
        <v>743</v>
      </c>
      <c r="AK44" s="168" t="s">
        <v>744</v>
      </c>
      <c r="AL44" s="168" t="s">
        <v>745</v>
      </c>
      <c r="AM44" s="168" t="s">
        <v>746</v>
      </c>
      <c r="AN44" s="244" t="s">
        <v>747</v>
      </c>
    </row>
    <row r="45" spans="2:40" ht="13.5" customHeight="1" thickBot="1" thickTop="1">
      <c r="B45" s="141"/>
      <c r="C45" s="19"/>
      <c r="D45" s="374"/>
      <c r="E45" s="375"/>
      <c r="F45" s="241"/>
      <c r="G45" s="20"/>
      <c r="H45" s="116" t="s">
        <v>749</v>
      </c>
      <c r="I45" s="142"/>
      <c r="J45" s="142"/>
      <c r="K45" s="142"/>
      <c r="L45" s="142"/>
      <c r="M45" s="142"/>
      <c r="N45" s="142"/>
      <c r="O45" s="142"/>
      <c r="P45" s="142"/>
      <c r="Q45" s="142"/>
      <c r="R45" s="142"/>
      <c r="S45" s="142"/>
      <c r="T45" s="142"/>
      <c r="U45" s="142"/>
      <c r="V45" s="116"/>
      <c r="W45" s="19"/>
      <c r="X45" s="319" t="s">
        <v>25</v>
      </c>
      <c r="Y45" s="379" t="s">
        <v>654</v>
      </c>
      <c r="Z45" s="375"/>
      <c r="AB45" s="394"/>
      <c r="AC45" s="246" t="s">
        <v>736</v>
      </c>
      <c r="AD45" s="168" t="s">
        <v>737</v>
      </c>
      <c r="AE45" s="168" t="s">
        <v>738</v>
      </c>
      <c r="AF45" s="168" t="s">
        <v>739</v>
      </c>
      <c r="AG45" s="168" t="s">
        <v>740</v>
      </c>
      <c r="AH45" s="168" t="s">
        <v>741</v>
      </c>
      <c r="AI45" s="168" t="s">
        <v>742</v>
      </c>
      <c r="AJ45" s="168" t="s">
        <v>743</v>
      </c>
      <c r="AK45" s="168" t="s">
        <v>744</v>
      </c>
      <c r="AL45" s="168" t="s">
        <v>745</v>
      </c>
      <c r="AM45" s="168" t="s">
        <v>746</v>
      </c>
      <c r="AN45" s="244" t="s">
        <v>747</v>
      </c>
    </row>
    <row r="46" spans="2:40" ht="13.5" customHeight="1" thickBot="1" thickTop="1">
      <c r="B46" s="141"/>
      <c r="C46" s="19"/>
      <c r="D46" s="374"/>
      <c r="E46" s="375"/>
      <c r="F46" s="241"/>
      <c r="G46" s="20"/>
      <c r="H46" s="116" t="s">
        <v>630</v>
      </c>
      <c r="I46" s="142"/>
      <c r="J46" s="142"/>
      <c r="K46" s="142"/>
      <c r="L46" s="142"/>
      <c r="M46" s="142"/>
      <c r="N46" s="142"/>
      <c r="O46" s="142"/>
      <c r="P46" s="142"/>
      <c r="Q46" s="142"/>
      <c r="R46" s="142"/>
      <c r="S46" s="142"/>
      <c r="T46" s="142"/>
      <c r="U46" s="142"/>
      <c r="V46" s="116"/>
      <c r="W46" s="19"/>
      <c r="X46" s="319"/>
      <c r="Y46" s="379"/>
      <c r="Z46" s="375"/>
      <c r="AB46" s="394"/>
      <c r="AC46" s="246" t="s">
        <v>736</v>
      </c>
      <c r="AD46" s="168" t="s">
        <v>737</v>
      </c>
      <c r="AE46" s="168" t="s">
        <v>738</v>
      </c>
      <c r="AF46" s="168" t="s">
        <v>739</v>
      </c>
      <c r="AG46" s="168" t="s">
        <v>740</v>
      </c>
      <c r="AH46" s="168" t="s">
        <v>741</v>
      </c>
      <c r="AI46" s="168" t="s">
        <v>742</v>
      </c>
      <c r="AJ46" s="168" t="s">
        <v>743</v>
      </c>
      <c r="AK46" s="168" t="s">
        <v>744</v>
      </c>
      <c r="AL46" s="168" t="s">
        <v>745</v>
      </c>
      <c r="AM46" s="168" t="s">
        <v>746</v>
      </c>
      <c r="AN46" s="244" t="s">
        <v>747</v>
      </c>
    </row>
    <row r="47" spans="2:40" ht="13.5" customHeight="1" thickBot="1" thickTop="1">
      <c r="B47" s="141"/>
      <c r="C47" s="19"/>
      <c r="D47" s="374"/>
      <c r="E47" s="375"/>
      <c r="F47" s="241"/>
      <c r="G47" s="20"/>
      <c r="H47" s="116" t="s">
        <v>634</v>
      </c>
      <c r="I47" s="142"/>
      <c r="J47" s="142"/>
      <c r="K47" s="1140"/>
      <c r="L47" s="1140"/>
      <c r="M47" s="1140"/>
      <c r="N47" s="1140"/>
      <c r="O47" s="1140"/>
      <c r="P47" s="1140"/>
      <c r="Q47" s="1140"/>
      <c r="R47" s="1140"/>
      <c r="S47" s="1140"/>
      <c r="T47" s="1140"/>
      <c r="U47" s="1140"/>
      <c r="V47" s="1114"/>
      <c r="W47" s="287" t="s">
        <v>257</v>
      </c>
      <c r="X47" s="319"/>
      <c r="Y47" s="379"/>
      <c r="Z47" s="375"/>
      <c r="AB47" s="394"/>
      <c r="AC47" s="246" t="s">
        <v>736</v>
      </c>
      <c r="AD47" s="168" t="s">
        <v>737</v>
      </c>
      <c r="AE47" s="168" t="s">
        <v>738</v>
      </c>
      <c r="AF47" s="168" t="s">
        <v>739</v>
      </c>
      <c r="AG47" s="168" t="s">
        <v>740</v>
      </c>
      <c r="AH47" s="168" t="s">
        <v>741</v>
      </c>
      <c r="AI47" s="168" t="s">
        <v>742</v>
      </c>
      <c r="AJ47" s="168" t="s">
        <v>743</v>
      </c>
      <c r="AK47" s="168" t="s">
        <v>744</v>
      </c>
      <c r="AL47" s="168" t="s">
        <v>745</v>
      </c>
      <c r="AM47" s="168" t="s">
        <v>746</v>
      </c>
      <c r="AN47" s="244" t="s">
        <v>747</v>
      </c>
    </row>
    <row r="48" spans="2:40" ht="13.5" customHeight="1" thickBot="1" thickTop="1">
      <c r="B48" s="141"/>
      <c r="C48" s="19"/>
      <c r="D48" s="374"/>
      <c r="E48" s="370" t="s">
        <v>750</v>
      </c>
      <c r="F48" s="155"/>
      <c r="G48" s="401" t="s">
        <v>751</v>
      </c>
      <c r="H48" s="14"/>
      <c r="I48" s="249"/>
      <c r="J48" s="161"/>
      <c r="K48" s="161"/>
      <c r="L48" s="161"/>
      <c r="M48" s="161"/>
      <c r="N48" s="161"/>
      <c r="O48" s="161"/>
      <c r="P48" s="161"/>
      <c r="Q48" s="161"/>
      <c r="R48" s="161"/>
      <c r="S48" s="161"/>
      <c r="T48" s="161"/>
      <c r="U48" s="161"/>
      <c r="V48" s="249"/>
      <c r="W48" s="399"/>
      <c r="X48" s="319"/>
      <c r="Y48" s="379"/>
      <c r="Z48" s="375"/>
      <c r="AB48" s="394"/>
      <c r="AC48" s="246" t="s">
        <v>752</v>
      </c>
      <c r="AD48" s="168" t="s">
        <v>737</v>
      </c>
      <c r="AE48" s="168" t="s">
        <v>738</v>
      </c>
      <c r="AF48" s="168" t="s">
        <v>739</v>
      </c>
      <c r="AG48" s="168" t="s">
        <v>740</v>
      </c>
      <c r="AH48" s="168" t="s">
        <v>741</v>
      </c>
      <c r="AI48" s="168" t="s">
        <v>742</v>
      </c>
      <c r="AJ48" s="168" t="s">
        <v>753</v>
      </c>
      <c r="AK48" s="168" t="s">
        <v>754</v>
      </c>
      <c r="AL48" s="168" t="s">
        <v>745</v>
      </c>
      <c r="AM48" s="168" t="s">
        <v>746</v>
      </c>
      <c r="AN48" s="244" t="s">
        <v>747</v>
      </c>
    </row>
    <row r="49" spans="2:40" ht="13.5" customHeight="1" thickBot="1" thickTop="1">
      <c r="B49" s="141"/>
      <c r="C49" s="19"/>
      <c r="D49" s="374"/>
      <c r="E49" s="375" t="s">
        <v>755</v>
      </c>
      <c r="F49" s="137"/>
      <c r="G49" s="364" t="s">
        <v>756</v>
      </c>
      <c r="X49" s="319"/>
      <c r="Y49" s="379"/>
      <c r="Z49" s="375"/>
      <c r="AB49" s="394"/>
      <c r="AC49" s="246" t="s">
        <v>736</v>
      </c>
      <c r="AD49" s="168" t="s">
        <v>737</v>
      </c>
      <c r="AE49" s="168" t="s">
        <v>738</v>
      </c>
      <c r="AF49" s="168" t="s">
        <v>739</v>
      </c>
      <c r="AG49" s="168" t="s">
        <v>740</v>
      </c>
      <c r="AH49" s="168" t="s">
        <v>741</v>
      </c>
      <c r="AI49" s="168" t="s">
        <v>742</v>
      </c>
      <c r="AJ49" s="168" t="s">
        <v>753</v>
      </c>
      <c r="AK49" s="168" t="s">
        <v>754</v>
      </c>
      <c r="AL49" s="168" t="s">
        <v>745</v>
      </c>
      <c r="AM49" s="168" t="s">
        <v>746</v>
      </c>
      <c r="AN49" s="244" t="s">
        <v>747</v>
      </c>
    </row>
    <row r="50" spans="2:40" ht="13.5" customHeight="1" thickTop="1">
      <c r="B50" s="141"/>
      <c r="C50" s="19"/>
      <c r="D50" s="374"/>
      <c r="E50" s="1196"/>
      <c r="F50" s="137"/>
      <c r="G50" s="286" t="s">
        <v>757</v>
      </c>
      <c r="X50" s="319"/>
      <c r="Y50" s="379"/>
      <c r="Z50" s="375"/>
      <c r="AA50"/>
      <c r="AB50"/>
      <c r="AC50"/>
      <c r="AD50"/>
      <c r="AE50"/>
      <c r="AF50"/>
      <c r="AG50"/>
      <c r="AH50"/>
      <c r="AI50" s="113"/>
      <c r="AJ50" s="113"/>
      <c r="AK50" s="113"/>
      <c r="AL50" s="113"/>
      <c r="AM50" s="113"/>
      <c r="AN50" s="113"/>
    </row>
    <row r="51" spans="2:40" ht="13.5" customHeight="1">
      <c r="B51" s="141"/>
      <c r="C51" s="19"/>
      <c r="D51" s="374"/>
      <c r="E51" s="1197"/>
      <c r="F51" s="137"/>
      <c r="G51" s="286" t="s">
        <v>758</v>
      </c>
      <c r="H51" s="294"/>
      <c r="I51" s="294"/>
      <c r="J51" s="294"/>
      <c r="K51" s="294"/>
      <c r="L51" s="294"/>
      <c r="M51" s="294"/>
      <c r="N51" s="294"/>
      <c r="O51" s="294"/>
      <c r="P51" s="294"/>
      <c r="Q51" s="294"/>
      <c r="R51" s="294"/>
      <c r="S51" s="294"/>
      <c r="T51" s="294"/>
      <c r="U51" s="294"/>
      <c r="V51" s="294"/>
      <c r="W51" s="287"/>
      <c r="X51" s="319"/>
      <c r="Y51" s="379"/>
      <c r="Z51" s="375"/>
      <c r="AA51"/>
      <c r="AB51"/>
      <c r="AC51"/>
      <c r="AD51"/>
      <c r="AE51"/>
      <c r="AF51"/>
      <c r="AG51"/>
      <c r="AH51"/>
      <c r="AI51" s="113"/>
      <c r="AJ51" s="113"/>
      <c r="AK51" s="113"/>
      <c r="AL51" s="113"/>
      <c r="AM51" s="113"/>
      <c r="AN51" s="113"/>
    </row>
    <row r="52" spans="2:40" ht="13.5" customHeight="1" thickBot="1">
      <c r="B52" s="141"/>
      <c r="C52" s="19"/>
      <c r="D52" s="374"/>
      <c r="E52" s="375"/>
      <c r="F52" s="269" t="s">
        <v>246</v>
      </c>
      <c r="G52" s="286" t="s">
        <v>759</v>
      </c>
      <c r="H52" s="294"/>
      <c r="I52" s="294"/>
      <c r="J52" s="294"/>
      <c r="K52" s="294"/>
      <c r="L52" s="294"/>
      <c r="M52" s="294"/>
      <c r="N52" s="294"/>
      <c r="O52" s="294"/>
      <c r="P52" s="294"/>
      <c r="Q52" s="294"/>
      <c r="R52" s="294"/>
      <c r="S52" s="294"/>
      <c r="T52" s="294"/>
      <c r="U52" s="294"/>
      <c r="V52" s="294"/>
      <c r="W52" s="287"/>
      <c r="X52" s="319"/>
      <c r="Y52" s="379"/>
      <c r="Z52" s="375"/>
      <c r="AA52"/>
      <c r="AB52"/>
      <c r="AC52"/>
      <c r="AD52"/>
      <c r="AE52"/>
      <c r="AF52"/>
      <c r="AG52"/>
      <c r="AH52"/>
      <c r="AI52" s="113"/>
      <c r="AJ52" s="113"/>
      <c r="AK52" s="113"/>
      <c r="AL52" s="113"/>
      <c r="AM52" s="113"/>
      <c r="AN52" s="113"/>
    </row>
    <row r="53" spans="2:43" ht="13.5" customHeight="1" thickBot="1" thickTop="1">
      <c r="B53" s="141"/>
      <c r="C53" s="19"/>
      <c r="D53" s="374"/>
      <c r="E53" s="375"/>
      <c r="F53" s="137"/>
      <c r="G53" s="20"/>
      <c r="H53" s="20" t="s">
        <v>252</v>
      </c>
      <c r="I53" s="1198" t="s">
        <v>761</v>
      </c>
      <c r="J53" s="1198"/>
      <c r="K53" s="1198"/>
      <c r="L53" s="1198"/>
      <c r="M53" s="1198"/>
      <c r="N53" s="1198"/>
      <c r="O53" s="1198"/>
      <c r="P53" s="1198"/>
      <c r="Q53" s="1198"/>
      <c r="R53" s="1198"/>
      <c r="S53" s="1198"/>
      <c r="T53" s="1198"/>
      <c r="U53" s="1198"/>
      <c r="V53" s="1199"/>
      <c r="W53" s="287" t="s">
        <v>257</v>
      </c>
      <c r="X53" s="319"/>
      <c r="Y53" s="379"/>
      <c r="Z53" s="375"/>
      <c r="AA53"/>
      <c r="AB53" s="385"/>
      <c r="AC53" s="168" t="s">
        <v>760</v>
      </c>
      <c r="AD53" s="246" t="s">
        <v>761</v>
      </c>
      <c r="AE53" s="246" t="s">
        <v>762</v>
      </c>
      <c r="AF53" s="168" t="s">
        <v>763</v>
      </c>
      <c r="AG53" s="168" t="s">
        <v>764</v>
      </c>
      <c r="AH53" s="168" t="s">
        <v>765</v>
      </c>
      <c r="AI53" s="168" t="s">
        <v>739</v>
      </c>
      <c r="AJ53" s="168" t="s">
        <v>740</v>
      </c>
      <c r="AK53" s="168" t="s">
        <v>766</v>
      </c>
      <c r="AL53" s="168" t="s">
        <v>767</v>
      </c>
      <c r="AM53" s="168" t="s">
        <v>768</v>
      </c>
      <c r="AN53" s="168" t="s">
        <v>769</v>
      </c>
      <c r="AO53" s="168" t="s">
        <v>770</v>
      </c>
      <c r="AP53" s="168" t="s">
        <v>771</v>
      </c>
      <c r="AQ53" s="168" t="s">
        <v>772</v>
      </c>
    </row>
    <row r="54" spans="2:40" ht="13.5" customHeight="1" thickTop="1">
      <c r="B54" s="141"/>
      <c r="C54" s="19"/>
      <c r="D54" s="374"/>
      <c r="E54" s="375"/>
      <c r="F54" s="137"/>
      <c r="G54" s="20"/>
      <c r="H54" s="20" t="s">
        <v>252</v>
      </c>
      <c r="I54" s="1198" t="s">
        <v>762</v>
      </c>
      <c r="J54" s="1198"/>
      <c r="K54" s="1198"/>
      <c r="L54" s="1198"/>
      <c r="M54" s="1198"/>
      <c r="N54" s="1198"/>
      <c r="O54" s="1198"/>
      <c r="P54" s="1198"/>
      <c r="Q54" s="1198"/>
      <c r="R54" s="1198"/>
      <c r="S54" s="1198"/>
      <c r="T54" s="1198"/>
      <c r="U54" s="1198"/>
      <c r="V54" s="1200"/>
      <c r="W54" s="287" t="s">
        <v>257</v>
      </c>
      <c r="X54" s="319"/>
      <c r="Y54" s="379"/>
      <c r="Z54" s="375"/>
      <c r="AA54"/>
      <c r="AB54"/>
      <c r="AC54"/>
      <c r="AD54"/>
      <c r="AE54"/>
      <c r="AF54"/>
      <c r="AG54"/>
      <c r="AH54"/>
      <c r="AI54" s="113"/>
      <c r="AJ54" s="113"/>
      <c r="AK54" s="113"/>
      <c r="AL54" s="113"/>
      <c r="AM54" s="113"/>
      <c r="AN54" s="113"/>
    </row>
    <row r="55" spans="2:40" ht="13.5" customHeight="1">
      <c r="B55" s="141"/>
      <c r="C55" s="19"/>
      <c r="D55" s="374"/>
      <c r="E55" s="370" t="s">
        <v>773</v>
      </c>
      <c r="F55" s="155"/>
      <c r="G55" s="401" t="s">
        <v>774</v>
      </c>
      <c r="H55" s="14"/>
      <c r="I55" s="249"/>
      <c r="J55" s="161"/>
      <c r="K55" s="161"/>
      <c r="L55" s="161"/>
      <c r="M55" s="161"/>
      <c r="N55" s="161"/>
      <c r="O55" s="161"/>
      <c r="P55" s="161"/>
      <c r="Q55" s="161"/>
      <c r="R55" s="161"/>
      <c r="S55" s="161"/>
      <c r="T55" s="161"/>
      <c r="U55" s="161"/>
      <c r="V55" s="249"/>
      <c r="W55" s="399"/>
      <c r="X55" s="319"/>
      <c r="Y55" s="379"/>
      <c r="Z55" s="375"/>
      <c r="AB55" s="1"/>
      <c r="AC55" s="1"/>
      <c r="AD55" s="1"/>
      <c r="AE55" s="1"/>
      <c r="AF55" s="1"/>
      <c r="AG55" s="1"/>
      <c r="AH55" s="1"/>
      <c r="AI55" s="1"/>
      <c r="AJ55" s="1"/>
      <c r="AK55" s="1"/>
      <c r="AL55" s="1"/>
      <c r="AM55" s="1"/>
      <c r="AN55" s="1"/>
    </row>
    <row r="56" spans="2:40" ht="13.5" customHeight="1">
      <c r="B56" s="141"/>
      <c r="C56" s="19"/>
      <c r="D56" s="374"/>
      <c r="E56" s="375" t="s">
        <v>775</v>
      </c>
      <c r="F56" s="137"/>
      <c r="G56" s="286" t="s">
        <v>776</v>
      </c>
      <c r="H56" s="20"/>
      <c r="I56" s="116"/>
      <c r="J56" s="142"/>
      <c r="K56" s="142"/>
      <c r="L56" s="142"/>
      <c r="M56" s="142"/>
      <c r="N56" s="142"/>
      <c r="O56" s="142"/>
      <c r="P56" s="142"/>
      <c r="Q56" s="142"/>
      <c r="R56" s="142"/>
      <c r="S56" s="142"/>
      <c r="T56" s="142"/>
      <c r="U56" s="142"/>
      <c r="V56" s="116"/>
      <c r="W56" s="196"/>
      <c r="X56" s="319"/>
      <c r="Y56" s="379"/>
      <c r="Z56" s="375"/>
      <c r="AB56" s="1"/>
      <c r="AC56" s="1"/>
      <c r="AD56" s="1"/>
      <c r="AE56" s="1"/>
      <c r="AF56" s="1"/>
      <c r="AG56" s="1"/>
      <c r="AH56" s="1"/>
      <c r="AI56" s="1"/>
      <c r="AJ56" s="1"/>
      <c r="AK56" s="1"/>
      <c r="AL56" s="1"/>
      <c r="AM56" s="1"/>
      <c r="AN56" s="1"/>
    </row>
    <row r="57" spans="2:40" ht="13.5" customHeight="1">
      <c r="B57" s="141"/>
      <c r="C57" s="19"/>
      <c r="D57" s="374"/>
      <c r="E57" s="1196"/>
      <c r="F57" s="137"/>
      <c r="G57" s="286" t="s">
        <v>777</v>
      </c>
      <c r="H57" s="20"/>
      <c r="I57" s="116"/>
      <c r="J57" s="142"/>
      <c r="K57" s="142"/>
      <c r="L57" s="142"/>
      <c r="M57" s="142"/>
      <c r="N57" s="142"/>
      <c r="O57" s="142"/>
      <c r="P57" s="142"/>
      <c r="Q57" s="142"/>
      <c r="R57" s="142"/>
      <c r="S57" s="142"/>
      <c r="T57" s="142"/>
      <c r="U57" s="142"/>
      <c r="V57" s="116"/>
      <c r="W57" s="196"/>
      <c r="X57" s="319"/>
      <c r="Y57" s="379"/>
      <c r="Z57" s="375"/>
      <c r="AB57" s="1"/>
      <c r="AC57" s="1"/>
      <c r="AD57" s="1"/>
      <c r="AE57" s="1"/>
      <c r="AF57" s="1"/>
      <c r="AG57" s="1"/>
      <c r="AH57" s="1"/>
      <c r="AI57" s="1"/>
      <c r="AJ57" s="1"/>
      <c r="AK57" s="1"/>
      <c r="AL57" s="1"/>
      <c r="AM57" s="1"/>
      <c r="AN57" s="1"/>
    </row>
    <row r="58" spans="2:40" ht="13.5" customHeight="1" thickBot="1">
      <c r="B58" s="141"/>
      <c r="C58" s="19"/>
      <c r="D58" s="374"/>
      <c r="E58" s="1197"/>
      <c r="F58" s="269" t="s">
        <v>246</v>
      </c>
      <c r="G58" s="286" t="s">
        <v>778</v>
      </c>
      <c r="H58" s="20"/>
      <c r="I58" s="116"/>
      <c r="J58" s="142"/>
      <c r="K58" s="142"/>
      <c r="L58" s="142"/>
      <c r="M58" s="142"/>
      <c r="N58" s="142"/>
      <c r="O58" s="142"/>
      <c r="P58" s="142"/>
      <c r="Q58" s="142"/>
      <c r="R58" s="142"/>
      <c r="S58" s="142"/>
      <c r="T58" s="142"/>
      <c r="U58" s="142"/>
      <c r="V58" s="116"/>
      <c r="W58" s="196"/>
      <c r="X58" s="319"/>
      <c r="Y58" s="379"/>
      <c r="Z58" s="375"/>
      <c r="AB58" s="1"/>
      <c r="AC58" s="1"/>
      <c r="AD58" s="1"/>
      <c r="AE58" s="1"/>
      <c r="AF58" s="1"/>
      <c r="AG58" s="1"/>
      <c r="AH58" s="1"/>
      <c r="AI58" s="1"/>
      <c r="AJ58" s="1"/>
      <c r="AK58" s="1"/>
      <c r="AL58" s="1"/>
      <c r="AM58" s="1"/>
      <c r="AN58" s="1"/>
    </row>
    <row r="59" spans="2:34" ht="13.5" customHeight="1" thickBot="1" thickTop="1">
      <c r="B59" s="141"/>
      <c r="C59" s="19"/>
      <c r="D59" s="374"/>
      <c r="E59" s="375"/>
      <c r="F59" s="137"/>
      <c r="G59" s="20"/>
      <c r="H59" s="20" t="s">
        <v>252</v>
      </c>
      <c r="I59" s="1198" t="s">
        <v>779</v>
      </c>
      <c r="J59" s="1198"/>
      <c r="K59" s="1198"/>
      <c r="L59" s="1198"/>
      <c r="M59" s="1198"/>
      <c r="N59" s="1198"/>
      <c r="O59" s="1198"/>
      <c r="P59" s="1198"/>
      <c r="Q59" s="1198"/>
      <c r="R59" s="1198"/>
      <c r="S59" s="1198"/>
      <c r="T59" s="1198"/>
      <c r="U59" s="1198"/>
      <c r="V59" s="1199"/>
      <c r="W59" s="287" t="s">
        <v>257</v>
      </c>
      <c r="X59" s="319"/>
      <c r="Y59" s="379"/>
      <c r="Z59" s="375"/>
      <c r="AB59" s="385"/>
      <c r="AC59" s="246"/>
      <c r="AD59" s="168"/>
      <c r="AE59" s="168"/>
      <c r="AF59" s="244"/>
      <c r="AG59" s="113"/>
      <c r="AH59" s="113"/>
    </row>
    <row r="60" spans="2:33" ht="13.5" customHeight="1" thickBot="1" thickTop="1">
      <c r="B60" s="202"/>
      <c r="C60" s="321"/>
      <c r="D60" s="381"/>
      <c r="E60" s="402"/>
      <c r="F60" s="403"/>
      <c r="G60" s="324"/>
      <c r="H60" s="324" t="s">
        <v>252</v>
      </c>
      <c r="I60" s="1201" t="s">
        <v>781</v>
      </c>
      <c r="J60" s="1201"/>
      <c r="K60" s="1201"/>
      <c r="L60" s="1201"/>
      <c r="M60" s="1201"/>
      <c r="N60" s="1201"/>
      <c r="O60" s="1201"/>
      <c r="P60" s="1201"/>
      <c r="Q60" s="1201"/>
      <c r="R60" s="1201"/>
      <c r="S60" s="1201"/>
      <c r="T60" s="1201"/>
      <c r="U60" s="1201"/>
      <c r="V60" s="1202"/>
      <c r="W60" s="404" t="s">
        <v>257</v>
      </c>
      <c r="X60" s="325"/>
      <c r="Y60" s="405"/>
      <c r="Z60" s="382"/>
      <c r="AB60" s="394"/>
      <c r="AC60" s="391" t="s">
        <v>760</v>
      </c>
      <c r="AD60" s="246" t="s">
        <v>779</v>
      </c>
      <c r="AE60" s="168" t="s">
        <v>780</v>
      </c>
      <c r="AF60" s="168" t="s">
        <v>781</v>
      </c>
      <c r="AG60" s="244" t="s">
        <v>782</v>
      </c>
    </row>
    <row r="61" ht="13.5" customHeight="1"/>
    <row r="62" ht="13.5" customHeight="1"/>
    <row r="63" spans="2:28" ht="13.5" customHeight="1">
      <c r="B63" s="231" t="s">
        <v>622</v>
      </c>
      <c r="C63" s="112"/>
      <c r="D63" s="112"/>
      <c r="E63" s="112"/>
      <c r="F63" s="112"/>
      <c r="G63" s="112"/>
      <c r="H63" s="112"/>
      <c r="I63" s="112"/>
      <c r="J63" s="112"/>
      <c r="K63" s="112"/>
      <c r="Z63" s="7" t="s">
        <v>783</v>
      </c>
      <c r="AB63" s="115" t="s">
        <v>284</v>
      </c>
    </row>
    <row r="64" spans="2:32" ht="13.5" customHeight="1" thickBot="1">
      <c r="B64" s="368"/>
      <c r="AB64" s="267" t="s">
        <v>938</v>
      </c>
      <c r="AC64" s="268" t="e">
        <f>#REF!</f>
        <v>#REF!</v>
      </c>
      <c r="AF64" s="115" t="e">
        <f>IF(#REF!="その他",1,2)</f>
        <v>#REF!</v>
      </c>
    </row>
    <row r="65" spans="2:29" ht="12">
      <c r="B65" s="920" t="s">
        <v>177</v>
      </c>
      <c r="C65" s="921"/>
      <c r="D65" s="187" t="s">
        <v>102</v>
      </c>
      <c r="E65" s="1180" t="s">
        <v>103</v>
      </c>
      <c r="F65" s="1180"/>
      <c r="G65" s="1180"/>
      <c r="H65" s="1180"/>
      <c r="I65" s="1180"/>
      <c r="J65" s="1180"/>
      <c r="K65" s="1180"/>
      <c r="L65" s="1180"/>
      <c r="M65" s="1180"/>
      <c r="N65" s="1180"/>
      <c r="O65" s="1180"/>
      <c r="P65" s="1180"/>
      <c r="Q65" s="1180"/>
      <c r="R65" s="1180"/>
      <c r="S65" s="1180"/>
      <c r="T65" s="1180"/>
      <c r="U65" s="1180"/>
      <c r="V65" s="1180"/>
      <c r="W65" s="1180"/>
      <c r="X65" s="1180"/>
      <c r="Y65" s="1180"/>
      <c r="Z65" s="188" t="s">
        <v>104</v>
      </c>
      <c r="AB65" s="267" t="s">
        <v>939</v>
      </c>
      <c r="AC65" s="268" t="e">
        <f>#REF!</f>
        <v>#REF!</v>
      </c>
    </row>
    <row r="66" spans="2:29" ht="12">
      <c r="B66" s="925" t="s">
        <v>178</v>
      </c>
      <c r="C66" s="926"/>
      <c r="D66" s="189"/>
      <c r="E66" s="220" t="s">
        <v>105</v>
      </c>
      <c r="F66" s="927" t="s">
        <v>104</v>
      </c>
      <c r="G66" s="928"/>
      <c r="H66" s="928"/>
      <c r="I66" s="928"/>
      <c r="J66" s="928"/>
      <c r="K66" s="928"/>
      <c r="L66" s="928"/>
      <c r="M66" s="928"/>
      <c r="N66" s="928"/>
      <c r="O66" s="928"/>
      <c r="P66" s="928"/>
      <c r="Q66" s="928"/>
      <c r="R66" s="928"/>
      <c r="S66" s="928"/>
      <c r="T66" s="928"/>
      <c r="U66" s="928"/>
      <c r="V66" s="928"/>
      <c r="W66" s="929"/>
      <c r="X66" s="927" t="s">
        <v>106</v>
      </c>
      <c r="Y66" s="928"/>
      <c r="Z66" s="190" t="s">
        <v>179</v>
      </c>
      <c r="AB66" s="267" t="s">
        <v>940</v>
      </c>
      <c r="AC66" s="268" t="e">
        <f>IF(#REF!="該当区域外","1",#REF!)</f>
        <v>#REF!</v>
      </c>
    </row>
    <row r="67" spans="2:38" ht="12">
      <c r="B67" s="1182" t="s">
        <v>623</v>
      </c>
      <c r="C67" s="1183"/>
      <c r="D67" s="187" t="s">
        <v>784</v>
      </c>
      <c r="E67" s="406" t="s">
        <v>785</v>
      </c>
      <c r="F67" s="117"/>
      <c r="G67" s="235" t="s">
        <v>386</v>
      </c>
      <c r="H67" s="371" t="s">
        <v>786</v>
      </c>
      <c r="I67" s="235"/>
      <c r="J67" s="235"/>
      <c r="K67" s="235"/>
      <c r="L67" s="235"/>
      <c r="M67" s="235"/>
      <c r="N67" s="235"/>
      <c r="O67" s="235"/>
      <c r="P67" s="235"/>
      <c r="Q67" s="235"/>
      <c r="R67" s="235"/>
      <c r="S67" s="235"/>
      <c r="T67" s="235"/>
      <c r="U67" s="235"/>
      <c r="V67" s="235"/>
      <c r="W67" s="236"/>
      <c r="X67" s="315" t="s">
        <v>25</v>
      </c>
      <c r="Y67" s="316" t="s">
        <v>631</v>
      </c>
      <c r="Z67" s="370"/>
      <c r="AC67" s="119" t="e">
        <f>#REF!*AC64*AC65*AC66</f>
        <v>#REF!</v>
      </c>
      <c r="AD67" s="113"/>
      <c r="AE67" s="113"/>
      <c r="AF67" s="113"/>
      <c r="AG67" s="113"/>
      <c r="AH67" s="113"/>
      <c r="AI67" s="113"/>
      <c r="AJ67" s="113"/>
      <c r="AK67" s="113"/>
      <c r="AL67" s="113"/>
    </row>
    <row r="68" spans="2:38" ht="12">
      <c r="B68" s="1184"/>
      <c r="C68" s="1185"/>
      <c r="D68" s="407"/>
      <c r="E68" s="408"/>
      <c r="F68" s="233"/>
      <c r="G68" s="20"/>
      <c r="H68" s="20" t="s">
        <v>785</v>
      </c>
      <c r="I68" s="20"/>
      <c r="J68" s="170"/>
      <c r="K68" s="170"/>
      <c r="L68" s="170"/>
      <c r="M68" s="170"/>
      <c r="N68" s="170"/>
      <c r="O68" s="170"/>
      <c r="P68" s="170"/>
      <c r="Q68" s="170"/>
      <c r="R68" s="170"/>
      <c r="S68" s="170"/>
      <c r="T68" s="170"/>
      <c r="U68" s="170"/>
      <c r="V68" s="170"/>
      <c r="W68" s="409"/>
      <c r="X68" s="319" t="s">
        <v>25</v>
      </c>
      <c r="Y68" s="320" t="s">
        <v>787</v>
      </c>
      <c r="Z68" s="375"/>
      <c r="AB68" s="113"/>
      <c r="AC68" s="113"/>
      <c r="AD68" s="113"/>
      <c r="AE68" s="113"/>
      <c r="AF68" s="113"/>
      <c r="AG68" s="113"/>
      <c r="AH68" s="113"/>
      <c r="AI68" s="113"/>
      <c r="AJ68" s="113"/>
      <c r="AK68" s="113"/>
      <c r="AL68" s="113"/>
    </row>
    <row r="69" spans="2:38" ht="12">
      <c r="B69" s="1184"/>
      <c r="C69" s="1185"/>
      <c r="D69" s="407"/>
      <c r="E69" s="410"/>
      <c r="F69" s="233"/>
      <c r="G69" s="20"/>
      <c r="H69" s="20"/>
      <c r="I69" s="20"/>
      <c r="J69" s="170"/>
      <c r="K69" s="170"/>
      <c r="L69" s="170"/>
      <c r="M69" s="170"/>
      <c r="N69" s="170"/>
      <c r="O69" s="170"/>
      <c r="P69" s="170"/>
      <c r="Q69" s="170"/>
      <c r="R69" s="170"/>
      <c r="S69" s="170"/>
      <c r="T69" s="170"/>
      <c r="U69" s="170"/>
      <c r="V69" s="170"/>
      <c r="W69" s="409"/>
      <c r="X69" s="319" t="s">
        <v>25</v>
      </c>
      <c r="Y69" s="320" t="s">
        <v>788</v>
      </c>
      <c r="Z69" s="375"/>
      <c r="AF69" s="113"/>
      <c r="AG69" s="113"/>
      <c r="AH69" s="113"/>
      <c r="AI69" s="113"/>
      <c r="AJ69" s="113"/>
      <c r="AK69" s="113"/>
      <c r="AL69" s="113"/>
    </row>
    <row r="70" spans="2:38" ht="12">
      <c r="B70" s="1184"/>
      <c r="C70" s="1185"/>
      <c r="D70" s="407"/>
      <c r="E70" s="410"/>
      <c r="F70" s="233"/>
      <c r="G70" s="170"/>
      <c r="H70" s="17" t="s">
        <v>789</v>
      </c>
      <c r="I70" s="17"/>
      <c r="J70" s="170"/>
      <c r="K70" s="170"/>
      <c r="L70" s="170"/>
      <c r="M70" s="170"/>
      <c r="N70" s="170"/>
      <c r="O70" s="170"/>
      <c r="P70" s="170"/>
      <c r="Q70" s="170"/>
      <c r="R70" s="170"/>
      <c r="S70" s="170"/>
      <c r="T70" s="170"/>
      <c r="U70" s="170"/>
      <c r="V70" s="170"/>
      <c r="W70" s="409"/>
      <c r="X70" s="319" t="s">
        <v>25</v>
      </c>
      <c r="Y70" s="320" t="s">
        <v>790</v>
      </c>
      <c r="Z70" s="375"/>
      <c r="AB70" s="113"/>
      <c r="AC70" s="113"/>
      <c r="AD70" s="113"/>
      <c r="AE70" s="113"/>
      <c r="AF70" s="113"/>
      <c r="AG70" s="113"/>
      <c r="AH70" s="113"/>
      <c r="AI70" s="113"/>
      <c r="AJ70" s="113"/>
      <c r="AK70" s="113"/>
      <c r="AL70" s="113"/>
    </row>
    <row r="71" spans="2:37" ht="12">
      <c r="B71" s="141"/>
      <c r="C71" s="19"/>
      <c r="D71" s="407"/>
      <c r="E71" s="411"/>
      <c r="F71" s="20"/>
      <c r="G71" s="170"/>
      <c r="H71" s="221"/>
      <c r="I71" s="20" t="s">
        <v>386</v>
      </c>
      <c r="J71" s="116" t="s">
        <v>791</v>
      </c>
      <c r="K71" s="221"/>
      <c r="L71" s="221"/>
      <c r="M71" s="221"/>
      <c r="N71" s="221"/>
      <c r="O71" s="221"/>
      <c r="P71" s="221"/>
      <c r="Q71" s="221"/>
      <c r="R71" s="221"/>
      <c r="S71" s="221"/>
      <c r="T71" s="221"/>
      <c r="U71" s="221"/>
      <c r="V71" s="221"/>
      <c r="W71" s="412"/>
      <c r="X71" s="319"/>
      <c r="Y71" s="320"/>
      <c r="Z71" s="375"/>
      <c r="AB71" s="113"/>
      <c r="AC71" s="113"/>
      <c r="AD71" s="113"/>
      <c r="AE71" s="113"/>
      <c r="AF71" s="113"/>
      <c r="AG71" s="113"/>
      <c r="AH71" s="113"/>
      <c r="AI71" s="113"/>
      <c r="AJ71" s="113"/>
      <c r="AK71" s="113"/>
    </row>
    <row r="72" spans="2:26" ht="12">
      <c r="B72" s="141"/>
      <c r="C72" s="20"/>
      <c r="D72" s="407"/>
      <c r="E72" s="410"/>
      <c r="F72" s="233"/>
      <c r="G72" s="170"/>
      <c r="H72" s="20"/>
      <c r="I72" s="20" t="s">
        <v>386</v>
      </c>
      <c r="J72" s="20" t="s">
        <v>792</v>
      </c>
      <c r="K72" s="20"/>
      <c r="L72" s="20"/>
      <c r="M72" s="20"/>
      <c r="N72" s="20"/>
      <c r="O72" s="20"/>
      <c r="P72" s="20"/>
      <c r="Q72" s="20"/>
      <c r="R72" s="20"/>
      <c r="S72" s="20"/>
      <c r="T72" s="20"/>
      <c r="U72" s="20"/>
      <c r="V72" s="20"/>
      <c r="W72" s="20"/>
      <c r="X72" s="319"/>
      <c r="Y72" s="413"/>
      <c r="Z72" s="375"/>
    </row>
    <row r="73" spans="2:26" ht="12">
      <c r="B73" s="141"/>
      <c r="C73" s="389"/>
      <c r="D73" s="407"/>
      <c r="E73" s="410"/>
      <c r="F73" s="233"/>
      <c r="G73" s="170"/>
      <c r="H73" s="20"/>
      <c r="I73" s="20"/>
      <c r="J73" s="20"/>
      <c r="K73" s="20"/>
      <c r="L73" s="20" t="s">
        <v>793</v>
      </c>
      <c r="M73" s="20"/>
      <c r="N73" s="20"/>
      <c r="O73" s="20"/>
      <c r="P73" s="20"/>
      <c r="Q73" s="20"/>
      <c r="R73" s="20"/>
      <c r="S73" s="20"/>
      <c r="T73" s="20"/>
      <c r="U73" s="20"/>
      <c r="V73" s="20"/>
      <c r="W73" s="20"/>
      <c r="X73" s="319"/>
      <c r="Y73" s="413"/>
      <c r="Z73" s="375"/>
    </row>
    <row r="74" spans="2:26" ht="12">
      <c r="B74" s="141"/>
      <c r="C74" s="19"/>
      <c r="D74" s="407"/>
      <c r="E74" s="410"/>
      <c r="F74" s="233"/>
      <c r="G74" s="170"/>
      <c r="H74" s="414"/>
      <c r="I74" s="20" t="s">
        <v>386</v>
      </c>
      <c r="J74" s="20" t="s">
        <v>794</v>
      </c>
      <c r="K74" s="414"/>
      <c r="L74" s="414"/>
      <c r="M74" s="414"/>
      <c r="N74" s="414"/>
      <c r="O74" s="414"/>
      <c r="P74" s="414"/>
      <c r="Q74" s="414"/>
      <c r="R74" s="414"/>
      <c r="S74" s="414"/>
      <c r="T74" s="414"/>
      <c r="U74" s="414"/>
      <c r="V74" s="414"/>
      <c r="W74" s="415"/>
      <c r="X74" s="319"/>
      <c r="Y74" s="413"/>
      <c r="Z74" s="375"/>
    </row>
    <row r="75" spans="2:26" ht="12">
      <c r="B75" s="141"/>
      <c r="C75" s="20"/>
      <c r="D75" s="407"/>
      <c r="E75" s="410"/>
      <c r="F75" s="233"/>
      <c r="G75" s="170"/>
      <c r="H75" s="20"/>
      <c r="I75" s="20"/>
      <c r="J75" s="17"/>
      <c r="K75" s="170"/>
      <c r="L75" s="17" t="s">
        <v>795</v>
      </c>
      <c r="M75" s="170"/>
      <c r="N75" s="170"/>
      <c r="O75" s="170"/>
      <c r="P75" s="170"/>
      <c r="Q75" s="170"/>
      <c r="R75" s="170"/>
      <c r="S75" s="170"/>
      <c r="T75" s="170"/>
      <c r="U75" s="170"/>
      <c r="V75" s="170"/>
      <c r="W75" s="409"/>
      <c r="X75" s="319"/>
      <c r="Y75" s="413"/>
      <c r="Z75" s="375"/>
    </row>
    <row r="76" spans="2:26" ht="12">
      <c r="B76" s="141"/>
      <c r="C76" s="389"/>
      <c r="D76" s="407"/>
      <c r="E76" s="410"/>
      <c r="F76" s="233"/>
      <c r="G76" s="170"/>
      <c r="H76" s="20"/>
      <c r="I76" s="20"/>
      <c r="J76" s="17"/>
      <c r="K76" s="170"/>
      <c r="L76" s="17"/>
      <c r="M76" s="170"/>
      <c r="N76" s="170"/>
      <c r="O76" s="170"/>
      <c r="P76" s="170"/>
      <c r="Q76" s="170"/>
      <c r="R76" s="170"/>
      <c r="S76" s="170"/>
      <c r="T76" s="170"/>
      <c r="U76" s="170"/>
      <c r="V76" s="170"/>
      <c r="W76" s="409"/>
      <c r="X76" s="319"/>
      <c r="Y76" s="413"/>
      <c r="Z76" s="375"/>
    </row>
    <row r="77" spans="2:26" ht="12">
      <c r="B77" s="141"/>
      <c r="C77" s="19"/>
      <c r="D77" s="407"/>
      <c r="E77" s="408"/>
      <c r="F77" s="233"/>
      <c r="G77" s="170"/>
      <c r="H77" s="17" t="s">
        <v>796</v>
      </c>
      <c r="I77" s="20"/>
      <c r="J77" s="170"/>
      <c r="K77" s="170"/>
      <c r="L77" s="170"/>
      <c r="M77" s="170"/>
      <c r="N77" s="170"/>
      <c r="O77" s="170"/>
      <c r="P77" s="170"/>
      <c r="Q77" s="170"/>
      <c r="R77" s="170"/>
      <c r="S77" s="170"/>
      <c r="T77" s="170"/>
      <c r="U77" s="170"/>
      <c r="V77" s="170"/>
      <c r="W77" s="409"/>
      <c r="X77" s="319"/>
      <c r="Y77" s="413"/>
      <c r="Z77" s="375"/>
    </row>
    <row r="78" spans="2:26" ht="12">
      <c r="B78" s="141"/>
      <c r="C78" s="19"/>
      <c r="D78" s="407"/>
      <c r="E78" s="408"/>
      <c r="F78" s="233"/>
      <c r="G78" s="170"/>
      <c r="H78" s="17"/>
      <c r="I78" s="170" t="s">
        <v>386</v>
      </c>
      <c r="J78" s="17" t="s">
        <v>797</v>
      </c>
      <c r="K78" s="170"/>
      <c r="L78" s="170"/>
      <c r="M78" s="170"/>
      <c r="N78" s="170"/>
      <c r="O78" s="170"/>
      <c r="P78" s="170"/>
      <c r="Q78" s="170"/>
      <c r="R78" s="170"/>
      <c r="S78" s="170"/>
      <c r="T78" s="170"/>
      <c r="U78" s="170"/>
      <c r="V78" s="170"/>
      <c r="W78" s="409"/>
      <c r="X78" s="319"/>
      <c r="Y78" s="413"/>
      <c r="Z78" s="375"/>
    </row>
    <row r="79" spans="2:26" ht="12">
      <c r="B79" s="141"/>
      <c r="C79" s="20"/>
      <c r="D79" s="407"/>
      <c r="E79" s="408"/>
      <c r="F79" s="233"/>
      <c r="G79" s="170"/>
      <c r="H79" s="17"/>
      <c r="I79" s="170" t="s">
        <v>386</v>
      </c>
      <c r="J79" s="17" t="s">
        <v>798</v>
      </c>
      <c r="K79" s="170"/>
      <c r="L79" s="170"/>
      <c r="M79" s="170"/>
      <c r="N79" s="170"/>
      <c r="O79" s="170"/>
      <c r="P79" s="170"/>
      <c r="Q79" s="170"/>
      <c r="R79" s="170"/>
      <c r="S79" s="170"/>
      <c r="T79" s="170"/>
      <c r="U79" s="170"/>
      <c r="V79" s="170"/>
      <c r="W79" s="409"/>
      <c r="X79" s="319"/>
      <c r="Y79" s="413"/>
      <c r="Z79" s="375"/>
    </row>
    <row r="80" spans="2:26" ht="12">
      <c r="B80" s="141"/>
      <c r="C80" s="20"/>
      <c r="D80" s="407"/>
      <c r="E80" s="408"/>
      <c r="F80" s="233"/>
      <c r="G80" s="170"/>
      <c r="H80" s="253" t="s">
        <v>840</v>
      </c>
      <c r="I80" s="170"/>
      <c r="J80" s="17"/>
      <c r="K80" s="170"/>
      <c r="L80" s="170"/>
      <c r="M80" s="170"/>
      <c r="N80" s="170"/>
      <c r="O80" s="170"/>
      <c r="P80" s="170"/>
      <c r="Q80" s="170"/>
      <c r="R80" s="170"/>
      <c r="S80" s="170"/>
      <c r="T80" s="170"/>
      <c r="U80" s="170"/>
      <c r="V80" s="170"/>
      <c r="W80" s="409"/>
      <c r="X80" s="319"/>
      <c r="Y80" s="413"/>
      <c r="Z80" s="375"/>
    </row>
    <row r="81" spans="2:26" ht="12">
      <c r="B81" s="141"/>
      <c r="C81" s="20"/>
      <c r="D81" s="369" t="s">
        <v>799</v>
      </c>
      <c r="E81" s="416" t="s">
        <v>800</v>
      </c>
      <c r="F81" s="117"/>
      <c r="G81" s="235"/>
      <c r="H81" s="417" t="s">
        <v>801</v>
      </c>
      <c r="I81" s="235"/>
      <c r="J81" s="371"/>
      <c r="K81" s="235"/>
      <c r="L81" s="235"/>
      <c r="M81" s="417" t="s">
        <v>802</v>
      </c>
      <c r="N81" s="235"/>
      <c r="O81" s="235"/>
      <c r="P81" s="235"/>
      <c r="Q81" s="235"/>
      <c r="R81" s="417" t="s">
        <v>803</v>
      </c>
      <c r="S81" s="235"/>
      <c r="T81" s="235"/>
      <c r="U81" s="235"/>
      <c r="V81" s="235"/>
      <c r="W81" s="236"/>
      <c r="X81" s="315" t="s">
        <v>24</v>
      </c>
      <c r="Y81" s="418" t="s">
        <v>804</v>
      </c>
      <c r="Z81" s="375"/>
    </row>
    <row r="82" spans="2:26" ht="12">
      <c r="B82" s="141"/>
      <c r="C82" s="20"/>
      <c r="D82" s="407"/>
      <c r="E82" s="419"/>
      <c r="F82" s="120"/>
      <c r="G82" s="146"/>
      <c r="H82" s="420" t="s">
        <v>634</v>
      </c>
      <c r="I82" s="146"/>
      <c r="J82" s="146"/>
      <c r="K82" s="1186"/>
      <c r="L82" s="1186"/>
      <c r="M82" s="1186"/>
      <c r="N82" s="1186"/>
      <c r="O82" s="1186"/>
      <c r="P82" s="1186"/>
      <c r="Q82" s="1186"/>
      <c r="R82" s="1186"/>
      <c r="S82" s="1186"/>
      <c r="T82" s="1186"/>
      <c r="U82" s="1186"/>
      <c r="V82" s="1186"/>
      <c r="W82" s="421" t="s">
        <v>564</v>
      </c>
      <c r="X82" s="383"/>
      <c r="Y82" s="422"/>
      <c r="Z82" s="375"/>
    </row>
    <row r="83" spans="2:26" ht="12.75" thickBot="1">
      <c r="B83" s="141"/>
      <c r="C83" s="20"/>
      <c r="D83" s="374"/>
      <c r="E83" s="423" t="s">
        <v>805</v>
      </c>
      <c r="F83" s="176"/>
      <c r="G83" s="116" t="s">
        <v>806</v>
      </c>
      <c r="H83" s="116" t="s">
        <v>807</v>
      </c>
      <c r="I83" s="116"/>
      <c r="J83" s="150"/>
      <c r="K83" s="142"/>
      <c r="L83" s="142"/>
      <c r="M83" s="142"/>
      <c r="N83" s="116"/>
      <c r="O83" s="116"/>
      <c r="P83" s="116"/>
      <c r="Q83" s="116"/>
      <c r="R83" s="116"/>
      <c r="S83" s="116"/>
      <c r="T83" s="116"/>
      <c r="U83" s="116"/>
      <c r="V83" s="116"/>
      <c r="W83" s="196"/>
      <c r="X83" s="319" t="s">
        <v>25</v>
      </c>
      <c r="Y83" s="424" t="s">
        <v>631</v>
      </c>
      <c r="Z83" s="375"/>
    </row>
    <row r="84" spans="2:30" ht="13.5" thickBot="1" thickTop="1">
      <c r="B84" s="141"/>
      <c r="C84" s="19"/>
      <c r="D84" s="374"/>
      <c r="E84" s="423" t="s">
        <v>808</v>
      </c>
      <c r="F84" s="176"/>
      <c r="H84" s="1" t="s">
        <v>809</v>
      </c>
      <c r="I84" s="116"/>
      <c r="J84" s="150"/>
      <c r="K84" s="945" t="s">
        <v>941</v>
      </c>
      <c r="L84" s="945"/>
      <c r="M84" s="945"/>
      <c r="N84" s="945"/>
      <c r="O84" s="945"/>
      <c r="P84" s="945"/>
      <c r="Q84" s="945"/>
      <c r="R84" s="945"/>
      <c r="S84" s="945"/>
      <c r="T84" s="945"/>
      <c r="U84" s="945"/>
      <c r="V84" s="945"/>
      <c r="W84" s="196" t="s">
        <v>564</v>
      </c>
      <c r="X84" s="319" t="s">
        <v>24</v>
      </c>
      <c r="Y84" s="320" t="s">
        <v>804</v>
      </c>
      <c r="Z84" s="375"/>
      <c r="AB84" s="394"/>
      <c r="AC84" s="246" t="s">
        <v>941</v>
      </c>
      <c r="AD84" s="168" t="s">
        <v>942</v>
      </c>
    </row>
    <row r="85" spans="2:26" ht="12.75" thickTop="1">
      <c r="B85" s="141"/>
      <c r="C85" s="20"/>
      <c r="D85" s="374"/>
      <c r="E85" s="423"/>
      <c r="F85" s="176"/>
      <c r="G85" s="150" t="s">
        <v>248</v>
      </c>
      <c r="H85" s="116" t="s">
        <v>810</v>
      </c>
      <c r="I85" s="116"/>
      <c r="J85" s="142"/>
      <c r="K85" s="142"/>
      <c r="L85" s="142"/>
      <c r="M85" s="142"/>
      <c r="N85" s="150"/>
      <c r="O85" s="116"/>
      <c r="P85" s="116"/>
      <c r="Q85" s="116"/>
      <c r="R85" s="150"/>
      <c r="S85" s="142"/>
      <c r="T85" s="142"/>
      <c r="U85" s="142"/>
      <c r="V85" s="116"/>
      <c r="W85" s="196"/>
      <c r="X85" s="319" t="s">
        <v>25</v>
      </c>
      <c r="Y85" s="424" t="s">
        <v>811</v>
      </c>
      <c r="Z85" s="375"/>
    </row>
    <row r="86" spans="2:26" ht="12.75" thickBot="1">
      <c r="B86" s="141"/>
      <c r="C86" s="20"/>
      <c r="D86" s="374"/>
      <c r="E86" s="423"/>
      <c r="F86" s="176"/>
      <c r="G86" s="150" t="s">
        <v>248</v>
      </c>
      <c r="H86" s="17" t="s">
        <v>634</v>
      </c>
      <c r="I86" s="17"/>
      <c r="J86" s="17"/>
      <c r="K86" s="1204"/>
      <c r="L86" s="1204"/>
      <c r="M86" s="1204"/>
      <c r="N86" s="1204"/>
      <c r="O86" s="1204"/>
      <c r="P86" s="1204"/>
      <c r="Q86" s="1204"/>
      <c r="R86" s="1204"/>
      <c r="S86" s="1204"/>
      <c r="T86" s="1204"/>
      <c r="U86" s="1204"/>
      <c r="V86" s="1204"/>
      <c r="W86" s="19" t="s">
        <v>257</v>
      </c>
      <c r="X86" s="319" t="s">
        <v>25</v>
      </c>
      <c r="Y86" s="320" t="s">
        <v>812</v>
      </c>
      <c r="Z86" s="375"/>
    </row>
    <row r="87" spans="2:37" ht="13.5" thickBot="1" thickTop="1">
      <c r="B87" s="141"/>
      <c r="C87" s="19"/>
      <c r="D87" s="374"/>
      <c r="E87" s="196"/>
      <c r="F87" s="176"/>
      <c r="G87" s="150"/>
      <c r="H87" s="116"/>
      <c r="I87" s="116"/>
      <c r="J87" s="116"/>
      <c r="K87" s="116"/>
      <c r="L87" s="116"/>
      <c r="M87" s="116"/>
      <c r="N87" s="142"/>
      <c r="O87" s="142"/>
      <c r="P87" s="142"/>
      <c r="Q87" s="142"/>
      <c r="R87" s="142"/>
      <c r="S87" s="142"/>
      <c r="T87" s="142"/>
      <c r="U87" s="142"/>
      <c r="V87" s="150"/>
      <c r="W87" s="196"/>
      <c r="X87" s="319" t="s">
        <v>24</v>
      </c>
      <c r="Y87" s="320" t="s">
        <v>1161</v>
      </c>
      <c r="Z87" s="375"/>
      <c r="AB87" s="394"/>
      <c r="AC87" s="246" t="s">
        <v>943</v>
      </c>
      <c r="AD87" s="168" t="s">
        <v>944</v>
      </c>
      <c r="AE87" s="168" t="s">
        <v>945</v>
      </c>
      <c r="AF87" s="168" t="s">
        <v>946</v>
      </c>
      <c r="AG87" s="168" t="s">
        <v>947</v>
      </c>
      <c r="AH87" s="168" t="s">
        <v>948</v>
      </c>
      <c r="AI87" s="168" t="s">
        <v>949</v>
      </c>
      <c r="AJ87" s="168" t="s">
        <v>950</v>
      </c>
      <c r="AK87" s="244" t="s">
        <v>951</v>
      </c>
    </row>
    <row r="88" spans="2:26" ht="13.5" thickBot="1" thickTop="1">
      <c r="B88" s="141"/>
      <c r="C88" s="20"/>
      <c r="D88" s="374"/>
      <c r="E88" s="370" t="s">
        <v>813</v>
      </c>
      <c r="F88" s="238" t="s">
        <v>814</v>
      </c>
      <c r="G88" s="401" t="s">
        <v>815</v>
      </c>
      <c r="H88" s="14"/>
      <c r="I88" s="14" t="s">
        <v>816</v>
      </c>
      <c r="J88" s="1205" t="s">
        <v>1162</v>
      </c>
      <c r="K88" s="1206"/>
      <c r="L88" s="1206"/>
      <c r="M88" s="1206"/>
      <c r="N88" s="1207"/>
      <c r="O88" s="1207"/>
      <c r="P88" s="1207"/>
      <c r="Q88" s="1207"/>
      <c r="R88" s="1207"/>
      <c r="S88" s="1207"/>
      <c r="T88" s="1207"/>
      <c r="U88" s="1207"/>
      <c r="V88" s="1207"/>
      <c r="W88" s="390" t="s">
        <v>817</v>
      </c>
      <c r="X88" s="315" t="s">
        <v>24</v>
      </c>
      <c r="Y88" s="316" t="s">
        <v>811</v>
      </c>
      <c r="Z88" s="375"/>
    </row>
    <row r="89" spans="2:30" ht="13.5" thickBot="1" thickTop="1">
      <c r="B89" s="141"/>
      <c r="C89" s="20"/>
      <c r="D89" s="374"/>
      <c r="E89" s="375"/>
      <c r="F89" s="137" t="s">
        <v>814</v>
      </c>
      <c r="G89" s="286" t="s">
        <v>818</v>
      </c>
      <c r="H89" s="20"/>
      <c r="I89" s="116"/>
      <c r="J89" s="116"/>
      <c r="K89" s="425" t="s">
        <v>816</v>
      </c>
      <c r="L89" s="1208" t="s">
        <v>952</v>
      </c>
      <c r="M89" s="1192"/>
      <c r="N89" s="1192"/>
      <c r="O89" s="1192"/>
      <c r="P89" s="1192"/>
      <c r="Q89" s="1192"/>
      <c r="R89" s="1192"/>
      <c r="S89" s="1192"/>
      <c r="T89" s="1192"/>
      <c r="U89" s="1192"/>
      <c r="V89" s="1137"/>
      <c r="W89" s="426" t="s">
        <v>817</v>
      </c>
      <c r="X89" s="319"/>
      <c r="Y89" s="320"/>
      <c r="Z89" s="375"/>
      <c r="AB89" s="394"/>
      <c r="AC89" s="246" t="s">
        <v>952</v>
      </c>
      <c r="AD89" s="168"/>
    </row>
    <row r="90" spans="2:30" ht="13.5" thickBot="1" thickTop="1">
      <c r="B90" s="141"/>
      <c r="C90" s="20"/>
      <c r="D90" s="381"/>
      <c r="E90" s="321"/>
      <c r="F90" s="427" t="s">
        <v>814</v>
      </c>
      <c r="G90" s="392" t="s">
        <v>819</v>
      </c>
      <c r="H90" s="12"/>
      <c r="I90" s="195"/>
      <c r="J90" s="164"/>
      <c r="K90" s="428" t="s">
        <v>816</v>
      </c>
      <c r="L90" s="1203" t="s">
        <v>953</v>
      </c>
      <c r="M90" s="1167"/>
      <c r="N90" s="1167"/>
      <c r="O90" s="1167"/>
      <c r="P90" s="1167"/>
      <c r="Q90" s="1167"/>
      <c r="R90" s="1167"/>
      <c r="S90" s="1167"/>
      <c r="T90" s="1167"/>
      <c r="U90" s="1167"/>
      <c r="V90" s="1167"/>
      <c r="W90" s="429" t="s">
        <v>817</v>
      </c>
      <c r="X90" s="383"/>
      <c r="Y90" s="430"/>
      <c r="Z90" s="375"/>
      <c r="AB90" s="394"/>
      <c r="AC90" s="246" t="s">
        <v>953</v>
      </c>
      <c r="AD90" s="246" t="s">
        <v>954</v>
      </c>
    </row>
    <row r="91" spans="2:26" ht="13.5" thickBot="1" thickTop="1">
      <c r="B91" s="141"/>
      <c r="C91" s="20"/>
      <c r="D91" s="369" t="s">
        <v>820</v>
      </c>
      <c r="E91" s="431" t="s">
        <v>821</v>
      </c>
      <c r="F91" s="176"/>
      <c r="G91" s="116" t="s">
        <v>822</v>
      </c>
      <c r="H91" s="116" t="s">
        <v>807</v>
      </c>
      <c r="I91" s="116"/>
      <c r="J91" s="160"/>
      <c r="K91" s="161"/>
      <c r="L91" s="161"/>
      <c r="M91" s="161"/>
      <c r="N91" s="249"/>
      <c r="O91" s="249"/>
      <c r="P91" s="249"/>
      <c r="Q91" s="249"/>
      <c r="R91" s="249"/>
      <c r="S91" s="249"/>
      <c r="T91" s="249"/>
      <c r="U91" s="249"/>
      <c r="V91" s="249"/>
      <c r="W91" s="196"/>
      <c r="X91" s="319" t="s">
        <v>25</v>
      </c>
      <c r="Y91" s="424" t="s">
        <v>631</v>
      </c>
      <c r="Z91" s="375"/>
    </row>
    <row r="92" spans="2:31" ht="13.5" thickBot="1" thickTop="1">
      <c r="B92" s="141"/>
      <c r="C92" s="20"/>
      <c r="D92" s="374"/>
      <c r="E92" s="423" t="s">
        <v>808</v>
      </c>
      <c r="F92" s="176"/>
      <c r="H92" s="1" t="s">
        <v>809</v>
      </c>
      <c r="I92" s="116"/>
      <c r="J92" s="150"/>
      <c r="K92" s="945" t="s">
        <v>941</v>
      </c>
      <c r="L92" s="945"/>
      <c r="M92" s="945"/>
      <c r="N92" s="945"/>
      <c r="O92" s="945"/>
      <c r="P92" s="945"/>
      <c r="Q92" s="945"/>
      <c r="R92" s="945"/>
      <c r="S92" s="945"/>
      <c r="T92" s="945"/>
      <c r="U92" s="945"/>
      <c r="V92" s="945"/>
      <c r="W92" s="196" t="s">
        <v>817</v>
      </c>
      <c r="X92" s="319" t="s">
        <v>25</v>
      </c>
      <c r="Y92" s="424" t="s">
        <v>823</v>
      </c>
      <c r="Z92" s="375"/>
      <c r="AB92" s="394"/>
      <c r="AC92" s="246" t="s">
        <v>941</v>
      </c>
      <c r="AD92" s="115" t="s">
        <v>955</v>
      </c>
      <c r="AE92" s="168" t="s">
        <v>942</v>
      </c>
    </row>
    <row r="93" spans="2:26" ht="12.75" thickTop="1">
      <c r="B93" s="141"/>
      <c r="C93" s="20"/>
      <c r="D93" s="374"/>
      <c r="E93" s="423"/>
      <c r="F93" s="176"/>
      <c r="G93" s="150" t="s">
        <v>822</v>
      </c>
      <c r="H93" s="116" t="s">
        <v>810</v>
      </c>
      <c r="I93" s="116"/>
      <c r="J93" s="142"/>
      <c r="K93" s="142"/>
      <c r="L93" s="142"/>
      <c r="M93" s="142"/>
      <c r="N93" s="150"/>
      <c r="O93" s="116"/>
      <c r="P93" s="116"/>
      <c r="Q93" s="116"/>
      <c r="R93" s="150"/>
      <c r="S93" s="142"/>
      <c r="T93" s="142"/>
      <c r="U93" s="142"/>
      <c r="V93" s="116"/>
      <c r="W93" s="196"/>
      <c r="X93" s="319" t="s">
        <v>24</v>
      </c>
      <c r="Y93" s="424" t="s">
        <v>824</v>
      </c>
      <c r="Z93" s="375"/>
    </row>
    <row r="94" spans="2:26" ht="12">
      <c r="B94" s="141"/>
      <c r="C94" s="20"/>
      <c r="D94" s="374"/>
      <c r="E94" s="196"/>
      <c r="F94" s="176"/>
      <c r="G94" s="150" t="s">
        <v>822</v>
      </c>
      <c r="H94" s="17" t="s">
        <v>634</v>
      </c>
      <c r="I94" s="17"/>
      <c r="J94" s="17"/>
      <c r="K94" s="1204"/>
      <c r="L94" s="1204"/>
      <c r="M94" s="1204"/>
      <c r="N94" s="1204"/>
      <c r="O94" s="1204"/>
      <c r="P94" s="1204"/>
      <c r="Q94" s="1204"/>
      <c r="R94" s="1204"/>
      <c r="S94" s="1204"/>
      <c r="T94" s="1204"/>
      <c r="U94" s="1204"/>
      <c r="V94" s="1204"/>
      <c r="W94" s="19" t="s">
        <v>817</v>
      </c>
      <c r="X94" s="319" t="s">
        <v>25</v>
      </c>
      <c r="Y94" s="424" t="s">
        <v>110</v>
      </c>
      <c r="Z94" s="375"/>
    </row>
    <row r="95" spans="2:26" ht="12">
      <c r="B95" s="141"/>
      <c r="C95" s="20"/>
      <c r="D95" s="381"/>
      <c r="E95" s="321"/>
      <c r="F95" s="145"/>
      <c r="G95" s="12"/>
      <c r="H95" s="12"/>
      <c r="I95" s="195"/>
      <c r="J95" s="432"/>
      <c r="K95" s="432"/>
      <c r="L95" s="295"/>
      <c r="M95" s="295"/>
      <c r="N95" s="295"/>
      <c r="O95" s="295"/>
      <c r="P95" s="295"/>
      <c r="Q95" s="295"/>
      <c r="R95" s="295"/>
      <c r="S95" s="295"/>
      <c r="T95" s="295"/>
      <c r="U95" s="295"/>
      <c r="V95" s="295"/>
      <c r="W95" s="433"/>
      <c r="X95" s="319" t="s">
        <v>24</v>
      </c>
      <c r="Y95" s="430" t="s">
        <v>1161</v>
      </c>
      <c r="Z95" s="382"/>
    </row>
    <row r="96" spans="2:26" ht="12">
      <c r="B96" s="141"/>
      <c r="C96" s="20"/>
      <c r="D96" s="311" t="s">
        <v>374</v>
      </c>
      <c r="E96" s="312" t="s">
        <v>375</v>
      </c>
      <c r="F96" s="313"/>
      <c r="G96" s="313"/>
      <c r="H96" s="314" t="s">
        <v>376</v>
      </c>
      <c r="I96" s="313"/>
      <c r="J96" s="313"/>
      <c r="K96" s="313"/>
      <c r="L96" s="313"/>
      <c r="M96" s="314" t="s">
        <v>825</v>
      </c>
      <c r="N96" s="314"/>
      <c r="O96" s="313"/>
      <c r="P96" s="313"/>
      <c r="Q96" s="313"/>
      <c r="R96" s="313"/>
      <c r="S96" s="314" t="s">
        <v>826</v>
      </c>
      <c r="T96" s="314"/>
      <c r="U96" s="313"/>
      <c r="V96" s="313"/>
      <c r="W96" s="313"/>
      <c r="X96" s="315" t="s">
        <v>25</v>
      </c>
      <c r="Y96" s="316" t="s">
        <v>377</v>
      </c>
      <c r="Z96" s="370"/>
    </row>
    <row r="97" spans="2:37" ht="12">
      <c r="B97" s="141"/>
      <c r="C97" s="20"/>
      <c r="D97" s="317" t="s">
        <v>378</v>
      </c>
      <c r="E97" s="318" t="s">
        <v>379</v>
      </c>
      <c r="F97" s="286" t="s">
        <v>816</v>
      </c>
      <c r="G97" s="1178"/>
      <c r="H97" s="1178"/>
      <c r="I97" s="1178"/>
      <c r="J97" s="1178"/>
      <c r="K97" s="1178"/>
      <c r="L97" s="1178"/>
      <c r="M97" s="1178"/>
      <c r="N97" s="1178"/>
      <c r="O97" s="1178"/>
      <c r="P97" s="1178"/>
      <c r="Q97" s="1178"/>
      <c r="R97" s="1178"/>
      <c r="S97" s="1178"/>
      <c r="T97" s="1178"/>
      <c r="U97" s="1178"/>
      <c r="V97" s="1178"/>
      <c r="W97" s="286" t="s">
        <v>817</v>
      </c>
      <c r="X97" s="319" t="s">
        <v>25</v>
      </c>
      <c r="Y97" s="320" t="s">
        <v>380</v>
      </c>
      <c r="Z97" s="375"/>
      <c r="AB97" s="113"/>
      <c r="AC97" s="113"/>
      <c r="AD97" s="113"/>
      <c r="AE97" s="113"/>
      <c r="AF97" s="113"/>
      <c r="AG97" s="113"/>
      <c r="AH97" s="113"/>
      <c r="AI97" s="113"/>
      <c r="AJ97" s="113"/>
      <c r="AK97" s="113"/>
    </row>
    <row r="98" spans="2:38" ht="12.75" thickBot="1">
      <c r="B98" s="202"/>
      <c r="C98" s="12"/>
      <c r="D98" s="322" t="s">
        <v>381</v>
      </c>
      <c r="E98" s="323"/>
      <c r="F98" s="324"/>
      <c r="G98" s="324"/>
      <c r="H98" s="324"/>
      <c r="I98" s="324"/>
      <c r="J98" s="324"/>
      <c r="K98" s="324"/>
      <c r="L98" s="324"/>
      <c r="M98" s="324"/>
      <c r="N98" s="324"/>
      <c r="O98" s="324"/>
      <c r="P98" s="324"/>
      <c r="Q98" s="324"/>
      <c r="R98" s="324"/>
      <c r="S98" s="324"/>
      <c r="T98" s="324"/>
      <c r="U98" s="324"/>
      <c r="V98" s="324"/>
      <c r="W98" s="324"/>
      <c r="X98" s="325"/>
      <c r="Y98" s="326"/>
      <c r="Z98" s="382"/>
      <c r="AB98" s="113"/>
      <c r="AC98" s="113"/>
      <c r="AD98" s="113"/>
      <c r="AE98" s="113"/>
      <c r="AF98" s="113"/>
      <c r="AG98" s="113"/>
      <c r="AH98" s="113"/>
      <c r="AI98" s="113"/>
      <c r="AJ98" s="113"/>
      <c r="AK98" s="113"/>
      <c r="AL98" s="113"/>
    </row>
  </sheetData>
  <sheetProtection password="CA41" sheet="1"/>
  <mergeCells count="77">
    <mergeCell ref="L90:V90"/>
    <mergeCell ref="K92:V92"/>
    <mergeCell ref="K94:V94"/>
    <mergeCell ref="G97:V97"/>
    <mergeCell ref="B67:C70"/>
    <mergeCell ref="K82:V82"/>
    <mergeCell ref="K84:V84"/>
    <mergeCell ref="K86:V86"/>
    <mergeCell ref="J88:V88"/>
    <mergeCell ref="L89:V89"/>
    <mergeCell ref="E57:E58"/>
    <mergeCell ref="I59:V59"/>
    <mergeCell ref="I60:V60"/>
    <mergeCell ref="B65:C65"/>
    <mergeCell ref="E65:Y65"/>
    <mergeCell ref="B66:C66"/>
    <mergeCell ref="F66:W66"/>
    <mergeCell ref="X66:Y66"/>
    <mergeCell ref="I41:V41"/>
    <mergeCell ref="I42:V42"/>
    <mergeCell ref="K47:V47"/>
    <mergeCell ref="E50:E51"/>
    <mergeCell ref="I53:V53"/>
    <mergeCell ref="I54:V54"/>
    <mergeCell ref="D37:D38"/>
    <mergeCell ref="L37:V37"/>
    <mergeCell ref="K38:N38"/>
    <mergeCell ref="S38:V38"/>
    <mergeCell ref="K39:M39"/>
    <mergeCell ref="S39:V39"/>
    <mergeCell ref="L33:V33"/>
    <mergeCell ref="K34:N34"/>
    <mergeCell ref="S34:V34"/>
    <mergeCell ref="K35:M35"/>
    <mergeCell ref="S35:V35"/>
    <mergeCell ref="L36:V36"/>
    <mergeCell ref="K29:M29"/>
    <mergeCell ref="S29:V29"/>
    <mergeCell ref="L30:V30"/>
    <mergeCell ref="K31:N31"/>
    <mergeCell ref="S31:V31"/>
    <mergeCell ref="K32:M32"/>
    <mergeCell ref="S32:V32"/>
    <mergeCell ref="J24:O24"/>
    <mergeCell ref="D25:D26"/>
    <mergeCell ref="K25:O25"/>
    <mergeCell ref="N26:V26"/>
    <mergeCell ref="L27:V27"/>
    <mergeCell ref="K28:N28"/>
    <mergeCell ref="S28:V28"/>
    <mergeCell ref="J19:M19"/>
    <mergeCell ref="R19:V19"/>
    <mergeCell ref="J20:N20"/>
    <mergeCell ref="D21:D22"/>
    <mergeCell ref="J21:V21"/>
    <mergeCell ref="K22:M22"/>
    <mergeCell ref="S22:V22"/>
    <mergeCell ref="J14:M14"/>
    <mergeCell ref="R14:V14"/>
    <mergeCell ref="J15:N15"/>
    <mergeCell ref="J16:V16"/>
    <mergeCell ref="K17:V17"/>
    <mergeCell ref="K18:M18"/>
    <mergeCell ref="S18:V18"/>
    <mergeCell ref="B8:C11"/>
    <mergeCell ref="K11:V11"/>
    <mergeCell ref="J12:M12"/>
    <mergeCell ref="R12:V12"/>
    <mergeCell ref="J13:M13"/>
    <mergeCell ref="R13:V13"/>
    <mergeCell ref="B4:D4"/>
    <mergeCell ref="E4:Z4"/>
    <mergeCell ref="B6:C6"/>
    <mergeCell ref="E6:Y6"/>
    <mergeCell ref="B7:C7"/>
    <mergeCell ref="F7:W7"/>
    <mergeCell ref="X7:Y7"/>
  </mergeCells>
  <dataValidations count="47">
    <dataValidation type="list" allowBlank="1" showInputMessage="1" sqref="X8:X10">
      <formula1>"■,□"</formula1>
    </dataValidation>
    <dataValidation type="list" allowBlank="1" showInputMessage="1" showErrorMessage="1" sqref="X11:X60 X67:X98">
      <formula1>"■,□"</formula1>
    </dataValidation>
    <dataValidation type="list" allowBlank="1" showInputMessage="1" showErrorMessage="1" sqref="I41:V42">
      <formula1>$AB$41:$AG$41</formula1>
    </dataValidation>
    <dataValidation type="list" allowBlank="1" showInputMessage="1" showErrorMessage="1" sqref="S39:V39">
      <formula1>$AJ$39:$AK$39</formula1>
    </dataValidation>
    <dataValidation type="list" allowBlank="1" showInputMessage="1" showErrorMessage="1" sqref="K38:N38">
      <formula1>$AB$38:$AC$38</formula1>
    </dataValidation>
    <dataValidation type="list" allowBlank="1" showInputMessage="1" sqref="S38:V38">
      <formula1>$AJ$38:$AK$38</formula1>
    </dataValidation>
    <dataValidation type="list" allowBlank="1" showInputMessage="1" sqref="L37:V37">
      <formula1>$AB$37:$AE$37</formula1>
    </dataValidation>
    <dataValidation type="list" allowBlank="1" showInputMessage="1" showErrorMessage="1" sqref="S35:V35">
      <formula1>$AJ$35:$AK$35</formula1>
    </dataValidation>
    <dataValidation type="list" allowBlank="1" showInputMessage="1" sqref="S34:V34">
      <formula1>$AJ$34:$AN$34</formula1>
    </dataValidation>
    <dataValidation type="list" allowBlank="1" showInputMessage="1" showErrorMessage="1" sqref="K34:N34">
      <formula1>$AB$34:$AD$34</formula1>
    </dataValidation>
    <dataValidation type="list" allowBlank="1" showInputMessage="1" showErrorMessage="1" sqref="S32:V32">
      <formula1>$AJ$32:$AK$32</formula1>
    </dataValidation>
    <dataValidation type="list" allowBlank="1" showInputMessage="1" sqref="S31:V31">
      <formula1>$AJ$31:$AN$31</formula1>
    </dataValidation>
    <dataValidation type="list" allowBlank="1" showInputMessage="1" showErrorMessage="1" sqref="K31:N31">
      <formula1>$AB$31:$AD$31</formula1>
    </dataValidation>
    <dataValidation type="list" allowBlank="1" showInputMessage="1" showErrorMessage="1" sqref="S29:V29">
      <formula1>$AJ$29:$AK$29</formula1>
    </dataValidation>
    <dataValidation type="list" allowBlank="1" showInputMessage="1" showErrorMessage="1" sqref="K28:N28">
      <formula1>$AB$28:$AD$28</formula1>
    </dataValidation>
    <dataValidation type="list" allowBlank="1" showInputMessage="1" sqref="J21:V21">
      <formula1>$AB$21:$AH$21</formula1>
    </dataValidation>
    <dataValidation type="list" allowBlank="1" showInputMessage="1" sqref="K25:O25">
      <formula1>$AB$25:$AE$25</formula1>
    </dataValidation>
    <dataValidation type="list" allowBlank="1" showInputMessage="1" showErrorMessage="1" sqref="S18:V18">
      <formula1>$AJ$18:$AL$18</formula1>
    </dataValidation>
    <dataValidation type="list" allowBlank="1" showInputMessage="1" showErrorMessage="1" sqref="J20:N20">
      <formula1>$AB$20:$AC$20</formula1>
    </dataValidation>
    <dataValidation type="list" allowBlank="1" showInputMessage="1" showErrorMessage="1" sqref="J15:M15">
      <formula1>$AB$15:$AC$15</formula1>
    </dataValidation>
    <dataValidation type="list" allowBlank="1" showInputMessage="1" showErrorMessage="1" sqref="R14:V14">
      <formula1>$AF$14:$AG$14</formula1>
    </dataValidation>
    <dataValidation type="list" allowBlank="1" showInputMessage="1" showErrorMessage="1" sqref="R19:V19">
      <formula1>$AF$19:$AG$19</formula1>
    </dataValidation>
    <dataValidation type="list" allowBlank="1" showInputMessage="1" sqref="K29:M29 K32:M32">
      <formula1>$AB$29:$AD$29</formula1>
    </dataValidation>
    <dataValidation type="list" allowBlank="1" showInputMessage="1" sqref="S28:V28">
      <formula1>$AJ$28:$AN$28</formula1>
    </dataValidation>
    <dataValidation type="list" allowBlank="1" showInputMessage="1" sqref="L27:U27 L30:U30">
      <formula1>$AB$27:$AF$27</formula1>
    </dataValidation>
    <dataValidation type="list" allowBlank="1" showInputMessage="1" showErrorMessage="1" sqref="J14:M14">
      <formula1>$AB$14:$AD$14</formula1>
    </dataValidation>
    <dataValidation type="list" allowBlank="1" showInputMessage="1" sqref="R12:U12">
      <formula1>$AF$12:$AK$12</formula1>
    </dataValidation>
    <dataValidation type="list" allowBlank="1" showInputMessage="1" sqref="J12:M12">
      <formula1>$AB$12:$AD$12</formula1>
    </dataValidation>
    <dataValidation type="list" allowBlank="1" showInputMessage="1" sqref="K39:M39">
      <formula1>$AB$39:$AC$39</formula1>
    </dataValidation>
    <dataValidation type="list" allowBlank="1" showInputMessage="1" sqref="L36:V36">
      <formula1>$AB$36:$AF$36</formula1>
    </dataValidation>
    <dataValidation type="list" allowBlank="1" showInputMessage="1" sqref="K35:M35">
      <formula1>$AB$35:$AD$35</formula1>
    </dataValidation>
    <dataValidation type="list" allowBlank="1" showInputMessage="1" sqref="L33:U33">
      <formula1>$AB$33:$AF$33</formula1>
    </dataValidation>
    <dataValidation type="list" allowBlank="1" showInputMessage="1" sqref="J24:M24">
      <formula1>$AB$24:$AD$24</formula1>
    </dataValidation>
    <dataValidation type="list" allowBlank="1" showInputMessage="1" showErrorMessage="1" sqref="K18:M18">
      <formula1>$AB$18:$AH$18</formula1>
    </dataValidation>
    <dataValidation type="list" allowBlank="1" showInputMessage="1" sqref="J16:V16">
      <formula1>$AB$16:$AQ$16</formula1>
    </dataValidation>
    <dataValidation type="list" allowBlank="1" showInputMessage="1" sqref="J19:M19">
      <formula1>$AB$19:$AD$19</formula1>
    </dataValidation>
    <dataValidation type="list" allowBlank="1" showInputMessage="1" sqref="R13:U13">
      <formula1>$AF$13:$AK$13</formula1>
    </dataValidation>
    <dataValidation type="list" allowBlank="1" showInputMessage="1" sqref="J13:M13">
      <formula1>$AB$13:$AD$13</formula1>
    </dataValidation>
    <dataValidation type="list" allowBlank="1" showInputMessage="1" showErrorMessage="1" sqref="S22:V22">
      <formula1>$AJ$23:$AK$23</formula1>
    </dataValidation>
    <dataValidation type="list" allowBlank="1" showInputMessage="1" sqref="K22:M22">
      <formula1>$AB$23:$AE$23</formula1>
    </dataValidation>
    <dataValidation type="list" allowBlank="1" showInputMessage="1" showErrorMessage="1" sqref="I59:V60">
      <formula1>$AB$60:$AG$60</formula1>
    </dataValidation>
    <dataValidation type="list" allowBlank="1" showInputMessage="1" showErrorMessage="1" sqref="I53:V54">
      <formula1>$AB$53:$AQ$53</formula1>
    </dataValidation>
    <dataValidation type="list" allowBlank="1" showInputMessage="1" sqref="K84:V84">
      <formula1>$AB$84:$AD$84</formula1>
    </dataValidation>
    <dataValidation allowBlank="1" showInputMessage="1" sqref="J95:K95"/>
    <dataValidation type="list" allowBlank="1" showInputMessage="1" sqref="K92:V92">
      <formula1>$AB$92:$AE$92</formula1>
    </dataValidation>
    <dataValidation type="list" allowBlank="1" showInputMessage="1" showErrorMessage="1" sqref="L89:V89">
      <formula1>$AB$89:$AD$89</formula1>
    </dataValidation>
    <dataValidation type="list" allowBlank="1" showInputMessage="1" showErrorMessage="1" sqref="L90:V90">
      <formula1>$AB$90:$AD$90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2"/>
  <headerFooter>
    <oddFooter>&amp;R&amp;8KJH Corporation,Inc2015.04</oddFooter>
  </headerFooter>
  <rowBreaks count="1" manualBreakCount="1">
    <brk id="61" min="1" max="25" man="1"/>
  </rowBreaks>
  <legacyDrawing r:id="rId1"/>
</worksheet>
</file>

<file path=xl/worksheets/sheet12.xml><?xml version="1.0" encoding="utf-8"?>
<worksheet xmlns="http://schemas.openxmlformats.org/spreadsheetml/2006/main" xmlns:r="http://schemas.openxmlformats.org/officeDocument/2006/relationships">
  <sheetPr>
    <tabColor theme="6"/>
  </sheetPr>
  <dimension ref="A2:AU97"/>
  <sheetViews>
    <sheetView zoomScalePageLayoutView="0" workbookViewId="0" topLeftCell="A1">
      <selection activeCell="BA24" sqref="BA24"/>
    </sheetView>
  </sheetViews>
  <sheetFormatPr defaultColWidth="9.140625" defaultRowHeight="12"/>
  <cols>
    <col min="1" max="1" width="4.7109375" style="111" customWidth="1"/>
    <col min="2" max="2" width="2.7109375" style="111" customWidth="1"/>
    <col min="3" max="4" width="8.7109375" style="111" customWidth="1"/>
    <col min="5" max="5" width="12.7109375" style="111" customWidth="1"/>
    <col min="6" max="24" width="2.7109375" style="111" customWidth="1"/>
    <col min="25" max="26" width="8.7109375" style="111" customWidth="1"/>
    <col min="27" max="27" width="5.7109375" style="111" customWidth="1"/>
    <col min="28" max="40" width="5.7109375" style="114" hidden="1" customWidth="1"/>
    <col min="41" max="49" width="5.7109375" style="111" hidden="1" customWidth="1"/>
    <col min="50" max="61" width="5.7109375" style="111" customWidth="1"/>
    <col min="62" max="73" width="8.7109375" style="111" customWidth="1"/>
    <col min="74" max="16384" width="9.140625" style="111" customWidth="1"/>
  </cols>
  <sheetData>
    <row r="2" spans="2:40" s="1" customFormat="1" ht="15" customHeight="1">
      <c r="B2" s="231" t="s">
        <v>827</v>
      </c>
      <c r="C2" s="112"/>
      <c r="D2" s="112"/>
      <c r="E2" s="112"/>
      <c r="F2" s="112"/>
      <c r="G2" s="112"/>
      <c r="H2" s="112"/>
      <c r="I2" s="112"/>
      <c r="J2" s="112"/>
      <c r="K2" s="112"/>
      <c r="Z2" s="7" t="s">
        <v>176</v>
      </c>
      <c r="AB2" s="115" t="s">
        <v>284</v>
      </c>
      <c r="AC2" s="115"/>
      <c r="AD2" s="115"/>
      <c r="AE2" s="115"/>
      <c r="AF2" s="115"/>
      <c r="AG2" s="115"/>
      <c r="AH2" s="115"/>
      <c r="AI2" s="115"/>
      <c r="AJ2" s="115"/>
      <c r="AK2" s="115"/>
      <c r="AL2" s="115"/>
      <c r="AM2" s="115"/>
      <c r="AN2" s="115"/>
    </row>
    <row r="3" spans="26:40" s="1" customFormat="1" ht="12" customHeight="1" thickBot="1">
      <c r="Z3" s="7" t="s">
        <v>100</v>
      </c>
      <c r="AB3" s="267" t="s">
        <v>285</v>
      </c>
      <c r="AC3" s="268" t="e">
        <f>#REF!</f>
        <v>#REF!</v>
      </c>
      <c r="AD3" s="115"/>
      <c r="AE3" s="115"/>
      <c r="AF3" s="115"/>
      <c r="AG3" s="115"/>
      <c r="AH3" s="115"/>
      <c r="AI3" s="115"/>
      <c r="AJ3" s="115"/>
      <c r="AK3" s="115"/>
      <c r="AL3" s="115"/>
      <c r="AM3" s="115"/>
      <c r="AN3" s="115"/>
    </row>
    <row r="4" spans="2:40" s="1" customFormat="1" ht="18" customHeight="1" thickBot="1">
      <c r="B4" s="1115" t="s">
        <v>101</v>
      </c>
      <c r="C4" s="1116"/>
      <c r="D4" s="1117"/>
      <c r="E4" s="1118" t="str">
        <f>'申込書'!H19</f>
        <v>九州　太郎　様邸　新築工事</v>
      </c>
      <c r="F4" s="1119"/>
      <c r="G4" s="1119"/>
      <c r="H4" s="1119"/>
      <c r="I4" s="1119"/>
      <c r="J4" s="1119"/>
      <c r="K4" s="1119"/>
      <c r="L4" s="1119"/>
      <c r="M4" s="1119"/>
      <c r="N4" s="1119"/>
      <c r="O4" s="1119"/>
      <c r="P4" s="1119"/>
      <c r="Q4" s="1119"/>
      <c r="R4" s="1119"/>
      <c r="S4" s="1119"/>
      <c r="T4" s="1119"/>
      <c r="U4" s="1119"/>
      <c r="V4" s="1119"/>
      <c r="W4" s="1119"/>
      <c r="X4" s="1119"/>
      <c r="Y4" s="1119"/>
      <c r="Z4" s="1120"/>
      <c r="AB4" s="267" t="s">
        <v>286</v>
      </c>
      <c r="AC4" s="268" t="e">
        <f>#REF!</f>
        <v>#REF!</v>
      </c>
      <c r="AD4" s="115"/>
      <c r="AE4" s="115"/>
      <c r="AF4" s="115"/>
      <c r="AG4" s="115"/>
      <c r="AH4" s="115"/>
      <c r="AI4" s="115"/>
      <c r="AJ4" s="115"/>
      <c r="AK4" s="115"/>
      <c r="AL4" s="115"/>
      <c r="AM4" s="115"/>
      <c r="AN4" s="115"/>
    </row>
    <row r="5" spans="2:40" s="1" customFormat="1" ht="12" customHeight="1" thickBot="1">
      <c r="B5" s="368"/>
      <c r="AB5" s="115"/>
      <c r="AC5" s="115"/>
      <c r="AD5" s="115"/>
      <c r="AE5" s="115"/>
      <c r="AF5" s="115"/>
      <c r="AG5" s="115"/>
      <c r="AH5" s="115"/>
      <c r="AI5" s="115"/>
      <c r="AJ5" s="115"/>
      <c r="AK5" s="115"/>
      <c r="AL5" s="115"/>
      <c r="AM5" s="115"/>
      <c r="AN5" s="115"/>
    </row>
    <row r="6" spans="2:40" s="1" customFormat="1" ht="13.5" customHeight="1">
      <c r="B6" s="920" t="s">
        <v>177</v>
      </c>
      <c r="C6" s="921"/>
      <c r="D6" s="117" t="s">
        <v>102</v>
      </c>
      <c r="E6" s="1179" t="s">
        <v>103</v>
      </c>
      <c r="F6" s="1180"/>
      <c r="G6" s="1180"/>
      <c r="H6" s="1180"/>
      <c r="I6" s="1180"/>
      <c r="J6" s="1180"/>
      <c r="K6" s="1180"/>
      <c r="L6" s="1180"/>
      <c r="M6" s="1180"/>
      <c r="N6" s="1180"/>
      <c r="O6" s="1180"/>
      <c r="P6" s="1180"/>
      <c r="Q6" s="1180"/>
      <c r="R6" s="1180"/>
      <c r="S6" s="1180"/>
      <c r="T6" s="1180"/>
      <c r="U6" s="1180"/>
      <c r="V6" s="1180"/>
      <c r="W6" s="1180"/>
      <c r="X6" s="1180"/>
      <c r="Y6" s="1181"/>
      <c r="Z6" s="118" t="s">
        <v>104</v>
      </c>
      <c r="AB6" s="115"/>
      <c r="AC6" s="115"/>
      <c r="AD6" s="115"/>
      <c r="AE6" s="115"/>
      <c r="AF6" s="115"/>
      <c r="AG6" s="115"/>
      <c r="AH6" s="115"/>
      <c r="AI6" s="115"/>
      <c r="AJ6" s="115"/>
      <c r="AK6" s="115"/>
      <c r="AL6" s="115"/>
      <c r="AM6" s="115"/>
      <c r="AN6" s="115"/>
    </row>
    <row r="7" spans="2:40" s="1" customFormat="1" ht="13.5" customHeight="1">
      <c r="B7" s="925" t="s">
        <v>178</v>
      </c>
      <c r="C7" s="926"/>
      <c r="D7" s="120"/>
      <c r="E7" s="121" t="s">
        <v>105</v>
      </c>
      <c r="F7" s="927" t="s">
        <v>104</v>
      </c>
      <c r="G7" s="928"/>
      <c r="H7" s="928"/>
      <c r="I7" s="928"/>
      <c r="J7" s="928"/>
      <c r="K7" s="928"/>
      <c r="L7" s="928"/>
      <c r="M7" s="928"/>
      <c r="N7" s="928"/>
      <c r="O7" s="928"/>
      <c r="P7" s="928"/>
      <c r="Q7" s="928"/>
      <c r="R7" s="928"/>
      <c r="S7" s="928"/>
      <c r="T7" s="928"/>
      <c r="U7" s="928"/>
      <c r="V7" s="928"/>
      <c r="W7" s="929"/>
      <c r="X7" s="927" t="s">
        <v>106</v>
      </c>
      <c r="Y7" s="930"/>
      <c r="Z7" s="122" t="s">
        <v>179</v>
      </c>
      <c r="AB7" s="115"/>
      <c r="AC7" s="115"/>
      <c r="AD7" s="115"/>
      <c r="AE7" s="115"/>
      <c r="AF7" s="115"/>
      <c r="AG7" s="115"/>
      <c r="AH7" s="115"/>
      <c r="AI7" s="115"/>
      <c r="AJ7" s="115"/>
      <c r="AK7" s="115"/>
      <c r="AL7" s="115"/>
      <c r="AM7" s="115"/>
      <c r="AN7" s="115"/>
    </row>
    <row r="8" spans="2:40" s="1" customFormat="1" ht="13.5" customHeight="1">
      <c r="B8" s="1182" t="s">
        <v>1169</v>
      </c>
      <c r="C8" s="1183"/>
      <c r="D8" s="13" t="s">
        <v>624</v>
      </c>
      <c r="E8" s="375" t="s">
        <v>625</v>
      </c>
      <c r="F8" s="137"/>
      <c r="G8" s="116"/>
      <c r="H8" s="150" t="s">
        <v>626</v>
      </c>
      <c r="I8" s="150"/>
      <c r="J8" s="150"/>
      <c r="K8" s="151"/>
      <c r="L8" s="17"/>
      <c r="M8" s="150"/>
      <c r="N8" s="20"/>
      <c r="O8" s="20"/>
      <c r="P8" s="150" t="s">
        <v>627</v>
      </c>
      <c r="Q8" s="150"/>
      <c r="R8" s="150"/>
      <c r="S8" s="150"/>
      <c r="T8" s="150"/>
      <c r="U8" s="150"/>
      <c r="V8" s="150"/>
      <c r="W8" s="378"/>
      <c r="X8" s="319" t="s">
        <v>25</v>
      </c>
      <c r="Y8" s="218" t="s">
        <v>628</v>
      </c>
      <c r="Z8" s="19"/>
      <c r="AB8" s="115"/>
      <c r="AC8" s="115"/>
      <c r="AD8" s="115"/>
      <c r="AE8" s="115"/>
      <c r="AF8" s="115"/>
      <c r="AG8" s="115"/>
      <c r="AH8" s="115"/>
      <c r="AI8" s="115"/>
      <c r="AJ8" s="115"/>
      <c r="AK8" s="115"/>
      <c r="AL8" s="115"/>
      <c r="AM8" s="115"/>
      <c r="AN8" s="115"/>
    </row>
    <row r="9" spans="2:40" s="1" customFormat="1" ht="13.5" customHeight="1">
      <c r="B9" s="1184"/>
      <c r="C9" s="1185"/>
      <c r="D9" s="16"/>
      <c r="E9" s="375" t="s">
        <v>629</v>
      </c>
      <c r="F9" s="137"/>
      <c r="G9" s="116"/>
      <c r="H9" s="488" t="s">
        <v>1163</v>
      </c>
      <c r="I9" s="20"/>
      <c r="J9" s="20"/>
      <c r="K9" s="20"/>
      <c r="L9" s="20"/>
      <c r="M9" s="20"/>
      <c r="N9" s="376"/>
      <c r="O9" s="377"/>
      <c r="Q9" s="377"/>
      <c r="R9" s="377"/>
      <c r="S9" s="377"/>
      <c r="T9" s="377"/>
      <c r="U9" s="377"/>
      <c r="V9" s="377"/>
      <c r="W9" s="378"/>
      <c r="X9" s="319" t="s">
        <v>24</v>
      </c>
      <c r="Y9" s="218" t="s">
        <v>631</v>
      </c>
      <c r="Z9" s="19"/>
      <c r="AB9" s="115"/>
      <c r="AC9" s="115"/>
      <c r="AD9" s="115"/>
      <c r="AE9" s="115"/>
      <c r="AF9" s="115"/>
      <c r="AG9" s="115"/>
      <c r="AH9" s="115"/>
      <c r="AI9" s="115"/>
      <c r="AJ9" s="115"/>
      <c r="AK9" s="115"/>
      <c r="AL9" s="115"/>
      <c r="AM9" s="115"/>
      <c r="AN9" s="115"/>
    </row>
    <row r="10" spans="2:40" s="1" customFormat="1" ht="13.5" customHeight="1">
      <c r="B10" s="1184"/>
      <c r="C10" s="1185"/>
      <c r="D10" s="16"/>
      <c r="E10" s="375" t="s">
        <v>632</v>
      </c>
      <c r="F10" s="137"/>
      <c r="G10" s="116"/>
      <c r="H10" s="150" t="s">
        <v>633</v>
      </c>
      <c r="I10" s="20"/>
      <c r="J10" s="20"/>
      <c r="K10" s="20"/>
      <c r="L10" s="20"/>
      <c r="M10" s="20"/>
      <c r="N10" s="20"/>
      <c r="O10" s="20"/>
      <c r="P10" s="20"/>
      <c r="Q10" s="20"/>
      <c r="R10" s="20"/>
      <c r="S10" s="20"/>
      <c r="T10" s="20"/>
      <c r="U10" s="20"/>
      <c r="V10" s="20"/>
      <c r="W10" s="20"/>
      <c r="X10" s="319"/>
      <c r="Y10" s="218"/>
      <c r="Z10" s="19"/>
      <c r="AB10" s="115"/>
      <c r="AC10" s="115"/>
      <c r="AD10" s="115"/>
      <c r="AE10" s="115"/>
      <c r="AF10" s="115"/>
      <c r="AG10" s="115"/>
      <c r="AH10" s="115"/>
      <c r="AI10" s="115"/>
      <c r="AJ10" s="115"/>
      <c r="AK10" s="115"/>
      <c r="AL10" s="115"/>
      <c r="AM10" s="115"/>
      <c r="AN10" s="115"/>
    </row>
    <row r="11" spans="2:40" s="1" customFormat="1" ht="13.5" customHeight="1">
      <c r="B11" s="1184"/>
      <c r="C11" s="1185"/>
      <c r="D11" s="16"/>
      <c r="E11" s="375"/>
      <c r="F11" s="137"/>
      <c r="G11" s="116" t="s">
        <v>386</v>
      </c>
      <c r="H11" s="17" t="s">
        <v>634</v>
      </c>
      <c r="I11" s="17"/>
      <c r="J11" s="17"/>
      <c r="K11" s="1204"/>
      <c r="L11" s="1204"/>
      <c r="M11" s="1204"/>
      <c r="N11" s="1204"/>
      <c r="O11" s="1204"/>
      <c r="P11" s="1204"/>
      <c r="Q11" s="1204"/>
      <c r="R11" s="1204"/>
      <c r="S11" s="1204"/>
      <c r="T11" s="1204"/>
      <c r="U11" s="1204"/>
      <c r="V11" s="1204"/>
      <c r="W11" s="20" t="s">
        <v>373</v>
      </c>
      <c r="X11" s="319"/>
      <c r="Y11" s="218"/>
      <c r="Z11" s="19"/>
      <c r="AB11" s="115"/>
      <c r="AC11" s="115"/>
      <c r="AD11" s="115"/>
      <c r="AE11" s="115"/>
      <c r="AF11" s="115"/>
      <c r="AG11" s="115"/>
      <c r="AH11" s="115"/>
      <c r="AI11" s="115"/>
      <c r="AJ11" s="115"/>
      <c r="AK11" s="115"/>
      <c r="AL11" s="115"/>
      <c r="AM11" s="115"/>
      <c r="AN11" s="115"/>
    </row>
    <row r="12" spans="2:40" s="1" customFormat="1" ht="13.5" customHeight="1" thickBot="1">
      <c r="B12" s="141"/>
      <c r="C12" s="389"/>
      <c r="D12" s="180"/>
      <c r="E12" s="382"/>
      <c r="F12" s="145"/>
      <c r="G12" s="12"/>
      <c r="H12" s="12"/>
      <c r="I12" s="12"/>
      <c r="J12" s="12"/>
      <c r="K12" s="12"/>
      <c r="L12" s="12"/>
      <c r="M12" s="12"/>
      <c r="N12" s="12"/>
      <c r="O12" s="12"/>
      <c r="P12" s="12"/>
      <c r="Q12" s="12"/>
      <c r="R12" s="12"/>
      <c r="S12" s="12"/>
      <c r="T12" s="12"/>
      <c r="U12" s="12"/>
      <c r="V12" s="12"/>
      <c r="W12" s="321"/>
      <c r="X12" s="383"/>
      <c r="Y12" s="434"/>
      <c r="Z12" s="321"/>
      <c r="AB12" s="115"/>
      <c r="AC12" s="115"/>
      <c r="AD12" s="115"/>
      <c r="AE12" s="115"/>
      <c r="AF12" s="115"/>
      <c r="AG12" s="115"/>
      <c r="AH12" s="115"/>
      <c r="AI12" s="115"/>
      <c r="AJ12" s="115"/>
      <c r="AK12" s="115"/>
      <c r="AL12" s="115"/>
      <c r="AM12" s="115"/>
      <c r="AN12" s="115"/>
    </row>
    <row r="13" spans="2:38" ht="13.5" customHeight="1" thickBot="1" thickTop="1">
      <c r="B13" s="141"/>
      <c r="C13" s="463" t="s">
        <v>1060</v>
      </c>
      <c r="D13" s="16" t="s">
        <v>828</v>
      </c>
      <c r="E13" s="375" t="s">
        <v>491</v>
      </c>
      <c r="F13" s="137" t="s">
        <v>493</v>
      </c>
      <c r="G13" s="20" t="s">
        <v>829</v>
      </c>
      <c r="H13" s="20"/>
      <c r="I13" s="20"/>
      <c r="J13" s="142" t="s">
        <v>499</v>
      </c>
      <c r="K13" s="1187">
        <v>204</v>
      </c>
      <c r="L13" s="1187"/>
      <c r="M13" s="1187"/>
      <c r="N13" s="968"/>
      <c r="O13" s="968"/>
      <c r="P13" s="272" t="s">
        <v>500</v>
      </c>
      <c r="Q13" s="116"/>
      <c r="R13" s="116"/>
      <c r="S13" s="142"/>
      <c r="T13" s="142"/>
      <c r="U13" s="116"/>
      <c r="V13" s="116"/>
      <c r="W13" s="196"/>
      <c r="X13" s="319" t="s">
        <v>25</v>
      </c>
      <c r="Y13" s="218" t="s">
        <v>112</v>
      </c>
      <c r="Z13" s="19"/>
      <c r="AB13" s="201"/>
      <c r="AC13" s="175">
        <v>204</v>
      </c>
      <c r="AD13" s="114">
        <v>205</v>
      </c>
      <c r="AE13" s="167">
        <v>206</v>
      </c>
      <c r="AF13" s="167">
        <v>208</v>
      </c>
      <c r="AG13" s="114">
        <v>304</v>
      </c>
      <c r="AH13" s="114">
        <v>306</v>
      </c>
      <c r="AI13" s="167">
        <v>404</v>
      </c>
      <c r="AJ13" s="167">
        <v>406</v>
      </c>
      <c r="AK13" s="192">
        <v>408</v>
      </c>
      <c r="AL13" s="114" t="s">
        <v>830</v>
      </c>
    </row>
    <row r="14" spans="2:26" ht="13.5" customHeight="1" thickBot="1" thickTop="1">
      <c r="B14" s="141"/>
      <c r="C14" s="389"/>
      <c r="D14" s="16"/>
      <c r="E14" s="382"/>
      <c r="F14" s="145"/>
      <c r="G14" s="12"/>
      <c r="H14" s="12"/>
      <c r="I14" s="12"/>
      <c r="J14" s="147"/>
      <c r="K14" s="147"/>
      <c r="L14" s="147"/>
      <c r="M14" s="147"/>
      <c r="N14" s="195"/>
      <c r="O14" s="147"/>
      <c r="P14" s="195"/>
      <c r="Q14" s="195"/>
      <c r="R14" s="195"/>
      <c r="S14" s="147"/>
      <c r="T14" s="147"/>
      <c r="U14" s="195"/>
      <c r="V14" s="195"/>
      <c r="W14" s="433"/>
      <c r="X14" s="319" t="s">
        <v>25</v>
      </c>
      <c r="Y14" s="218" t="s">
        <v>443</v>
      </c>
      <c r="Z14" s="19"/>
    </row>
    <row r="15" spans="2:38" ht="13.5" customHeight="1" thickBot="1" thickTop="1">
      <c r="B15" s="141"/>
      <c r="C15" s="463" t="s">
        <v>1061</v>
      </c>
      <c r="D15" s="16"/>
      <c r="E15" s="375" t="s">
        <v>831</v>
      </c>
      <c r="F15" s="238" t="s">
        <v>493</v>
      </c>
      <c r="G15" s="14" t="s">
        <v>829</v>
      </c>
      <c r="H15" s="14"/>
      <c r="I15" s="14"/>
      <c r="J15" s="161" t="s">
        <v>499</v>
      </c>
      <c r="K15" s="1111">
        <v>204</v>
      </c>
      <c r="L15" s="1111"/>
      <c r="M15" s="1111"/>
      <c r="N15" s="968"/>
      <c r="O15" s="968"/>
      <c r="P15" s="261" t="s">
        <v>500</v>
      </c>
      <c r="Q15" s="249"/>
      <c r="R15" s="14"/>
      <c r="S15" s="249"/>
      <c r="W15" s="435"/>
      <c r="X15" s="319" t="s">
        <v>25</v>
      </c>
      <c r="Y15" s="218" t="s">
        <v>109</v>
      </c>
      <c r="Z15" s="19"/>
      <c r="AB15" s="201"/>
      <c r="AC15" s="175">
        <v>204</v>
      </c>
      <c r="AD15" s="114">
        <v>205</v>
      </c>
      <c r="AE15" s="167">
        <v>206</v>
      </c>
      <c r="AF15" s="167">
        <v>208</v>
      </c>
      <c r="AG15" s="114">
        <v>304</v>
      </c>
      <c r="AH15" s="114">
        <v>306</v>
      </c>
      <c r="AI15" s="167">
        <v>404</v>
      </c>
      <c r="AJ15" s="167">
        <v>406</v>
      </c>
      <c r="AK15" s="192">
        <v>408</v>
      </c>
      <c r="AL15" s="114" t="s">
        <v>830</v>
      </c>
    </row>
    <row r="16" spans="2:31" ht="13.5" customHeight="1" thickBot="1" thickTop="1">
      <c r="B16" s="141"/>
      <c r="C16" s="19"/>
      <c r="D16" s="16"/>
      <c r="E16" s="375"/>
      <c r="F16" s="143"/>
      <c r="G16" s="392" t="s">
        <v>650</v>
      </c>
      <c r="H16" s="12"/>
      <c r="I16" s="12"/>
      <c r="J16" s="428" t="s">
        <v>499</v>
      </c>
      <c r="K16" s="1112" t="s">
        <v>710</v>
      </c>
      <c r="L16" s="1112"/>
      <c r="M16" s="1112"/>
      <c r="N16" s="1209"/>
      <c r="O16" s="1209"/>
      <c r="P16" s="309" t="s">
        <v>500</v>
      </c>
      <c r="Q16" s="147"/>
      <c r="R16" s="147"/>
      <c r="S16" s="147"/>
      <c r="T16" s="147"/>
      <c r="U16" s="195"/>
      <c r="V16" s="195"/>
      <c r="W16" s="321"/>
      <c r="X16" s="319" t="s">
        <v>24</v>
      </c>
      <c r="Y16" s="218" t="s">
        <v>447</v>
      </c>
      <c r="Z16" s="19"/>
      <c r="AB16" s="133"/>
      <c r="AC16" s="175" t="s">
        <v>710</v>
      </c>
      <c r="AD16" s="167" t="s">
        <v>832</v>
      </c>
      <c r="AE16" s="192"/>
    </row>
    <row r="17" spans="2:33" ht="13.5" customHeight="1" thickBot="1" thickTop="1">
      <c r="B17" s="124"/>
      <c r="C17" s="132"/>
      <c r="D17" s="16"/>
      <c r="E17" s="370" t="s">
        <v>833</v>
      </c>
      <c r="F17" s="238" t="s">
        <v>224</v>
      </c>
      <c r="G17" s="401" t="s">
        <v>834</v>
      </c>
      <c r="H17" s="14"/>
      <c r="I17" s="14"/>
      <c r="J17" s="425" t="s">
        <v>227</v>
      </c>
      <c r="K17" s="1111" t="s">
        <v>835</v>
      </c>
      <c r="L17" s="1111"/>
      <c r="M17" s="1111"/>
      <c r="N17" s="968"/>
      <c r="O17" s="968"/>
      <c r="P17" s="968"/>
      <c r="Q17" s="968"/>
      <c r="R17" s="968"/>
      <c r="S17" s="968"/>
      <c r="T17" s="968"/>
      <c r="U17" s="968"/>
      <c r="V17" s="968"/>
      <c r="W17" s="390" t="s">
        <v>228</v>
      </c>
      <c r="X17" s="319" t="s">
        <v>25</v>
      </c>
      <c r="Y17" s="218"/>
      <c r="Z17" s="19"/>
      <c r="AB17" s="133"/>
      <c r="AC17" s="175" t="s">
        <v>835</v>
      </c>
      <c r="AD17"/>
      <c r="AE17"/>
      <c r="AF17"/>
      <c r="AG17"/>
    </row>
    <row r="18" spans="2:30" ht="13.5" customHeight="1" thickBot="1" thickTop="1">
      <c r="B18" s="141"/>
      <c r="C18" s="196"/>
      <c r="D18" s="16"/>
      <c r="E18" s="375"/>
      <c r="F18" s="137" t="s">
        <v>224</v>
      </c>
      <c r="G18" s="20" t="s">
        <v>836</v>
      </c>
      <c r="H18" s="20"/>
      <c r="I18" s="116"/>
      <c r="J18" s="116"/>
      <c r="K18" s="142"/>
      <c r="L18" s="20"/>
      <c r="M18" s="142"/>
      <c r="N18" s="142"/>
      <c r="O18" s="142"/>
      <c r="P18" s="142"/>
      <c r="Q18" s="142"/>
      <c r="R18" s="142"/>
      <c r="S18" s="142"/>
      <c r="T18" s="142"/>
      <c r="U18" s="116"/>
      <c r="V18" s="116"/>
      <c r="W18" s="196"/>
      <c r="X18" s="319"/>
      <c r="Y18" s="218"/>
      <c r="Z18" s="19"/>
      <c r="AB18" s="201"/>
      <c r="AC18" s="246" t="s">
        <v>837</v>
      </c>
      <c r="AD18" s="192"/>
    </row>
    <row r="19" spans="2:30" ht="13.5" customHeight="1" thickTop="1">
      <c r="B19" s="141"/>
      <c r="C19" s="196"/>
      <c r="D19" s="16"/>
      <c r="E19" s="375"/>
      <c r="F19" s="137"/>
      <c r="G19" s="20" t="s">
        <v>505</v>
      </c>
      <c r="H19" s="1210" t="s">
        <v>838</v>
      </c>
      <c r="I19" s="1211"/>
      <c r="J19" s="1211"/>
      <c r="K19" s="1211"/>
      <c r="L19" s="1211"/>
      <c r="M19" s="1211"/>
      <c r="N19" s="1211"/>
      <c r="O19" s="1211"/>
      <c r="P19" s="1211"/>
      <c r="Q19" s="1211"/>
      <c r="R19" s="1211"/>
      <c r="S19" s="1211"/>
      <c r="T19" s="1211"/>
      <c r="U19" s="1211"/>
      <c r="V19" s="1211"/>
      <c r="W19" s="1212"/>
      <c r="X19" s="319"/>
      <c r="Y19" s="218"/>
      <c r="Z19" s="19"/>
      <c r="AB19" s="135"/>
      <c r="AC19" s="113"/>
      <c r="AD19" s="135"/>
    </row>
    <row r="20" spans="2:30" ht="13.5" customHeight="1">
      <c r="B20" s="141"/>
      <c r="C20" s="196"/>
      <c r="D20" s="16"/>
      <c r="E20" s="375"/>
      <c r="F20" s="137"/>
      <c r="G20" s="20" t="s">
        <v>505</v>
      </c>
      <c r="H20" s="1210" t="s">
        <v>839</v>
      </c>
      <c r="I20" s="1213"/>
      <c r="J20" s="1213"/>
      <c r="K20" s="1213"/>
      <c r="L20" s="1213"/>
      <c r="M20" s="1213"/>
      <c r="N20" s="1213"/>
      <c r="O20" s="1213"/>
      <c r="P20" s="1213"/>
      <c r="Q20" s="1213"/>
      <c r="R20" s="1213"/>
      <c r="S20" s="1213"/>
      <c r="T20" s="1213"/>
      <c r="U20" s="1213"/>
      <c r="V20" s="1213"/>
      <c r="W20" s="1214"/>
      <c r="X20" s="319"/>
      <c r="Y20" s="218"/>
      <c r="Z20" s="19"/>
      <c r="AB20" s="135"/>
      <c r="AC20" s="113"/>
      <c r="AD20" s="135"/>
    </row>
    <row r="21" spans="2:30" ht="13.5" customHeight="1">
      <c r="B21" s="141"/>
      <c r="C21" s="196"/>
      <c r="D21" s="16"/>
      <c r="E21" s="375"/>
      <c r="F21" s="137"/>
      <c r="G21" s="20" t="s">
        <v>505</v>
      </c>
      <c r="H21" s="20" t="s">
        <v>840</v>
      </c>
      <c r="I21" s="116"/>
      <c r="J21" s="204"/>
      <c r="K21" s="204" t="s">
        <v>227</v>
      </c>
      <c r="L21" s="1140"/>
      <c r="M21" s="1140"/>
      <c r="N21" s="1140"/>
      <c r="O21" s="1140"/>
      <c r="P21" s="1140"/>
      <c r="Q21" s="1140"/>
      <c r="R21" s="1140"/>
      <c r="S21" s="1140"/>
      <c r="T21" s="1140"/>
      <c r="U21" s="1140"/>
      <c r="V21" s="1140"/>
      <c r="W21" s="196" t="s">
        <v>228</v>
      </c>
      <c r="X21" s="319"/>
      <c r="Y21" s="218"/>
      <c r="Z21" s="19"/>
      <c r="AB21" s="135"/>
      <c r="AC21" s="113"/>
      <c r="AD21" s="135"/>
    </row>
    <row r="22" spans="2:29" ht="13.5" customHeight="1" thickBot="1">
      <c r="B22" s="141"/>
      <c r="C22" s="196"/>
      <c r="D22" s="180"/>
      <c r="E22" s="382"/>
      <c r="F22" s="181"/>
      <c r="G22" s="144"/>
      <c r="H22" s="144"/>
      <c r="I22" s="144"/>
      <c r="J22" s="144"/>
      <c r="K22" s="144"/>
      <c r="L22" s="144"/>
      <c r="M22" s="144"/>
      <c r="N22" s="144"/>
      <c r="O22" s="144"/>
      <c r="P22" s="144"/>
      <c r="Q22" s="144"/>
      <c r="R22" s="144"/>
      <c r="S22" s="144"/>
      <c r="T22" s="144"/>
      <c r="U22" s="144"/>
      <c r="V22" s="144"/>
      <c r="W22" s="148"/>
      <c r="X22" s="383"/>
      <c r="Y22" s="434"/>
      <c r="Z22" s="321"/>
      <c r="AB22" s="135"/>
      <c r="AC22" s="113"/>
    </row>
    <row r="23" spans="2:47" ht="13.5" customHeight="1" thickBot="1" thickTop="1">
      <c r="B23" s="141"/>
      <c r="C23" s="196"/>
      <c r="D23" s="16" t="s">
        <v>635</v>
      </c>
      <c r="E23" s="375" t="s">
        <v>123</v>
      </c>
      <c r="F23" s="262" t="s">
        <v>224</v>
      </c>
      <c r="G23" s="393" t="s">
        <v>653</v>
      </c>
      <c r="H23" s="14"/>
      <c r="I23" s="14"/>
      <c r="J23" s="1187" t="s">
        <v>841</v>
      </c>
      <c r="K23" s="1187"/>
      <c r="L23" s="1187"/>
      <c r="M23" s="1187"/>
      <c r="N23" s="1187"/>
      <c r="O23" s="1187"/>
      <c r="P23" s="968"/>
      <c r="Q23" s="968"/>
      <c r="R23" s="968"/>
      <c r="S23" s="968"/>
      <c r="T23" s="968"/>
      <c r="U23" s="968"/>
      <c r="V23" s="968"/>
      <c r="W23" s="390" t="s">
        <v>228</v>
      </c>
      <c r="X23" s="319" t="s">
        <v>25</v>
      </c>
      <c r="Y23" s="218" t="s">
        <v>628</v>
      </c>
      <c r="Z23" s="19"/>
      <c r="AB23" s="201"/>
      <c r="AC23" s="175" t="s">
        <v>841</v>
      </c>
      <c r="AD23" s="175" t="s">
        <v>842</v>
      </c>
      <c r="AE23" s="175" t="s">
        <v>843</v>
      </c>
      <c r="AF23" s="135" t="s">
        <v>482</v>
      </c>
      <c r="AG23" s="152" t="s">
        <v>844</v>
      </c>
      <c r="AH23" s="152" t="s">
        <v>658</v>
      </c>
      <c r="AI23" s="175" t="s">
        <v>845</v>
      </c>
      <c r="AJ23" s="152" t="s">
        <v>659</v>
      </c>
      <c r="AK23" s="152" t="s">
        <v>660</v>
      </c>
      <c r="AL23" s="152" t="s">
        <v>846</v>
      </c>
      <c r="AM23" s="152" t="s">
        <v>847</v>
      </c>
      <c r="AN23" s="114" t="s">
        <v>848</v>
      </c>
      <c r="AO23" s="114" t="s">
        <v>849</v>
      </c>
      <c r="AP23" s="114" t="s">
        <v>850</v>
      </c>
      <c r="AQ23" s="114" t="s">
        <v>851</v>
      </c>
      <c r="AR23" s="114" t="s">
        <v>852</v>
      </c>
      <c r="AS23" s="114" t="s">
        <v>853</v>
      </c>
      <c r="AT23" s="114" t="s">
        <v>854</v>
      </c>
      <c r="AU23" s="114" t="s">
        <v>855</v>
      </c>
    </row>
    <row r="24" spans="2:47" ht="13.5" customHeight="1" thickBot="1" thickTop="1">
      <c r="B24" s="141"/>
      <c r="C24" s="196"/>
      <c r="D24" s="16"/>
      <c r="E24" s="375" t="s">
        <v>652</v>
      </c>
      <c r="F24" s="398" t="s">
        <v>224</v>
      </c>
      <c r="G24" s="272" t="s">
        <v>669</v>
      </c>
      <c r="H24" s="20"/>
      <c r="I24" s="20"/>
      <c r="J24"/>
      <c r="K24" s="1215"/>
      <c r="L24" s="1215"/>
      <c r="M24" s="1215"/>
      <c r="N24" s="1215"/>
      <c r="O24" s="1215"/>
      <c r="P24" s="1215"/>
      <c r="Q24" s="1215"/>
      <c r="R24" s="1215"/>
      <c r="S24" s="1215"/>
      <c r="T24" s="1215"/>
      <c r="U24" s="1215"/>
      <c r="V24" s="1215"/>
      <c r="W24" s="287" t="s">
        <v>228</v>
      </c>
      <c r="X24" s="319" t="s">
        <v>25</v>
      </c>
      <c r="Y24" s="218" t="s">
        <v>856</v>
      </c>
      <c r="Z24" s="19"/>
      <c r="AA24"/>
      <c r="AB24"/>
      <c r="AC24"/>
      <c r="AD24"/>
      <c r="AE24"/>
      <c r="AF24"/>
      <c r="AG24" s="152"/>
      <c r="AH24" s="152"/>
      <c r="AI24" s="135"/>
      <c r="AJ24" s="152"/>
      <c r="AK24" s="152"/>
      <c r="AL24" s="152"/>
      <c r="AM24" s="152"/>
      <c r="AO24" s="114"/>
      <c r="AP24" s="114"/>
      <c r="AQ24" s="114"/>
      <c r="AR24" s="114"/>
      <c r="AS24" s="114"/>
      <c r="AT24" s="114"/>
      <c r="AU24" s="114"/>
    </row>
    <row r="25" spans="2:42" ht="13.5" thickBot="1" thickTop="1">
      <c r="B25" s="141"/>
      <c r="C25" s="196"/>
      <c r="D25" s="16"/>
      <c r="E25" s="153"/>
      <c r="F25" s="176" t="s">
        <v>224</v>
      </c>
      <c r="G25" s="272" t="s">
        <v>857</v>
      </c>
      <c r="H25" s="20"/>
      <c r="I25" s="116"/>
      <c r="J25" s="116"/>
      <c r="K25" s="116"/>
      <c r="L25" s="116"/>
      <c r="N25" s="261" t="s">
        <v>227</v>
      </c>
      <c r="O25" s="1136" t="s">
        <v>858</v>
      </c>
      <c r="P25" s="1136"/>
      <c r="Q25" s="1136"/>
      <c r="R25" s="1114"/>
      <c r="S25" s="1114"/>
      <c r="T25" s="1114"/>
      <c r="U25" s="1114"/>
      <c r="V25" s="1114"/>
      <c r="W25" s="287" t="s">
        <v>228</v>
      </c>
      <c r="X25" s="319" t="s">
        <v>24</v>
      </c>
      <c r="Y25" s="218" t="s">
        <v>112</v>
      </c>
      <c r="Z25" s="19"/>
      <c r="AB25" s="201"/>
      <c r="AC25" s="175" t="s">
        <v>858</v>
      </c>
      <c r="AD25" s="175" t="s">
        <v>859</v>
      </c>
      <c r="AE25" s="175" t="s">
        <v>860</v>
      </c>
      <c r="AF25" s="135" t="s">
        <v>861</v>
      </c>
      <c r="AG25" s="135" t="s">
        <v>862</v>
      </c>
      <c r="AH25" s="152" t="s">
        <v>863</v>
      </c>
      <c r="AI25" s="152" t="s">
        <v>864</v>
      </c>
      <c r="AJ25" s="152" t="s">
        <v>865</v>
      </c>
      <c r="AK25" s="135" t="s">
        <v>866</v>
      </c>
      <c r="AL25" s="135" t="s">
        <v>867</v>
      </c>
      <c r="AM25" s="152" t="s">
        <v>868</v>
      </c>
      <c r="AN25" s="152" t="s">
        <v>869</v>
      </c>
      <c r="AO25" s="152" t="s">
        <v>870</v>
      </c>
      <c r="AP25" s="114"/>
    </row>
    <row r="26" spans="2:42" ht="13.5" customHeight="1" thickBot="1" thickTop="1">
      <c r="B26" s="141"/>
      <c r="C26" s="196"/>
      <c r="D26" s="16"/>
      <c r="E26" s="375"/>
      <c r="F26" s="182" t="s">
        <v>246</v>
      </c>
      <c r="G26" s="309" t="s">
        <v>871</v>
      </c>
      <c r="H26" s="12"/>
      <c r="I26" s="195"/>
      <c r="J26" s="195"/>
      <c r="K26" s="195"/>
      <c r="L26" s="195"/>
      <c r="O26" s="1166" t="s">
        <v>873</v>
      </c>
      <c r="P26" s="1216"/>
      <c r="Q26" s="1216"/>
      <c r="R26" s="1113"/>
      <c r="S26" s="1113"/>
      <c r="T26" s="1113"/>
      <c r="U26" s="1113"/>
      <c r="V26" s="1113"/>
      <c r="W26" s="396" t="s">
        <v>257</v>
      </c>
      <c r="X26" s="319" t="s">
        <v>25</v>
      </c>
      <c r="Y26" s="304" t="s">
        <v>872</v>
      </c>
      <c r="Z26" s="19"/>
      <c r="AB26" s="201"/>
      <c r="AC26" s="175" t="s">
        <v>873</v>
      </c>
      <c r="AD26" s="175" t="s">
        <v>874</v>
      </c>
      <c r="AE26" s="175" t="s">
        <v>875</v>
      </c>
      <c r="AF26" s="135" t="s">
        <v>876</v>
      </c>
      <c r="AG26" s="135" t="s">
        <v>877</v>
      </c>
      <c r="AH26" s="152" t="s">
        <v>878</v>
      </c>
      <c r="AI26" s="152" t="s">
        <v>879</v>
      </c>
      <c r="AJ26" s="152" t="s">
        <v>880</v>
      </c>
      <c r="AK26" s="135" t="s">
        <v>881</v>
      </c>
      <c r="AL26" s="135" t="s">
        <v>882</v>
      </c>
      <c r="AM26" s="152" t="s">
        <v>868</v>
      </c>
      <c r="AN26" s="152" t="s">
        <v>869</v>
      </c>
      <c r="AO26" s="152" t="s">
        <v>870</v>
      </c>
      <c r="AP26" s="114"/>
    </row>
    <row r="27" spans="2:37" ht="13.5" customHeight="1" thickTop="1">
      <c r="B27" s="141"/>
      <c r="C27" s="196"/>
      <c r="D27" s="16"/>
      <c r="E27" s="375"/>
      <c r="F27" s="262" t="s">
        <v>246</v>
      </c>
      <c r="G27" s="393" t="s">
        <v>653</v>
      </c>
      <c r="H27" s="14"/>
      <c r="I27" s="14"/>
      <c r="J27" s="1217"/>
      <c r="K27" s="1187"/>
      <c r="L27" s="1187"/>
      <c r="M27" s="1187"/>
      <c r="N27" s="1187"/>
      <c r="O27" s="1187"/>
      <c r="P27" s="968"/>
      <c r="Q27" s="968"/>
      <c r="R27" s="968"/>
      <c r="S27" s="968"/>
      <c r="T27" s="968"/>
      <c r="U27" s="968"/>
      <c r="V27" s="968"/>
      <c r="W27" s="390" t="s">
        <v>257</v>
      </c>
      <c r="X27" s="319" t="s">
        <v>24</v>
      </c>
      <c r="Y27" s="304" t="s">
        <v>447</v>
      </c>
      <c r="Z27" s="19"/>
      <c r="AB27" s="135"/>
      <c r="AC27" s="135"/>
      <c r="AD27" s="135"/>
      <c r="AE27" s="135"/>
      <c r="AF27" s="135"/>
      <c r="AG27" s="135"/>
      <c r="AH27" s="135"/>
      <c r="AI27" s="135"/>
      <c r="AJ27" s="135"/>
      <c r="AK27" s="135"/>
    </row>
    <row r="28" spans="2:37" ht="13.5" customHeight="1">
      <c r="B28" s="141"/>
      <c r="C28" s="196"/>
      <c r="D28" s="16"/>
      <c r="E28" s="375"/>
      <c r="F28" s="398" t="s">
        <v>224</v>
      </c>
      <c r="G28" s="272" t="s">
        <v>669</v>
      </c>
      <c r="H28" s="20"/>
      <c r="I28" s="20"/>
      <c r="J28"/>
      <c r="K28" s="1215"/>
      <c r="L28" s="1215"/>
      <c r="M28" s="1215"/>
      <c r="N28" s="1215"/>
      <c r="O28" s="1215"/>
      <c r="P28" s="1215"/>
      <c r="Q28" s="1215"/>
      <c r="R28" s="1215"/>
      <c r="S28" s="1215"/>
      <c r="T28" s="1215"/>
      <c r="U28" s="1215"/>
      <c r="V28" s="1215"/>
      <c r="W28" s="287" t="s">
        <v>228</v>
      </c>
      <c r="X28" s="319" t="s">
        <v>25</v>
      </c>
      <c r="Y28" s="304" t="s">
        <v>377</v>
      </c>
      <c r="Z28" s="19"/>
      <c r="AB28" s="135"/>
      <c r="AC28" s="135"/>
      <c r="AD28" s="135"/>
      <c r="AE28" s="135"/>
      <c r="AF28" s="135"/>
      <c r="AG28" s="135"/>
      <c r="AH28" s="135"/>
      <c r="AI28" s="135"/>
      <c r="AJ28" s="135"/>
      <c r="AK28" s="135"/>
    </row>
    <row r="29" spans="2:37" ht="13.5" customHeight="1">
      <c r="B29" s="141"/>
      <c r="C29" s="196"/>
      <c r="D29" s="16"/>
      <c r="E29" s="375"/>
      <c r="F29" s="176" t="s">
        <v>224</v>
      </c>
      <c r="G29" s="272" t="s">
        <v>857</v>
      </c>
      <c r="H29" s="20"/>
      <c r="I29" s="116"/>
      <c r="J29" s="116"/>
      <c r="K29" s="116"/>
      <c r="L29" s="116"/>
      <c r="N29" s="261" t="s">
        <v>227</v>
      </c>
      <c r="O29" s="1136"/>
      <c r="P29" s="1136"/>
      <c r="Q29" s="1136"/>
      <c r="R29" s="1114"/>
      <c r="S29" s="1114"/>
      <c r="T29" s="1114"/>
      <c r="U29" s="1114"/>
      <c r="V29" s="1114"/>
      <c r="W29" s="287" t="s">
        <v>228</v>
      </c>
      <c r="X29" s="319" t="s">
        <v>25</v>
      </c>
      <c r="Y29" s="218"/>
      <c r="Z29" s="19"/>
      <c r="AB29" s="135"/>
      <c r="AC29" s="135"/>
      <c r="AD29" s="135"/>
      <c r="AE29" s="135"/>
      <c r="AF29" s="135"/>
      <c r="AG29" s="135"/>
      <c r="AH29" s="135"/>
      <c r="AI29" s="135"/>
      <c r="AJ29" s="135"/>
      <c r="AK29" s="135"/>
    </row>
    <row r="30" spans="2:38" ht="13.5" customHeight="1">
      <c r="B30" s="141"/>
      <c r="C30" s="196"/>
      <c r="D30" s="16"/>
      <c r="E30" s="375"/>
      <c r="F30" s="182" t="s">
        <v>224</v>
      </c>
      <c r="G30" s="309" t="s">
        <v>871</v>
      </c>
      <c r="H30" s="12"/>
      <c r="I30" s="195"/>
      <c r="J30" s="195"/>
      <c r="K30" s="195"/>
      <c r="L30" s="195"/>
      <c r="O30" s="1166"/>
      <c r="P30" s="1216"/>
      <c r="Q30" s="1216"/>
      <c r="R30" s="1113"/>
      <c r="S30" s="1113"/>
      <c r="T30" s="1113"/>
      <c r="U30" s="1113"/>
      <c r="V30" s="1113"/>
      <c r="W30" s="396" t="s">
        <v>228</v>
      </c>
      <c r="X30" s="319"/>
      <c r="Y30" s="218"/>
      <c r="Z30" s="19"/>
      <c r="AB30"/>
      <c r="AC30"/>
      <c r="AD30"/>
      <c r="AE30"/>
      <c r="AF30"/>
      <c r="AG30"/>
      <c r="AH30"/>
      <c r="AI30"/>
      <c r="AJ30"/>
      <c r="AK30"/>
      <c r="AL30"/>
    </row>
    <row r="31" spans="2:38" ht="13.5" customHeight="1">
      <c r="B31" s="141"/>
      <c r="C31" s="196"/>
      <c r="D31" s="16"/>
      <c r="E31" s="370" t="s">
        <v>883</v>
      </c>
      <c r="F31" s="262" t="s">
        <v>224</v>
      </c>
      <c r="G31" s="393" t="s">
        <v>653</v>
      </c>
      <c r="H31" s="14"/>
      <c r="I31" s="14"/>
      <c r="J31" s="1187" t="s">
        <v>853</v>
      </c>
      <c r="K31" s="1187"/>
      <c r="L31" s="1187"/>
      <c r="M31" s="1187"/>
      <c r="N31" s="1187"/>
      <c r="O31" s="1187"/>
      <c r="P31" s="968"/>
      <c r="Q31" s="968"/>
      <c r="R31" s="968"/>
      <c r="S31" s="968"/>
      <c r="T31" s="968"/>
      <c r="U31" s="968"/>
      <c r="V31" s="968"/>
      <c r="W31" s="390" t="s">
        <v>228</v>
      </c>
      <c r="X31" s="319"/>
      <c r="Y31" s="218"/>
      <c r="Z31" s="19"/>
      <c r="AB31"/>
      <c r="AC31"/>
      <c r="AD31"/>
      <c r="AE31"/>
      <c r="AF31"/>
      <c r="AG31"/>
      <c r="AH31"/>
      <c r="AI31"/>
      <c r="AJ31"/>
      <c r="AK31"/>
      <c r="AL31"/>
    </row>
    <row r="32" spans="2:38" ht="13.5" customHeight="1">
      <c r="B32" s="141"/>
      <c r="C32" s="196"/>
      <c r="D32" s="16"/>
      <c r="E32" s="375" t="s">
        <v>652</v>
      </c>
      <c r="F32" s="398" t="s">
        <v>224</v>
      </c>
      <c r="G32" s="272" t="s">
        <v>669</v>
      </c>
      <c r="H32" s="20"/>
      <c r="I32" s="20"/>
      <c r="J32"/>
      <c r="K32" s="1215"/>
      <c r="L32" s="1215"/>
      <c r="M32" s="1215"/>
      <c r="N32" s="1215"/>
      <c r="O32" s="1215"/>
      <c r="P32" s="1215"/>
      <c r="Q32" s="1215"/>
      <c r="R32" s="1215"/>
      <c r="S32" s="1215"/>
      <c r="T32" s="1215"/>
      <c r="U32" s="1215"/>
      <c r="V32" s="1215"/>
      <c r="W32" s="287" t="s">
        <v>228</v>
      </c>
      <c r="X32" s="319"/>
      <c r="Y32" s="218"/>
      <c r="Z32" s="19"/>
      <c r="AB32"/>
      <c r="AC32"/>
      <c r="AD32"/>
      <c r="AE32"/>
      <c r="AF32"/>
      <c r="AG32"/>
      <c r="AH32"/>
      <c r="AI32"/>
      <c r="AJ32"/>
      <c r="AK32"/>
      <c r="AL32"/>
    </row>
    <row r="33" spans="2:38" ht="13.5" customHeight="1">
      <c r="B33" s="141"/>
      <c r="C33" s="196"/>
      <c r="D33" s="16"/>
      <c r="E33" s="153"/>
      <c r="F33" s="176" t="s">
        <v>224</v>
      </c>
      <c r="G33" s="272" t="s">
        <v>857</v>
      </c>
      <c r="H33" s="20"/>
      <c r="I33" s="116"/>
      <c r="J33" s="116"/>
      <c r="K33" s="116"/>
      <c r="L33" s="116"/>
      <c r="N33" s="261" t="s">
        <v>227</v>
      </c>
      <c r="O33" s="1136" t="s">
        <v>861</v>
      </c>
      <c r="P33" s="1136"/>
      <c r="Q33" s="1136"/>
      <c r="R33" s="1114"/>
      <c r="S33" s="1114"/>
      <c r="T33" s="1114"/>
      <c r="U33" s="1114"/>
      <c r="V33" s="1114"/>
      <c r="W33" s="287" t="s">
        <v>228</v>
      </c>
      <c r="X33" s="319"/>
      <c r="Y33" s="218"/>
      <c r="Z33" s="19"/>
      <c r="AB33"/>
      <c r="AC33"/>
      <c r="AD33"/>
      <c r="AE33"/>
      <c r="AF33"/>
      <c r="AG33"/>
      <c r="AH33"/>
      <c r="AI33"/>
      <c r="AJ33"/>
      <c r="AK33"/>
      <c r="AL33"/>
    </row>
    <row r="34" spans="2:38" ht="13.5" customHeight="1">
      <c r="B34" s="141"/>
      <c r="C34" s="19"/>
      <c r="D34" s="16"/>
      <c r="E34" s="375"/>
      <c r="F34" s="182" t="s">
        <v>224</v>
      </c>
      <c r="G34" s="309" t="s">
        <v>871</v>
      </c>
      <c r="H34" s="12"/>
      <c r="I34" s="195"/>
      <c r="J34" s="195"/>
      <c r="K34" s="195"/>
      <c r="L34" s="195"/>
      <c r="O34" s="1166" t="s">
        <v>881</v>
      </c>
      <c r="P34" s="1216"/>
      <c r="Q34" s="1216"/>
      <c r="R34" s="1113"/>
      <c r="S34" s="1113"/>
      <c r="T34" s="1113"/>
      <c r="U34" s="1113"/>
      <c r="V34" s="1113"/>
      <c r="W34" s="396" t="s">
        <v>228</v>
      </c>
      <c r="X34" s="319"/>
      <c r="Y34" s="218"/>
      <c r="Z34" s="19"/>
      <c r="AB34"/>
      <c r="AC34"/>
      <c r="AD34"/>
      <c r="AE34"/>
      <c r="AF34"/>
      <c r="AG34"/>
      <c r="AH34"/>
      <c r="AI34"/>
      <c r="AJ34"/>
      <c r="AK34"/>
      <c r="AL34"/>
    </row>
    <row r="35" spans="2:26" ht="13.5" customHeight="1">
      <c r="B35" s="141"/>
      <c r="C35" s="19"/>
      <c r="D35" s="16"/>
      <c r="E35" s="375"/>
      <c r="F35" s="436" t="s">
        <v>224</v>
      </c>
      <c r="G35" s="393" t="s">
        <v>653</v>
      </c>
      <c r="H35" s="14"/>
      <c r="I35" s="14"/>
      <c r="J35" s="1187"/>
      <c r="K35" s="1187"/>
      <c r="L35" s="1187"/>
      <c r="M35" s="1187"/>
      <c r="N35" s="1187"/>
      <c r="O35" s="1187"/>
      <c r="P35" s="968"/>
      <c r="Q35" s="968"/>
      <c r="R35" s="968"/>
      <c r="S35" s="968"/>
      <c r="T35" s="968"/>
      <c r="U35" s="968"/>
      <c r="V35" s="968"/>
      <c r="W35" s="390" t="s">
        <v>228</v>
      </c>
      <c r="X35" s="319"/>
      <c r="Y35" s="218"/>
      <c r="Z35" s="19"/>
    </row>
    <row r="36" spans="2:26" ht="13.5" customHeight="1">
      <c r="B36" s="141"/>
      <c r="C36" s="19"/>
      <c r="D36" s="16"/>
      <c r="E36" s="375"/>
      <c r="F36" s="398" t="s">
        <v>224</v>
      </c>
      <c r="G36" s="272" t="s">
        <v>669</v>
      </c>
      <c r="H36" s="20"/>
      <c r="I36" s="20"/>
      <c r="J36"/>
      <c r="K36" s="1215"/>
      <c r="L36" s="1215"/>
      <c r="M36" s="1215"/>
      <c r="N36" s="1215"/>
      <c r="O36" s="1215"/>
      <c r="P36" s="1215"/>
      <c r="Q36" s="1215"/>
      <c r="R36" s="1215"/>
      <c r="S36" s="1215"/>
      <c r="T36" s="1215"/>
      <c r="U36" s="1215"/>
      <c r="V36" s="1215"/>
      <c r="W36" s="287" t="s">
        <v>228</v>
      </c>
      <c r="X36" s="319"/>
      <c r="Y36" s="218"/>
      <c r="Z36" s="19"/>
    </row>
    <row r="37" spans="2:26" ht="13.5" customHeight="1">
      <c r="B37" s="141"/>
      <c r="C37" s="19"/>
      <c r="D37" s="16"/>
      <c r="E37" s="375"/>
      <c r="F37" s="176" t="s">
        <v>224</v>
      </c>
      <c r="G37" s="272" t="s">
        <v>857</v>
      </c>
      <c r="H37" s="20"/>
      <c r="I37" s="116"/>
      <c r="J37" s="116"/>
      <c r="K37" s="116"/>
      <c r="L37" s="116"/>
      <c r="N37" s="261" t="s">
        <v>227</v>
      </c>
      <c r="O37" s="1136"/>
      <c r="P37" s="1136"/>
      <c r="Q37" s="1136"/>
      <c r="R37" s="1114"/>
      <c r="S37" s="1114"/>
      <c r="T37" s="1114"/>
      <c r="U37" s="1114"/>
      <c r="V37" s="1114"/>
      <c r="W37" s="287" t="s">
        <v>228</v>
      </c>
      <c r="X37" s="319"/>
      <c r="Y37" s="218"/>
      <c r="Z37" s="19"/>
    </row>
    <row r="38" spans="2:38" ht="13.5" customHeight="1" thickBot="1">
      <c r="B38" s="141"/>
      <c r="C38" s="19"/>
      <c r="D38" s="16"/>
      <c r="E38" s="382"/>
      <c r="F38" s="182" t="s">
        <v>224</v>
      </c>
      <c r="G38" s="309" t="s">
        <v>871</v>
      </c>
      <c r="H38" s="12"/>
      <c r="I38" s="195"/>
      <c r="J38" s="195"/>
      <c r="K38" s="195"/>
      <c r="L38" s="195"/>
      <c r="O38" s="1166"/>
      <c r="P38" s="1216"/>
      <c r="Q38" s="1216"/>
      <c r="R38" s="1113"/>
      <c r="S38" s="1113"/>
      <c r="T38" s="1113"/>
      <c r="U38" s="1113"/>
      <c r="V38" s="1113"/>
      <c r="W38" s="396" t="s">
        <v>228</v>
      </c>
      <c r="X38" s="319"/>
      <c r="Y38" s="218"/>
      <c r="Z38" s="19"/>
      <c r="AG38"/>
      <c r="AH38"/>
      <c r="AI38"/>
      <c r="AJ38"/>
      <c r="AK38"/>
      <c r="AL38"/>
    </row>
    <row r="39" spans="2:38" ht="13.5" customHeight="1" thickBot="1">
      <c r="B39" s="141"/>
      <c r="C39" s="19"/>
      <c r="D39" s="16"/>
      <c r="E39" s="375" t="s">
        <v>884</v>
      </c>
      <c r="F39" s="436" t="s">
        <v>224</v>
      </c>
      <c r="G39" s="393" t="s">
        <v>653</v>
      </c>
      <c r="H39" s="14"/>
      <c r="I39" s="14"/>
      <c r="J39" s="1218"/>
      <c r="K39" s="1218"/>
      <c r="L39" s="1218"/>
      <c r="M39" s="1218"/>
      <c r="N39" s="1218"/>
      <c r="O39" s="1218"/>
      <c r="P39" s="969"/>
      <c r="Q39" s="969"/>
      <c r="R39" s="969"/>
      <c r="S39" s="969"/>
      <c r="T39" s="969"/>
      <c r="U39" s="969"/>
      <c r="V39" s="969"/>
      <c r="W39" s="390" t="s">
        <v>228</v>
      </c>
      <c r="X39" s="319"/>
      <c r="Y39" s="218"/>
      <c r="Z39" s="19"/>
      <c r="AB39" s="201"/>
      <c r="AC39" s="437" t="s">
        <v>853</v>
      </c>
      <c r="AG39"/>
      <c r="AH39"/>
      <c r="AI39"/>
      <c r="AJ39"/>
      <c r="AK39"/>
      <c r="AL39"/>
    </row>
    <row r="40" spans="2:38" ht="13.5" customHeight="1" thickBot="1" thickTop="1">
      <c r="B40" s="141"/>
      <c r="C40" s="19"/>
      <c r="D40" s="16"/>
      <c r="E40" s="438" t="s">
        <v>885</v>
      </c>
      <c r="F40" s="176" t="s">
        <v>224</v>
      </c>
      <c r="G40" s="272" t="s">
        <v>857</v>
      </c>
      <c r="H40" s="20"/>
      <c r="I40" s="116"/>
      <c r="J40" s="116"/>
      <c r="K40" s="116"/>
      <c r="L40" s="116"/>
      <c r="N40" s="261" t="s">
        <v>227</v>
      </c>
      <c r="O40" s="1136"/>
      <c r="P40" s="1136"/>
      <c r="Q40" s="1136"/>
      <c r="R40" s="1114"/>
      <c r="S40" s="1114"/>
      <c r="T40" s="1114"/>
      <c r="U40" s="1114"/>
      <c r="V40" s="1114"/>
      <c r="W40" s="287" t="s">
        <v>228</v>
      </c>
      <c r="X40" s="319"/>
      <c r="Y40" s="218"/>
      <c r="Z40" s="19"/>
      <c r="AB40" s="201"/>
      <c r="AC40" s="175" t="s">
        <v>861</v>
      </c>
      <c r="AD40" s="167" t="s">
        <v>862</v>
      </c>
      <c r="AE40" s="166" t="s">
        <v>863</v>
      </c>
      <c r="AF40" s="169" t="s">
        <v>864</v>
      </c>
      <c r="AG40"/>
      <c r="AH40"/>
      <c r="AI40"/>
      <c r="AJ40"/>
      <c r="AK40"/>
      <c r="AL40"/>
    </row>
    <row r="41" spans="2:32" ht="13.5" customHeight="1" thickBot="1" thickTop="1">
      <c r="B41" s="141"/>
      <c r="C41" s="19"/>
      <c r="D41" s="16"/>
      <c r="E41" s="439" t="s">
        <v>886</v>
      </c>
      <c r="F41" s="182" t="s">
        <v>224</v>
      </c>
      <c r="G41" s="309" t="s">
        <v>871</v>
      </c>
      <c r="H41" s="12"/>
      <c r="I41" s="195"/>
      <c r="J41" s="195"/>
      <c r="K41" s="195"/>
      <c r="L41" s="195"/>
      <c r="O41" s="1166"/>
      <c r="P41" s="1216"/>
      <c r="Q41" s="1216"/>
      <c r="R41" s="1113"/>
      <c r="S41" s="1113"/>
      <c r="T41" s="1113"/>
      <c r="U41" s="1113"/>
      <c r="V41" s="1113"/>
      <c r="W41" s="396" t="s">
        <v>228</v>
      </c>
      <c r="X41" s="383"/>
      <c r="Y41" s="218"/>
      <c r="Z41" s="19"/>
      <c r="AB41" s="201"/>
      <c r="AC41" s="175" t="s">
        <v>876</v>
      </c>
      <c r="AD41" s="167" t="s">
        <v>877</v>
      </c>
      <c r="AE41" s="166" t="s">
        <v>878</v>
      </c>
      <c r="AF41" s="169" t="s">
        <v>879</v>
      </c>
    </row>
    <row r="42" spans="2:40" ht="13.5" customHeight="1" thickBot="1" thickTop="1">
      <c r="B42" s="141"/>
      <c r="C42" s="19"/>
      <c r="D42" s="13" t="s">
        <v>692</v>
      </c>
      <c r="E42" s="370" t="s">
        <v>887</v>
      </c>
      <c r="F42" s="176" t="s">
        <v>224</v>
      </c>
      <c r="G42" s="272" t="s">
        <v>653</v>
      </c>
      <c r="H42" s="20"/>
      <c r="I42" s="20"/>
      <c r="J42" s="1217" t="s">
        <v>888</v>
      </c>
      <c r="K42" s="1187"/>
      <c r="L42" s="1187"/>
      <c r="M42" s="1187"/>
      <c r="N42" s="1187"/>
      <c r="O42" s="1187"/>
      <c r="P42" s="968"/>
      <c r="Q42" s="968"/>
      <c r="R42" s="968"/>
      <c r="S42" s="968"/>
      <c r="T42" s="968"/>
      <c r="U42" s="968"/>
      <c r="V42" s="968"/>
      <c r="W42" s="287" t="s">
        <v>228</v>
      </c>
      <c r="X42" s="319" t="s">
        <v>25</v>
      </c>
      <c r="Y42" s="219" t="s">
        <v>112</v>
      </c>
      <c r="Z42" s="400"/>
      <c r="AB42" s="201"/>
      <c r="AC42" s="114" t="s">
        <v>888</v>
      </c>
      <c r="AD42" s="440" t="s">
        <v>889</v>
      </c>
      <c r="AE42" s="440" t="s">
        <v>890</v>
      </c>
      <c r="AF42" s="441" t="s">
        <v>891</v>
      </c>
      <c r="AG42" s="441" t="s">
        <v>892</v>
      </c>
      <c r="AH42" s="441" t="s">
        <v>893</v>
      </c>
      <c r="AI42" s="114" t="s">
        <v>894</v>
      </c>
      <c r="AJ42" s="114" t="s">
        <v>895</v>
      </c>
      <c r="AK42" s="441" t="s">
        <v>896</v>
      </c>
      <c r="AL42" s="135" t="s">
        <v>897</v>
      </c>
      <c r="AM42" s="135" t="s">
        <v>898</v>
      </c>
      <c r="AN42" s="135"/>
    </row>
    <row r="43" spans="2:39" ht="13.5" customHeight="1" thickBot="1" thickTop="1">
      <c r="B43" s="141"/>
      <c r="C43" s="19"/>
      <c r="D43" s="1190" t="s">
        <v>687</v>
      </c>
      <c r="E43" s="375"/>
      <c r="F43" s="176" t="s">
        <v>224</v>
      </c>
      <c r="G43" s="150" t="s">
        <v>899</v>
      </c>
      <c r="H43" s="20"/>
      <c r="I43" s="20"/>
      <c r="J43" s="116" t="s">
        <v>900</v>
      </c>
      <c r="K43" s="1136">
        <v>206</v>
      </c>
      <c r="L43" s="1136"/>
      <c r="M43" s="1136"/>
      <c r="N43" s="1219"/>
      <c r="O43" s="1114"/>
      <c r="P43" s="286" t="s">
        <v>901</v>
      </c>
      <c r="Q43" s="20"/>
      <c r="R43" s="150"/>
      <c r="S43" s="1136" t="s">
        <v>710</v>
      </c>
      <c r="T43" s="1136"/>
      <c r="U43" s="1136"/>
      <c r="V43" s="1137"/>
      <c r="W43" s="287" t="s">
        <v>228</v>
      </c>
      <c r="X43" s="319" t="s">
        <v>25</v>
      </c>
      <c r="Y43" s="218" t="s">
        <v>443</v>
      </c>
      <c r="Z43" s="19"/>
      <c r="AB43" s="201"/>
      <c r="AC43" s="175">
        <v>206</v>
      </c>
      <c r="AD43" s="167">
        <v>208</v>
      </c>
      <c r="AE43" s="114">
        <v>210</v>
      </c>
      <c r="AF43" s="167">
        <v>212</v>
      </c>
      <c r="AG43" s="192">
        <v>306</v>
      </c>
      <c r="AH43" s="114" t="s">
        <v>902</v>
      </c>
      <c r="AI43" s="199"/>
      <c r="AJ43" s="135" t="s">
        <v>903</v>
      </c>
      <c r="AK43" s="135" t="s">
        <v>710</v>
      </c>
      <c r="AL43" s="135" t="s">
        <v>832</v>
      </c>
      <c r="AM43" s="135"/>
    </row>
    <row r="44" spans="2:39" ht="13.5" customHeight="1" thickBot="1" thickTop="1">
      <c r="B44" s="141"/>
      <c r="C44" s="19"/>
      <c r="D44" s="1191"/>
      <c r="E44" s="382"/>
      <c r="F44" s="182" t="s">
        <v>224</v>
      </c>
      <c r="G44" s="309" t="s">
        <v>871</v>
      </c>
      <c r="H44" s="12"/>
      <c r="I44" s="195"/>
      <c r="J44" s="195"/>
      <c r="K44" s="195"/>
      <c r="L44" s="195"/>
      <c r="O44" s="1166" t="s">
        <v>905</v>
      </c>
      <c r="P44" s="1166"/>
      <c r="Q44" s="1166"/>
      <c r="R44" s="1113"/>
      <c r="S44" s="1113"/>
      <c r="T44" s="1113"/>
      <c r="U44" s="1113"/>
      <c r="V44" s="1113"/>
      <c r="W44" s="429" t="s">
        <v>228</v>
      </c>
      <c r="X44" s="319" t="s">
        <v>24</v>
      </c>
      <c r="Y44" s="218" t="s">
        <v>447</v>
      </c>
      <c r="Z44" s="19"/>
      <c r="AB44" s="201"/>
      <c r="AC44" s="175" t="s">
        <v>904</v>
      </c>
      <c r="AD44" s="175" t="s">
        <v>905</v>
      </c>
      <c r="AE44" s="175" t="s">
        <v>906</v>
      </c>
      <c r="AF44" s="175" t="s">
        <v>907</v>
      </c>
      <c r="AI44"/>
      <c r="AJ44"/>
      <c r="AK44"/>
      <c r="AL44"/>
      <c r="AM44" s="135"/>
    </row>
    <row r="45" spans="2:40" ht="13.5" customHeight="1" thickBot="1" thickTop="1">
      <c r="B45" s="141"/>
      <c r="C45" s="19"/>
      <c r="D45" s="16"/>
      <c r="E45" s="370" t="s">
        <v>717</v>
      </c>
      <c r="F45" s="398" t="s">
        <v>224</v>
      </c>
      <c r="G45" s="272" t="s">
        <v>653</v>
      </c>
      <c r="H45" s="20"/>
      <c r="I45" s="20"/>
      <c r="J45" s="1187"/>
      <c r="K45" s="1187"/>
      <c r="L45" s="1187"/>
      <c r="M45" s="1187"/>
      <c r="N45" s="1187"/>
      <c r="O45" s="1187"/>
      <c r="P45" s="968"/>
      <c r="Q45" s="968"/>
      <c r="R45" s="968"/>
      <c r="S45" s="968"/>
      <c r="T45" s="968"/>
      <c r="U45" s="968"/>
      <c r="V45" s="968"/>
      <c r="W45" s="287" t="s">
        <v>228</v>
      </c>
      <c r="X45" s="319" t="s">
        <v>25</v>
      </c>
      <c r="Y45" s="218" t="s">
        <v>110</v>
      </c>
      <c r="Z45" s="19"/>
      <c r="AB45" s="201"/>
      <c r="AC45" s="114" t="s">
        <v>888</v>
      </c>
      <c r="AD45" s="440" t="s">
        <v>889</v>
      </c>
      <c r="AE45" s="440" t="s">
        <v>890</v>
      </c>
      <c r="AF45" s="441" t="s">
        <v>891</v>
      </c>
      <c r="AG45" s="441" t="s">
        <v>892</v>
      </c>
      <c r="AH45" s="441" t="s">
        <v>893</v>
      </c>
      <c r="AI45" s="114" t="s">
        <v>894</v>
      </c>
      <c r="AJ45" s="114" t="s">
        <v>895</v>
      </c>
      <c r="AK45" s="441" t="s">
        <v>896</v>
      </c>
      <c r="AL45" s="135" t="s">
        <v>897</v>
      </c>
      <c r="AM45" s="135" t="s">
        <v>898</v>
      </c>
      <c r="AN45"/>
    </row>
    <row r="46" spans="2:39" ht="13.5" customHeight="1" thickBot="1" thickTop="1">
      <c r="B46" s="141"/>
      <c r="C46" s="19"/>
      <c r="D46" s="16"/>
      <c r="E46" s="375"/>
      <c r="F46" s="176" t="s">
        <v>224</v>
      </c>
      <c r="G46" s="150" t="s">
        <v>899</v>
      </c>
      <c r="H46" s="20"/>
      <c r="I46" s="20"/>
      <c r="J46" s="116" t="s">
        <v>900</v>
      </c>
      <c r="K46" s="1136"/>
      <c r="L46" s="1136"/>
      <c r="M46" s="1136"/>
      <c r="N46" s="1114"/>
      <c r="O46" s="1114"/>
      <c r="P46" s="286" t="s">
        <v>901</v>
      </c>
      <c r="Q46" s="20"/>
      <c r="R46" s="150"/>
      <c r="S46" s="1136"/>
      <c r="T46" s="1136"/>
      <c r="U46" s="1136"/>
      <c r="V46" s="1137"/>
      <c r="W46" s="287" t="s">
        <v>228</v>
      </c>
      <c r="X46" s="319" t="s">
        <v>25</v>
      </c>
      <c r="Y46" s="218"/>
      <c r="Z46" s="19"/>
      <c r="AB46" s="201"/>
      <c r="AC46" s="175">
        <v>206</v>
      </c>
      <c r="AD46" s="167">
        <v>208</v>
      </c>
      <c r="AE46" s="114">
        <v>210</v>
      </c>
      <c r="AF46" s="167">
        <v>212</v>
      </c>
      <c r="AG46" s="192">
        <v>306</v>
      </c>
      <c r="AH46" s="114" t="s">
        <v>902</v>
      </c>
      <c r="AI46" s="199"/>
      <c r="AJ46" s="135" t="s">
        <v>903</v>
      </c>
      <c r="AK46" s="135" t="s">
        <v>710</v>
      </c>
      <c r="AL46" s="135" t="s">
        <v>832</v>
      </c>
      <c r="AM46" s="135"/>
    </row>
    <row r="47" spans="2:39" ht="13.5" customHeight="1" thickBot="1" thickTop="1">
      <c r="B47" s="141"/>
      <c r="C47" s="19"/>
      <c r="D47" s="180"/>
      <c r="E47" s="375"/>
      <c r="F47" s="182" t="s">
        <v>224</v>
      </c>
      <c r="G47" s="309" t="s">
        <v>871</v>
      </c>
      <c r="H47" s="12"/>
      <c r="I47" s="195"/>
      <c r="J47" s="195"/>
      <c r="K47" s="195"/>
      <c r="L47" s="195"/>
      <c r="O47" s="1166"/>
      <c r="P47" s="1166"/>
      <c r="Q47" s="1166"/>
      <c r="R47" s="1113"/>
      <c r="S47" s="1113"/>
      <c r="T47" s="1113"/>
      <c r="U47" s="1113"/>
      <c r="V47" s="1113"/>
      <c r="W47" s="429" t="s">
        <v>228</v>
      </c>
      <c r="X47" s="383"/>
      <c r="Y47" s="434"/>
      <c r="Z47" s="321"/>
      <c r="AB47" s="201"/>
      <c r="AC47" s="175" t="s">
        <v>904</v>
      </c>
      <c r="AD47" s="175" t="s">
        <v>905</v>
      </c>
      <c r="AE47" s="175" t="s">
        <v>906</v>
      </c>
      <c r="AF47" s="175" t="s">
        <v>907</v>
      </c>
      <c r="AI47"/>
      <c r="AJ47"/>
      <c r="AK47"/>
      <c r="AL47" s="135"/>
      <c r="AM47" s="135"/>
    </row>
    <row r="48" spans="2:30" ht="13.5" customHeight="1" thickTop="1">
      <c r="B48" s="141"/>
      <c r="C48" s="19"/>
      <c r="D48" s="13" t="s">
        <v>718</v>
      </c>
      <c r="E48" s="370" t="s">
        <v>719</v>
      </c>
      <c r="F48" s="442" t="s">
        <v>224</v>
      </c>
      <c r="G48" s="443" t="s">
        <v>256</v>
      </c>
      <c r="H48" s="443"/>
      <c r="I48" s="444" t="s">
        <v>227</v>
      </c>
      <c r="J48" s="1164" t="s">
        <v>908</v>
      </c>
      <c r="K48" s="1220"/>
      <c r="L48" s="1220"/>
      <c r="M48" s="1220"/>
      <c r="N48" s="1220"/>
      <c r="O48" s="1220"/>
      <c r="P48" s="445" t="s">
        <v>228</v>
      </c>
      <c r="Q48" s="446"/>
      <c r="R48" s="446"/>
      <c r="S48" s="447"/>
      <c r="T48" s="447"/>
      <c r="U48" s="447"/>
      <c r="V48" s="443"/>
      <c r="W48" s="448"/>
      <c r="X48" s="319" t="s">
        <v>25</v>
      </c>
      <c r="Y48" s="219" t="s">
        <v>112</v>
      </c>
      <c r="Z48" s="400"/>
      <c r="AC48" s="114" t="s">
        <v>908</v>
      </c>
      <c r="AD48" s="114" t="s">
        <v>909</v>
      </c>
    </row>
    <row r="49" spans="2:40" ht="13.5" customHeight="1" thickBot="1">
      <c r="B49" s="141"/>
      <c r="C49" s="19"/>
      <c r="D49" s="1190" t="s">
        <v>687</v>
      </c>
      <c r="E49" s="370" t="s">
        <v>718</v>
      </c>
      <c r="F49" s="398" t="s">
        <v>224</v>
      </c>
      <c r="G49" s="272" t="s">
        <v>653</v>
      </c>
      <c r="H49" s="20"/>
      <c r="I49" s="20"/>
      <c r="J49" s="1136" t="s">
        <v>911</v>
      </c>
      <c r="K49" s="1136"/>
      <c r="L49" s="1136"/>
      <c r="M49" s="1136"/>
      <c r="N49" s="1136"/>
      <c r="O49" s="1136"/>
      <c r="P49" s="970"/>
      <c r="Q49" s="970"/>
      <c r="R49" s="970"/>
      <c r="S49" s="970"/>
      <c r="T49" s="970"/>
      <c r="U49" s="970"/>
      <c r="V49" s="970"/>
      <c r="W49" s="287" t="s">
        <v>228</v>
      </c>
      <c r="X49" s="319" t="s">
        <v>25</v>
      </c>
      <c r="Y49" s="218" t="s">
        <v>443</v>
      </c>
      <c r="Z49" s="19"/>
      <c r="AB49" s="201"/>
      <c r="AC49" s="114" t="s">
        <v>910</v>
      </c>
      <c r="AD49" s="114" t="s">
        <v>911</v>
      </c>
      <c r="AE49" s="114" t="s">
        <v>912</v>
      </c>
      <c r="AF49" s="441" t="s">
        <v>891</v>
      </c>
      <c r="AG49" s="441" t="s">
        <v>892</v>
      </c>
      <c r="AH49" s="441" t="s">
        <v>893</v>
      </c>
      <c r="AI49" s="114" t="s">
        <v>895</v>
      </c>
      <c r="AJ49" s="114" t="s">
        <v>913</v>
      </c>
      <c r="AK49" s="441" t="s">
        <v>896</v>
      </c>
      <c r="AL49" s="441" t="s">
        <v>914</v>
      </c>
      <c r="AM49" s="135" t="s">
        <v>897</v>
      </c>
      <c r="AN49" s="135" t="s">
        <v>898</v>
      </c>
    </row>
    <row r="50" spans="2:39" ht="13.5" customHeight="1" thickBot="1" thickTop="1">
      <c r="B50" s="141"/>
      <c r="C50" s="19"/>
      <c r="D50" s="1191"/>
      <c r="E50" s="375"/>
      <c r="F50" s="176" t="s">
        <v>224</v>
      </c>
      <c r="G50" s="271" t="s">
        <v>915</v>
      </c>
      <c r="H50" s="20"/>
      <c r="I50" s="20"/>
      <c r="J50" s="116" t="s">
        <v>900</v>
      </c>
      <c r="K50" s="1136">
        <v>206</v>
      </c>
      <c r="L50" s="1136"/>
      <c r="M50" s="1136"/>
      <c r="N50" s="1114"/>
      <c r="O50" s="1114"/>
      <c r="P50" s="286" t="s">
        <v>901</v>
      </c>
      <c r="Q50" s="20"/>
      <c r="R50" s="150"/>
      <c r="S50" s="1136" t="s">
        <v>832</v>
      </c>
      <c r="T50" s="1136"/>
      <c r="U50" s="1136"/>
      <c r="V50" s="1137"/>
      <c r="W50" s="287" t="s">
        <v>228</v>
      </c>
      <c r="X50" s="319" t="s">
        <v>24</v>
      </c>
      <c r="Y50" s="218" t="s">
        <v>447</v>
      </c>
      <c r="Z50" s="19"/>
      <c r="AB50" s="201"/>
      <c r="AC50" s="175">
        <v>204</v>
      </c>
      <c r="AD50" s="167">
        <v>205</v>
      </c>
      <c r="AE50" s="167">
        <v>206</v>
      </c>
      <c r="AF50" s="192">
        <v>208</v>
      </c>
      <c r="AG50" s="114">
        <v>210</v>
      </c>
      <c r="AH50" s="152">
        <v>212</v>
      </c>
      <c r="AI50" s="152">
        <v>304</v>
      </c>
      <c r="AJ50" s="152">
        <v>306</v>
      </c>
      <c r="AK50" t="s">
        <v>916</v>
      </c>
      <c r="AL50" s="135"/>
      <c r="AM50" s="135" t="s">
        <v>832</v>
      </c>
    </row>
    <row r="51" spans="2:39" ht="13.5" customHeight="1" thickBot="1" thickTop="1">
      <c r="B51" s="141"/>
      <c r="C51" s="19"/>
      <c r="D51" s="180"/>
      <c r="E51" s="375"/>
      <c r="F51" s="182" t="s">
        <v>224</v>
      </c>
      <c r="G51" s="309" t="s">
        <v>871</v>
      </c>
      <c r="H51" s="12"/>
      <c r="I51" s="195"/>
      <c r="J51" s="195"/>
      <c r="K51" s="195"/>
      <c r="L51" s="195"/>
      <c r="O51" s="1166" t="s">
        <v>917</v>
      </c>
      <c r="P51" s="1166"/>
      <c r="Q51" s="1166"/>
      <c r="R51" s="1113"/>
      <c r="S51" s="1113"/>
      <c r="T51" s="1113"/>
      <c r="U51" s="1113"/>
      <c r="V51" s="1113"/>
      <c r="W51" s="429" t="s">
        <v>228</v>
      </c>
      <c r="X51" s="319" t="s">
        <v>25</v>
      </c>
      <c r="Y51" s="218" t="s">
        <v>110</v>
      </c>
      <c r="Z51" s="19"/>
      <c r="AB51" s="201"/>
      <c r="AC51" s="175" t="s">
        <v>917</v>
      </c>
      <c r="AD51" s="175" t="s">
        <v>918</v>
      </c>
      <c r="AE51" s="175" t="s">
        <v>919</v>
      </c>
      <c r="AF51" s="175" t="s">
        <v>920</v>
      </c>
      <c r="AI51"/>
      <c r="AJ51"/>
      <c r="AK51"/>
      <c r="AL51"/>
      <c r="AM51" s="135"/>
    </row>
    <row r="52" spans="2:41" ht="13.5" customHeight="1" thickTop="1">
      <c r="B52" s="141"/>
      <c r="C52" s="19"/>
      <c r="D52" s="16" t="s">
        <v>726</v>
      </c>
      <c r="E52" s="1221" t="s">
        <v>921</v>
      </c>
      <c r="F52" s="238" t="s">
        <v>224</v>
      </c>
      <c r="G52" s="14" t="s">
        <v>922</v>
      </c>
      <c r="H52" s="14"/>
      <c r="I52" s="249"/>
      <c r="J52" s="161"/>
      <c r="K52" s="161"/>
      <c r="L52" s="160"/>
      <c r="M52" s="161"/>
      <c r="N52" s="161"/>
      <c r="O52" s="161"/>
      <c r="P52" s="161"/>
      <c r="Q52" s="161"/>
      <c r="R52" s="161"/>
      <c r="S52" s="161"/>
      <c r="T52" s="161"/>
      <c r="U52" s="161"/>
      <c r="V52" s="249"/>
      <c r="W52" s="400"/>
      <c r="X52" s="319" t="s">
        <v>24</v>
      </c>
      <c r="Y52" s="218" t="s">
        <v>443</v>
      </c>
      <c r="Z52" s="19"/>
      <c r="AB52"/>
      <c r="AC52"/>
      <c r="AD52"/>
      <c r="AE52"/>
      <c r="AF52"/>
      <c r="AG52"/>
      <c r="AH52"/>
      <c r="AI52"/>
      <c r="AJ52"/>
      <c r="AK52"/>
      <c r="AL52"/>
      <c r="AM52"/>
      <c r="AN52"/>
      <c r="AO52"/>
    </row>
    <row r="53" spans="2:41" ht="13.5" customHeight="1">
      <c r="B53" s="141"/>
      <c r="C53" s="19"/>
      <c r="D53" s="16"/>
      <c r="E53" s="1222"/>
      <c r="F53" s="241"/>
      <c r="G53" s="20"/>
      <c r="H53" s="116" t="s">
        <v>923</v>
      </c>
      <c r="I53" s="142"/>
      <c r="J53" s="142"/>
      <c r="K53" s="142"/>
      <c r="L53" s="142"/>
      <c r="M53" s="142"/>
      <c r="N53" s="142"/>
      <c r="O53" s="142"/>
      <c r="P53" s="142"/>
      <c r="Q53" s="142"/>
      <c r="R53" s="142"/>
      <c r="S53" s="142"/>
      <c r="T53" s="142"/>
      <c r="U53" s="142"/>
      <c r="V53" s="116"/>
      <c r="W53" s="19"/>
      <c r="X53" s="319" t="s">
        <v>25</v>
      </c>
      <c r="Y53" s="218" t="s">
        <v>447</v>
      </c>
      <c r="Z53" s="19"/>
      <c r="AB53"/>
      <c r="AC53"/>
      <c r="AD53"/>
      <c r="AE53"/>
      <c r="AF53"/>
      <c r="AG53"/>
      <c r="AH53"/>
      <c r="AI53"/>
      <c r="AJ53"/>
      <c r="AK53"/>
      <c r="AL53"/>
      <c r="AM53"/>
      <c r="AN53"/>
      <c r="AO53"/>
    </row>
    <row r="54" spans="2:41" ht="13.5" customHeight="1">
      <c r="B54" s="141"/>
      <c r="C54" s="19"/>
      <c r="D54" s="16"/>
      <c r="E54" s="375"/>
      <c r="F54" s="241"/>
      <c r="G54" s="20"/>
      <c r="H54" s="116" t="s">
        <v>924</v>
      </c>
      <c r="I54" s="142"/>
      <c r="J54" s="142"/>
      <c r="K54" s="142"/>
      <c r="L54" s="142"/>
      <c r="M54" s="142"/>
      <c r="N54" s="142"/>
      <c r="O54" s="142"/>
      <c r="P54" s="142"/>
      <c r="Q54" s="142"/>
      <c r="R54" s="142"/>
      <c r="S54" s="142"/>
      <c r="T54" s="142"/>
      <c r="U54" s="142"/>
      <c r="V54" s="116"/>
      <c r="W54" s="19"/>
      <c r="X54" s="319" t="s">
        <v>25</v>
      </c>
      <c r="Y54" s="218" t="s">
        <v>110</v>
      </c>
      <c r="Z54" s="19"/>
      <c r="AB54"/>
      <c r="AC54"/>
      <c r="AD54"/>
      <c r="AE54"/>
      <c r="AF54"/>
      <c r="AG54"/>
      <c r="AH54"/>
      <c r="AI54"/>
      <c r="AJ54"/>
      <c r="AK54"/>
      <c r="AL54"/>
      <c r="AM54"/>
      <c r="AN54"/>
      <c r="AO54"/>
    </row>
    <row r="55" spans="2:41" ht="13.5" customHeight="1">
      <c r="B55" s="141"/>
      <c r="C55" s="19"/>
      <c r="D55" s="16"/>
      <c r="E55" s="375"/>
      <c r="F55" s="241"/>
      <c r="G55" s="20"/>
      <c r="H55" s="116" t="s">
        <v>630</v>
      </c>
      <c r="I55" s="142"/>
      <c r="J55" s="142"/>
      <c r="K55" s="142"/>
      <c r="L55" s="142"/>
      <c r="M55" s="142"/>
      <c r="N55" s="142"/>
      <c r="O55" s="142"/>
      <c r="P55" s="142"/>
      <c r="Q55" s="142"/>
      <c r="R55" s="142"/>
      <c r="S55" s="142"/>
      <c r="T55" s="142"/>
      <c r="U55" s="142"/>
      <c r="V55" s="116"/>
      <c r="W55" s="19"/>
      <c r="X55" s="319" t="s">
        <v>24</v>
      </c>
      <c r="Y55" s="218" t="s">
        <v>925</v>
      </c>
      <c r="Z55" s="19"/>
      <c r="AB55"/>
      <c r="AC55"/>
      <c r="AD55"/>
      <c r="AE55"/>
      <c r="AF55"/>
      <c r="AG55"/>
      <c r="AH55"/>
      <c r="AI55"/>
      <c r="AJ55"/>
      <c r="AK55"/>
      <c r="AL55"/>
      <c r="AM55"/>
      <c r="AN55"/>
      <c r="AO55"/>
    </row>
    <row r="56" spans="2:41" ht="13.5" customHeight="1">
      <c r="B56" s="141"/>
      <c r="C56" s="19"/>
      <c r="D56" s="16"/>
      <c r="E56" s="375"/>
      <c r="F56" s="241"/>
      <c r="G56" s="20"/>
      <c r="H56" s="116" t="s">
        <v>634</v>
      </c>
      <c r="I56" s="142"/>
      <c r="J56" s="142"/>
      <c r="K56" s="940"/>
      <c r="L56" s="940"/>
      <c r="M56" s="940"/>
      <c r="N56" s="940"/>
      <c r="O56" s="940"/>
      <c r="P56" s="940"/>
      <c r="Q56" s="940"/>
      <c r="R56" s="940"/>
      <c r="S56" s="940"/>
      <c r="T56" s="940"/>
      <c r="U56" s="940"/>
      <c r="V56" s="116" t="s">
        <v>228</v>
      </c>
      <c r="W56" s="19"/>
      <c r="X56" s="319" t="s">
        <v>25</v>
      </c>
      <c r="Y56" s="218"/>
      <c r="Z56" s="19"/>
      <c r="AB56"/>
      <c r="AC56"/>
      <c r="AD56"/>
      <c r="AE56"/>
      <c r="AF56"/>
      <c r="AG56"/>
      <c r="AH56"/>
      <c r="AI56"/>
      <c r="AJ56"/>
      <c r="AK56"/>
      <c r="AL56"/>
      <c r="AM56"/>
      <c r="AN56"/>
      <c r="AO56"/>
    </row>
    <row r="57" spans="2:41" ht="13.5" customHeight="1" thickBot="1">
      <c r="B57" s="202"/>
      <c r="C57" s="321"/>
      <c r="D57" s="180"/>
      <c r="E57" s="323"/>
      <c r="F57" s="403"/>
      <c r="G57" s="324"/>
      <c r="H57" s="449"/>
      <c r="I57" s="208"/>
      <c r="J57" s="208"/>
      <c r="K57" s="208"/>
      <c r="L57" s="208"/>
      <c r="M57" s="208"/>
      <c r="N57" s="208"/>
      <c r="O57" s="208"/>
      <c r="P57" s="208"/>
      <c r="Q57" s="208"/>
      <c r="R57" s="208"/>
      <c r="S57" s="208"/>
      <c r="T57" s="208"/>
      <c r="U57" s="208"/>
      <c r="V57" s="449"/>
      <c r="W57" s="450"/>
      <c r="X57" s="325"/>
      <c r="Y57" s="451"/>
      <c r="Z57" s="321"/>
      <c r="AB57"/>
      <c r="AC57"/>
      <c r="AD57"/>
      <c r="AE57"/>
      <c r="AF57"/>
      <c r="AG57"/>
      <c r="AH57"/>
      <c r="AI57"/>
      <c r="AJ57"/>
      <c r="AK57"/>
      <c r="AL57"/>
      <c r="AM57"/>
      <c r="AN57"/>
      <c r="AO57"/>
    </row>
    <row r="58" spans="1:41"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B58"/>
      <c r="AC58"/>
      <c r="AD58"/>
      <c r="AE58"/>
      <c r="AF58"/>
      <c r="AG58"/>
      <c r="AH58"/>
      <c r="AI58"/>
      <c r="AJ58"/>
      <c r="AK58"/>
      <c r="AL58"/>
      <c r="AM58"/>
      <c r="AN58"/>
      <c r="AO58"/>
    </row>
    <row r="59" spans="1:41"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B59"/>
      <c r="AC59"/>
      <c r="AD59"/>
      <c r="AE59"/>
      <c r="AF59"/>
      <c r="AG59"/>
      <c r="AH59"/>
      <c r="AI59"/>
      <c r="AJ59"/>
      <c r="AK59"/>
      <c r="AL59"/>
      <c r="AM59"/>
      <c r="AN59"/>
      <c r="AO59"/>
    </row>
    <row r="60" spans="1:41" ht="13.5" customHeight="1">
      <c r="A60" s="1"/>
      <c r="B60" s="231" t="s">
        <v>827</v>
      </c>
      <c r="C60" s="112"/>
      <c r="D60" s="112"/>
      <c r="E60" s="112"/>
      <c r="F60" s="112"/>
      <c r="G60" s="112"/>
      <c r="H60" s="112"/>
      <c r="I60" s="112"/>
      <c r="J60" s="112"/>
      <c r="K60" s="112"/>
      <c r="L60" s="1"/>
      <c r="M60" s="1"/>
      <c r="N60" s="1"/>
      <c r="O60" s="1"/>
      <c r="P60" s="1"/>
      <c r="Q60" s="1"/>
      <c r="R60" s="1"/>
      <c r="S60" s="1"/>
      <c r="T60" s="1"/>
      <c r="U60" s="1"/>
      <c r="V60" s="1"/>
      <c r="W60" s="1"/>
      <c r="X60" s="1"/>
      <c r="Y60" s="1"/>
      <c r="Z60" s="7" t="s">
        <v>783</v>
      </c>
      <c r="AA60" s="1"/>
      <c r="AB60" s="115" t="s">
        <v>284</v>
      </c>
      <c r="AC60" s="115"/>
      <c r="AD60" s="115"/>
      <c r="AE60" s="115"/>
      <c r="AF60" s="115"/>
      <c r="AG60" s="115"/>
      <c r="AH60" s="115"/>
      <c r="AI60" s="115"/>
      <c r="AJ60" s="115"/>
      <c r="AK60" s="115"/>
      <c r="AL60" s="115"/>
      <c r="AM60"/>
      <c r="AN60"/>
      <c r="AO60"/>
    </row>
    <row r="61" spans="1:41" ht="13.5" customHeight="1" thickBot="1">
      <c r="A61" s="1"/>
      <c r="B61" s="368"/>
      <c r="C61" s="1"/>
      <c r="D61" s="1"/>
      <c r="E61" s="1"/>
      <c r="F61" s="1"/>
      <c r="G61" s="1"/>
      <c r="H61" s="1"/>
      <c r="I61" s="1"/>
      <c r="J61" s="1"/>
      <c r="K61" s="1"/>
      <c r="L61" s="1"/>
      <c r="M61" s="1"/>
      <c r="N61" s="1"/>
      <c r="O61" s="1"/>
      <c r="P61" s="1"/>
      <c r="Q61" s="1"/>
      <c r="R61" s="1"/>
      <c r="S61" s="1"/>
      <c r="T61" s="1"/>
      <c r="U61" s="1"/>
      <c r="V61" s="1"/>
      <c r="W61" s="1"/>
      <c r="X61" s="1"/>
      <c r="Y61" s="1"/>
      <c r="Z61" s="1"/>
      <c r="AA61" s="1"/>
      <c r="AB61" s="267" t="s">
        <v>938</v>
      </c>
      <c r="AC61" s="268" t="e">
        <f>#REF!</f>
        <v>#REF!</v>
      </c>
      <c r="AD61" s="115"/>
      <c r="AE61" s="115"/>
      <c r="AF61" s="115" t="e">
        <f>IF(#REF!="その他",1,2)</f>
        <v>#REF!</v>
      </c>
      <c r="AG61" s="115"/>
      <c r="AH61" s="115"/>
      <c r="AI61" s="115"/>
      <c r="AJ61" s="115"/>
      <c r="AK61" s="115"/>
      <c r="AL61" s="115"/>
      <c r="AM61"/>
      <c r="AN61"/>
      <c r="AO61"/>
    </row>
    <row r="62" spans="1:41" ht="13.5" customHeight="1">
      <c r="A62" s="1"/>
      <c r="B62" s="920" t="s">
        <v>177</v>
      </c>
      <c r="C62" s="921"/>
      <c r="D62" s="187" t="s">
        <v>102</v>
      </c>
      <c r="E62" s="1180" t="s">
        <v>103</v>
      </c>
      <c r="F62" s="1180"/>
      <c r="G62" s="1180"/>
      <c r="H62" s="1180"/>
      <c r="I62" s="1180"/>
      <c r="J62" s="1180"/>
      <c r="K62" s="1180"/>
      <c r="L62" s="1180"/>
      <c r="M62" s="1180"/>
      <c r="N62" s="1180"/>
      <c r="O62" s="1180"/>
      <c r="P62" s="1180"/>
      <c r="Q62" s="1180"/>
      <c r="R62" s="1180"/>
      <c r="S62" s="1180"/>
      <c r="T62" s="1180"/>
      <c r="U62" s="1180"/>
      <c r="V62" s="1180"/>
      <c r="W62" s="1180"/>
      <c r="X62" s="1180"/>
      <c r="Y62" s="1180"/>
      <c r="Z62" s="188" t="s">
        <v>104</v>
      </c>
      <c r="AA62" s="1"/>
      <c r="AB62" s="267" t="s">
        <v>939</v>
      </c>
      <c r="AC62" s="268" t="e">
        <f>#REF!</f>
        <v>#REF!</v>
      </c>
      <c r="AD62" s="115"/>
      <c r="AE62" s="115"/>
      <c r="AF62" s="115"/>
      <c r="AG62" s="115"/>
      <c r="AH62" s="115"/>
      <c r="AI62" s="115"/>
      <c r="AJ62" s="115"/>
      <c r="AK62" s="115"/>
      <c r="AL62" s="115"/>
      <c r="AM62"/>
      <c r="AN62"/>
      <c r="AO62"/>
    </row>
    <row r="63" spans="1:41" ht="13.5" customHeight="1">
      <c r="A63" s="1"/>
      <c r="B63" s="925" t="s">
        <v>178</v>
      </c>
      <c r="C63" s="926"/>
      <c r="D63" s="189"/>
      <c r="E63" s="220" t="s">
        <v>105</v>
      </c>
      <c r="F63" s="927" t="s">
        <v>104</v>
      </c>
      <c r="G63" s="928"/>
      <c r="H63" s="928"/>
      <c r="I63" s="928"/>
      <c r="J63" s="928"/>
      <c r="K63" s="928"/>
      <c r="L63" s="928"/>
      <c r="M63" s="928"/>
      <c r="N63" s="928"/>
      <c r="O63" s="928"/>
      <c r="P63" s="928"/>
      <c r="Q63" s="928"/>
      <c r="R63" s="928"/>
      <c r="S63" s="928"/>
      <c r="T63" s="928"/>
      <c r="U63" s="928"/>
      <c r="V63" s="928"/>
      <c r="W63" s="929"/>
      <c r="X63" s="927" t="s">
        <v>106</v>
      </c>
      <c r="Y63" s="928"/>
      <c r="Z63" s="190" t="s">
        <v>179</v>
      </c>
      <c r="AA63" s="1"/>
      <c r="AB63" s="267" t="s">
        <v>940</v>
      </c>
      <c r="AC63" s="268" t="e">
        <f>IF(#REF!="該当区域外","1",#REF!)</f>
        <v>#REF!</v>
      </c>
      <c r="AD63" s="115"/>
      <c r="AE63" s="115"/>
      <c r="AF63" s="115"/>
      <c r="AG63" s="115"/>
      <c r="AH63" s="115"/>
      <c r="AI63" s="115"/>
      <c r="AJ63" s="115"/>
      <c r="AK63" s="115"/>
      <c r="AL63" s="115"/>
      <c r="AM63"/>
      <c r="AN63"/>
      <c r="AO63"/>
    </row>
    <row r="64" spans="1:38" ht="13.5" customHeight="1">
      <c r="A64" s="1"/>
      <c r="B64" s="1182" t="s">
        <v>1170</v>
      </c>
      <c r="C64" s="1183"/>
      <c r="D64" s="187" t="s">
        <v>784</v>
      </c>
      <c r="E64" s="406" t="s">
        <v>785</v>
      </c>
      <c r="F64" s="117"/>
      <c r="G64" s="235" t="s">
        <v>386</v>
      </c>
      <c r="H64" s="371" t="s">
        <v>786</v>
      </c>
      <c r="I64" s="235"/>
      <c r="J64" s="235"/>
      <c r="K64" s="235"/>
      <c r="L64" s="235"/>
      <c r="M64" s="235"/>
      <c r="N64" s="235"/>
      <c r="O64" s="235"/>
      <c r="P64" s="235"/>
      <c r="Q64" s="235"/>
      <c r="R64" s="235"/>
      <c r="S64" s="235"/>
      <c r="T64" s="235"/>
      <c r="U64" s="235"/>
      <c r="V64" s="235"/>
      <c r="W64" s="236"/>
      <c r="X64" s="315" t="s">
        <v>25</v>
      </c>
      <c r="Y64" s="316" t="s">
        <v>631</v>
      </c>
      <c r="Z64" s="370"/>
      <c r="AA64" s="1"/>
      <c r="AB64" s="115"/>
      <c r="AC64" s="119" t="e">
        <f>#REF!*AC61*AC62*AC63</f>
        <v>#REF!</v>
      </c>
      <c r="AD64" s="113"/>
      <c r="AE64" s="113"/>
      <c r="AF64" s="113"/>
      <c r="AG64" s="113"/>
      <c r="AH64" s="113"/>
      <c r="AI64" s="113"/>
      <c r="AJ64" s="113"/>
      <c r="AK64" s="113"/>
      <c r="AL64" s="113"/>
    </row>
    <row r="65" spans="1:38" ht="12">
      <c r="A65" s="1"/>
      <c r="B65" s="1184"/>
      <c r="C65" s="1185"/>
      <c r="D65" s="407"/>
      <c r="E65" s="408"/>
      <c r="F65" s="233"/>
      <c r="G65" s="20"/>
      <c r="H65" s="20" t="s">
        <v>785</v>
      </c>
      <c r="I65" s="20"/>
      <c r="J65" s="170"/>
      <c r="K65" s="170"/>
      <c r="L65" s="170"/>
      <c r="M65" s="170"/>
      <c r="N65" s="170"/>
      <c r="O65" s="170"/>
      <c r="P65" s="170"/>
      <c r="Q65" s="170"/>
      <c r="R65" s="170"/>
      <c r="S65" s="170"/>
      <c r="T65" s="170"/>
      <c r="U65" s="170"/>
      <c r="V65" s="170"/>
      <c r="W65" s="409"/>
      <c r="X65" s="319" t="s">
        <v>25</v>
      </c>
      <c r="Y65" s="320" t="s">
        <v>787</v>
      </c>
      <c r="Z65" s="375"/>
      <c r="AA65" s="1"/>
      <c r="AB65" s="113"/>
      <c r="AC65" s="113"/>
      <c r="AD65" s="113"/>
      <c r="AE65" s="113"/>
      <c r="AF65" s="113"/>
      <c r="AG65" s="113"/>
      <c r="AH65" s="113"/>
      <c r="AI65" s="113"/>
      <c r="AJ65" s="113"/>
      <c r="AK65" s="113"/>
      <c r="AL65" s="113"/>
    </row>
    <row r="66" spans="1:38" ht="12">
      <c r="A66" s="1"/>
      <c r="B66" s="1184"/>
      <c r="C66" s="1185"/>
      <c r="D66" s="407"/>
      <c r="E66" s="410"/>
      <c r="F66" s="233"/>
      <c r="G66" s="20"/>
      <c r="H66" s="20"/>
      <c r="I66" s="20"/>
      <c r="J66" s="170"/>
      <c r="K66" s="170"/>
      <c r="L66" s="170"/>
      <c r="M66" s="170"/>
      <c r="N66" s="170"/>
      <c r="O66" s="170"/>
      <c r="P66" s="170"/>
      <c r="Q66" s="170"/>
      <c r="R66" s="170"/>
      <c r="S66" s="170"/>
      <c r="T66" s="170"/>
      <c r="U66" s="170"/>
      <c r="V66" s="170"/>
      <c r="W66" s="409"/>
      <c r="X66" s="319" t="s">
        <v>25</v>
      </c>
      <c r="Y66" s="320" t="s">
        <v>788</v>
      </c>
      <c r="Z66" s="375"/>
      <c r="AA66" s="1"/>
      <c r="AB66" s="115"/>
      <c r="AC66" s="115"/>
      <c r="AD66" s="115"/>
      <c r="AE66" s="115"/>
      <c r="AF66" s="113"/>
      <c r="AG66" s="113"/>
      <c r="AH66" s="113"/>
      <c r="AI66" s="113"/>
      <c r="AJ66" s="113"/>
      <c r="AK66" s="113"/>
      <c r="AL66" s="113"/>
    </row>
    <row r="67" spans="1:38" ht="12">
      <c r="A67" s="1"/>
      <c r="B67" s="1184"/>
      <c r="C67" s="1185"/>
      <c r="D67" s="407"/>
      <c r="E67" s="410"/>
      <c r="F67" s="233"/>
      <c r="G67" s="170"/>
      <c r="H67" s="17" t="s">
        <v>789</v>
      </c>
      <c r="I67" s="17"/>
      <c r="J67" s="170"/>
      <c r="K67" s="170"/>
      <c r="L67" s="170"/>
      <c r="M67" s="170"/>
      <c r="N67" s="170"/>
      <c r="O67" s="170"/>
      <c r="P67" s="170"/>
      <c r="Q67" s="170"/>
      <c r="R67" s="170"/>
      <c r="S67" s="170"/>
      <c r="T67" s="170"/>
      <c r="U67" s="170"/>
      <c r="V67" s="170"/>
      <c r="W67" s="409"/>
      <c r="X67" s="319" t="s">
        <v>25</v>
      </c>
      <c r="Y67" s="320" t="s">
        <v>790</v>
      </c>
      <c r="Z67" s="375"/>
      <c r="AA67" s="1"/>
      <c r="AB67" s="113"/>
      <c r="AC67" s="113"/>
      <c r="AD67" s="113"/>
      <c r="AE67" s="113"/>
      <c r="AF67" s="113"/>
      <c r="AG67" s="113"/>
      <c r="AH67" s="113"/>
      <c r="AI67" s="113"/>
      <c r="AJ67" s="113"/>
      <c r="AK67" s="113"/>
      <c r="AL67" s="113"/>
    </row>
    <row r="68" spans="1:38" ht="12">
      <c r="A68" s="1"/>
      <c r="B68" s="141"/>
      <c r="C68" s="19"/>
      <c r="D68" s="407"/>
      <c r="E68" s="411"/>
      <c r="F68" s="20"/>
      <c r="G68" s="170"/>
      <c r="H68" s="221"/>
      <c r="I68" s="20" t="s">
        <v>386</v>
      </c>
      <c r="J68" s="116" t="s">
        <v>791</v>
      </c>
      <c r="K68" s="221"/>
      <c r="L68" s="221"/>
      <c r="M68" s="221"/>
      <c r="N68" s="221"/>
      <c r="O68" s="221"/>
      <c r="P68" s="221"/>
      <c r="Q68" s="221"/>
      <c r="R68" s="221"/>
      <c r="S68" s="221"/>
      <c r="T68" s="221"/>
      <c r="U68" s="221"/>
      <c r="V68" s="221"/>
      <c r="W68" s="412"/>
      <c r="X68" s="319"/>
      <c r="Y68" s="320"/>
      <c r="Z68" s="375"/>
      <c r="AA68" s="1"/>
      <c r="AB68" s="113"/>
      <c r="AC68" s="113"/>
      <c r="AD68" s="113"/>
      <c r="AE68" s="113"/>
      <c r="AF68" s="113"/>
      <c r="AG68" s="113"/>
      <c r="AH68" s="113"/>
      <c r="AI68" s="113"/>
      <c r="AJ68" s="113"/>
      <c r="AK68" s="113"/>
      <c r="AL68" s="115"/>
    </row>
    <row r="69" spans="1:38" ht="12">
      <c r="A69" s="1"/>
      <c r="B69" s="141"/>
      <c r="C69" s="20"/>
      <c r="D69" s="407"/>
      <c r="E69" s="410"/>
      <c r="F69" s="233"/>
      <c r="G69" s="170"/>
      <c r="H69" s="20"/>
      <c r="I69" s="20" t="s">
        <v>386</v>
      </c>
      <c r="J69" s="20" t="s">
        <v>792</v>
      </c>
      <c r="K69" s="20"/>
      <c r="L69" s="20"/>
      <c r="M69" s="20"/>
      <c r="N69" s="20"/>
      <c r="O69" s="20"/>
      <c r="P69" s="20"/>
      <c r="Q69" s="20"/>
      <c r="R69" s="20"/>
      <c r="S69" s="20"/>
      <c r="T69" s="20"/>
      <c r="U69" s="20"/>
      <c r="V69" s="20"/>
      <c r="W69" s="20"/>
      <c r="X69" s="319"/>
      <c r="Y69" s="413"/>
      <c r="Z69" s="375"/>
      <c r="AA69" s="1"/>
      <c r="AB69" s="115"/>
      <c r="AC69" s="115"/>
      <c r="AD69" s="115"/>
      <c r="AE69" s="115"/>
      <c r="AF69" s="115"/>
      <c r="AG69" s="115"/>
      <c r="AH69" s="115"/>
      <c r="AI69" s="115"/>
      <c r="AJ69" s="115"/>
      <c r="AK69" s="115"/>
      <c r="AL69" s="115"/>
    </row>
    <row r="70" spans="1:38" ht="12">
      <c r="A70" s="1"/>
      <c r="B70" s="141"/>
      <c r="C70" s="389"/>
      <c r="D70" s="407"/>
      <c r="E70" s="410"/>
      <c r="F70" s="233"/>
      <c r="G70" s="170"/>
      <c r="H70" s="20"/>
      <c r="I70" s="20"/>
      <c r="J70" s="20"/>
      <c r="K70" s="20"/>
      <c r="L70" s="20" t="s">
        <v>793</v>
      </c>
      <c r="M70" s="20"/>
      <c r="N70" s="20"/>
      <c r="O70" s="20"/>
      <c r="P70" s="20"/>
      <c r="Q70" s="20"/>
      <c r="R70" s="20"/>
      <c r="S70" s="20"/>
      <c r="T70" s="20"/>
      <c r="U70" s="20"/>
      <c r="V70" s="20"/>
      <c r="W70" s="20"/>
      <c r="X70" s="319"/>
      <c r="Y70" s="413"/>
      <c r="Z70" s="375"/>
      <c r="AA70" s="1"/>
      <c r="AB70" s="115"/>
      <c r="AC70" s="115"/>
      <c r="AD70" s="115"/>
      <c r="AE70" s="115"/>
      <c r="AF70" s="115"/>
      <c r="AG70" s="115"/>
      <c r="AH70" s="115"/>
      <c r="AI70" s="115"/>
      <c r="AJ70" s="115"/>
      <c r="AK70" s="115"/>
      <c r="AL70" s="115"/>
    </row>
    <row r="71" spans="1:38" ht="12">
      <c r="A71" s="1"/>
      <c r="B71" s="141"/>
      <c r="C71" s="19"/>
      <c r="D71" s="407"/>
      <c r="E71" s="410"/>
      <c r="F71" s="233"/>
      <c r="G71" s="170"/>
      <c r="H71" s="414"/>
      <c r="I71" s="20" t="s">
        <v>386</v>
      </c>
      <c r="J71" s="20" t="s">
        <v>794</v>
      </c>
      <c r="K71" s="414"/>
      <c r="L71" s="414"/>
      <c r="M71" s="414"/>
      <c r="N71" s="414"/>
      <c r="O71" s="414"/>
      <c r="P71" s="414"/>
      <c r="Q71" s="414"/>
      <c r="R71" s="414"/>
      <c r="S71" s="414"/>
      <c r="T71" s="414"/>
      <c r="U71" s="414"/>
      <c r="V71" s="414"/>
      <c r="W71" s="415"/>
      <c r="X71" s="319"/>
      <c r="Y71" s="413"/>
      <c r="Z71" s="375"/>
      <c r="AA71" s="1"/>
      <c r="AB71" s="115"/>
      <c r="AC71" s="115"/>
      <c r="AD71" s="115"/>
      <c r="AE71" s="115"/>
      <c r="AF71" s="115"/>
      <c r="AG71" s="115"/>
      <c r="AH71" s="115"/>
      <c r="AI71" s="115"/>
      <c r="AJ71" s="115"/>
      <c r="AK71" s="115"/>
      <c r="AL71" s="115"/>
    </row>
    <row r="72" spans="1:38" ht="12">
      <c r="A72" s="1"/>
      <c r="B72" s="141"/>
      <c r="C72" s="20"/>
      <c r="D72" s="407"/>
      <c r="E72" s="410"/>
      <c r="F72" s="233"/>
      <c r="G72" s="170"/>
      <c r="H72" s="20"/>
      <c r="I72" s="20"/>
      <c r="J72" s="17"/>
      <c r="K72" s="170"/>
      <c r="L72" s="17" t="s">
        <v>795</v>
      </c>
      <c r="M72" s="170"/>
      <c r="N72" s="170"/>
      <c r="O72" s="170"/>
      <c r="P72" s="170"/>
      <c r="Q72" s="170"/>
      <c r="R72" s="170"/>
      <c r="S72" s="170"/>
      <c r="T72" s="170"/>
      <c r="U72" s="170"/>
      <c r="V72" s="170"/>
      <c r="W72" s="409"/>
      <c r="X72" s="319"/>
      <c r="Y72" s="413"/>
      <c r="Z72" s="375"/>
      <c r="AA72" s="1"/>
      <c r="AB72" s="115"/>
      <c r="AC72" s="115"/>
      <c r="AD72" s="115"/>
      <c r="AE72" s="115"/>
      <c r="AF72" s="115"/>
      <c r="AG72" s="115"/>
      <c r="AH72" s="115"/>
      <c r="AI72" s="115"/>
      <c r="AJ72" s="115"/>
      <c r="AK72" s="115"/>
      <c r="AL72" s="115"/>
    </row>
    <row r="73" spans="1:38" ht="12">
      <c r="A73" s="1"/>
      <c r="B73" s="141"/>
      <c r="C73" s="389"/>
      <c r="D73" s="407"/>
      <c r="E73" s="410"/>
      <c r="F73" s="233"/>
      <c r="G73" s="170"/>
      <c r="H73" s="20"/>
      <c r="I73" s="20"/>
      <c r="J73" s="17"/>
      <c r="K73" s="170"/>
      <c r="L73" s="17"/>
      <c r="M73" s="170"/>
      <c r="N73" s="170"/>
      <c r="O73" s="170"/>
      <c r="P73" s="170"/>
      <c r="Q73" s="170"/>
      <c r="R73" s="170"/>
      <c r="S73" s="170"/>
      <c r="T73" s="170"/>
      <c r="U73" s="170"/>
      <c r="V73" s="170"/>
      <c r="W73" s="409"/>
      <c r="X73" s="319"/>
      <c r="Y73" s="413"/>
      <c r="Z73" s="375"/>
      <c r="AA73" s="1"/>
      <c r="AB73" s="115"/>
      <c r="AC73" s="115"/>
      <c r="AD73" s="115"/>
      <c r="AE73" s="115"/>
      <c r="AF73" s="115"/>
      <c r="AG73" s="115"/>
      <c r="AH73" s="115"/>
      <c r="AI73" s="115"/>
      <c r="AJ73" s="115"/>
      <c r="AK73" s="115"/>
      <c r="AL73" s="115"/>
    </row>
    <row r="74" spans="1:38" ht="12">
      <c r="A74" s="1"/>
      <c r="B74" s="141"/>
      <c r="C74" s="19"/>
      <c r="D74" s="407"/>
      <c r="E74" s="408"/>
      <c r="F74" s="233"/>
      <c r="G74" s="170"/>
      <c r="H74" s="17" t="s">
        <v>796</v>
      </c>
      <c r="I74" s="20"/>
      <c r="J74" s="170"/>
      <c r="K74" s="170"/>
      <c r="L74" s="170"/>
      <c r="M74" s="170"/>
      <c r="N74" s="170"/>
      <c r="O74" s="170"/>
      <c r="P74" s="170"/>
      <c r="Q74" s="170"/>
      <c r="R74" s="170"/>
      <c r="S74" s="170"/>
      <c r="T74" s="170"/>
      <c r="U74" s="170"/>
      <c r="V74" s="170"/>
      <c r="W74" s="409"/>
      <c r="X74" s="319"/>
      <c r="Y74" s="413"/>
      <c r="Z74" s="375"/>
      <c r="AA74" s="1"/>
      <c r="AB74" s="115"/>
      <c r="AC74" s="115"/>
      <c r="AD74" s="115"/>
      <c r="AE74" s="115"/>
      <c r="AF74" s="115"/>
      <c r="AG74" s="115"/>
      <c r="AH74" s="115"/>
      <c r="AI74" s="115"/>
      <c r="AJ74" s="115"/>
      <c r="AK74" s="115"/>
      <c r="AL74" s="115"/>
    </row>
    <row r="75" spans="1:38" ht="12">
      <c r="A75" s="1"/>
      <c r="B75" s="141"/>
      <c r="C75" s="19"/>
      <c r="D75" s="407"/>
      <c r="E75" s="408"/>
      <c r="F75" s="233"/>
      <c r="G75" s="170"/>
      <c r="H75" s="17"/>
      <c r="I75" s="170" t="s">
        <v>386</v>
      </c>
      <c r="J75" s="17" t="s">
        <v>797</v>
      </c>
      <c r="K75" s="170"/>
      <c r="L75" s="170"/>
      <c r="M75" s="170"/>
      <c r="N75" s="170"/>
      <c r="O75" s="170"/>
      <c r="P75" s="170"/>
      <c r="Q75" s="170"/>
      <c r="R75" s="170"/>
      <c r="S75" s="170"/>
      <c r="T75" s="170"/>
      <c r="U75" s="170"/>
      <c r="V75" s="170"/>
      <c r="W75" s="409"/>
      <c r="X75" s="319"/>
      <c r="Y75" s="413"/>
      <c r="Z75" s="375"/>
      <c r="AA75" s="1"/>
      <c r="AB75" s="115"/>
      <c r="AC75" s="115"/>
      <c r="AD75" s="115"/>
      <c r="AE75" s="115"/>
      <c r="AF75" s="115"/>
      <c r="AG75" s="115"/>
      <c r="AH75" s="115"/>
      <c r="AI75" s="115"/>
      <c r="AJ75" s="115"/>
      <c r="AK75" s="115"/>
      <c r="AL75" s="115"/>
    </row>
    <row r="76" spans="1:38" ht="12">
      <c r="A76" s="1"/>
      <c r="B76" s="141"/>
      <c r="C76" s="20"/>
      <c r="D76" s="407"/>
      <c r="E76" s="408"/>
      <c r="F76" s="233"/>
      <c r="G76" s="170"/>
      <c r="H76" s="17"/>
      <c r="I76" s="170" t="s">
        <v>386</v>
      </c>
      <c r="J76" s="17" t="s">
        <v>798</v>
      </c>
      <c r="K76" s="170"/>
      <c r="L76" s="170"/>
      <c r="M76" s="170"/>
      <c r="N76" s="170"/>
      <c r="O76" s="170"/>
      <c r="P76" s="170"/>
      <c r="Q76" s="170"/>
      <c r="R76" s="170"/>
      <c r="S76" s="170"/>
      <c r="T76" s="170"/>
      <c r="U76" s="170"/>
      <c r="V76" s="170"/>
      <c r="W76" s="409"/>
      <c r="X76" s="319"/>
      <c r="Y76" s="413"/>
      <c r="Z76" s="375"/>
      <c r="AA76" s="1"/>
      <c r="AB76" s="115"/>
      <c r="AC76" s="115"/>
      <c r="AD76" s="115"/>
      <c r="AE76" s="115"/>
      <c r="AF76" s="115"/>
      <c r="AG76" s="115"/>
      <c r="AH76" s="115"/>
      <c r="AI76" s="115"/>
      <c r="AJ76" s="115"/>
      <c r="AK76" s="115"/>
      <c r="AL76" s="115"/>
    </row>
    <row r="77" spans="1:38" ht="12">
      <c r="A77" s="1"/>
      <c r="B77" s="141"/>
      <c r="C77" s="20"/>
      <c r="D77" s="407"/>
      <c r="E77" s="408"/>
      <c r="F77" s="233"/>
      <c r="G77" s="170"/>
      <c r="H77" s="253" t="s">
        <v>840</v>
      </c>
      <c r="I77" s="170"/>
      <c r="J77" s="17"/>
      <c r="K77" s="170"/>
      <c r="L77" s="170"/>
      <c r="M77" s="170"/>
      <c r="N77" s="170"/>
      <c r="O77" s="170"/>
      <c r="P77" s="170"/>
      <c r="Q77" s="170"/>
      <c r="R77" s="170"/>
      <c r="S77" s="170"/>
      <c r="T77" s="170"/>
      <c r="U77" s="170"/>
      <c r="V77" s="170"/>
      <c r="W77" s="409"/>
      <c r="X77" s="319"/>
      <c r="Y77" s="413"/>
      <c r="Z77" s="375"/>
      <c r="AA77" s="1"/>
      <c r="AB77" s="115"/>
      <c r="AC77" s="115"/>
      <c r="AD77" s="115"/>
      <c r="AE77" s="115"/>
      <c r="AF77" s="115"/>
      <c r="AG77" s="115"/>
      <c r="AH77" s="115"/>
      <c r="AI77" s="115"/>
      <c r="AJ77" s="115"/>
      <c r="AK77" s="115"/>
      <c r="AL77" s="115"/>
    </row>
    <row r="78" spans="1:38" ht="12">
      <c r="A78" s="1"/>
      <c r="B78" s="141"/>
      <c r="C78" s="20"/>
      <c r="D78" s="369" t="s">
        <v>799</v>
      </c>
      <c r="E78" s="416" t="s">
        <v>800</v>
      </c>
      <c r="F78" s="117"/>
      <c r="G78" s="235"/>
      <c r="H78" s="417" t="s">
        <v>801</v>
      </c>
      <c r="I78" s="235"/>
      <c r="J78" s="371"/>
      <c r="K78" s="235"/>
      <c r="L78" s="235"/>
      <c r="M78" s="417" t="s">
        <v>802</v>
      </c>
      <c r="N78" s="235"/>
      <c r="O78" s="235"/>
      <c r="P78" s="235"/>
      <c r="Q78" s="235"/>
      <c r="R78" s="417" t="s">
        <v>803</v>
      </c>
      <c r="S78" s="235"/>
      <c r="T78" s="235"/>
      <c r="U78" s="235"/>
      <c r="V78" s="235"/>
      <c r="W78" s="236"/>
      <c r="X78" s="315" t="s">
        <v>24</v>
      </c>
      <c r="Y78" s="418" t="s">
        <v>804</v>
      </c>
      <c r="Z78" s="375"/>
      <c r="AA78" s="1"/>
      <c r="AB78" s="115"/>
      <c r="AC78" s="115"/>
      <c r="AD78" s="115"/>
      <c r="AE78" s="115"/>
      <c r="AF78" s="115"/>
      <c r="AG78" s="115"/>
      <c r="AH78" s="115"/>
      <c r="AI78" s="115"/>
      <c r="AJ78" s="115"/>
      <c r="AK78" s="115"/>
      <c r="AL78" s="115"/>
    </row>
    <row r="79" spans="1:38" ht="12">
      <c r="A79" s="1"/>
      <c r="B79" s="141"/>
      <c r="C79" s="20"/>
      <c r="D79" s="407"/>
      <c r="E79" s="419"/>
      <c r="F79" s="120"/>
      <c r="G79" s="146"/>
      <c r="H79" s="420" t="s">
        <v>634</v>
      </c>
      <c r="I79" s="146"/>
      <c r="J79" s="146"/>
      <c r="K79" s="1186"/>
      <c r="L79" s="1186"/>
      <c r="M79" s="1186"/>
      <c r="N79" s="1186"/>
      <c r="O79" s="1186"/>
      <c r="P79" s="1186"/>
      <c r="Q79" s="1186"/>
      <c r="R79" s="1186"/>
      <c r="S79" s="1186"/>
      <c r="T79" s="1186"/>
      <c r="U79" s="1186"/>
      <c r="V79" s="1186"/>
      <c r="W79" s="421" t="s">
        <v>564</v>
      </c>
      <c r="X79" s="383"/>
      <c r="Y79" s="422"/>
      <c r="Z79" s="375"/>
      <c r="AA79" s="1"/>
      <c r="AB79" s="115"/>
      <c r="AC79" s="115"/>
      <c r="AD79" s="115"/>
      <c r="AE79" s="115"/>
      <c r="AF79" s="115"/>
      <c r="AG79" s="115"/>
      <c r="AH79" s="115"/>
      <c r="AI79" s="115"/>
      <c r="AJ79" s="115"/>
      <c r="AK79" s="115"/>
      <c r="AL79" s="115"/>
    </row>
    <row r="80" spans="1:38" ht="12.75" thickBot="1">
      <c r="A80" s="1"/>
      <c r="B80" s="141"/>
      <c r="C80" s="20"/>
      <c r="D80" s="374"/>
      <c r="E80" s="423" t="s">
        <v>805</v>
      </c>
      <c r="F80" s="176"/>
      <c r="G80" s="116" t="s">
        <v>806</v>
      </c>
      <c r="H80" s="116" t="s">
        <v>807</v>
      </c>
      <c r="I80" s="116"/>
      <c r="J80" s="150"/>
      <c r="K80" s="142"/>
      <c r="L80" s="142"/>
      <c r="M80" s="142"/>
      <c r="N80" s="116"/>
      <c r="O80" s="116"/>
      <c r="P80" s="116"/>
      <c r="Q80" s="116"/>
      <c r="R80" s="116"/>
      <c r="S80" s="116"/>
      <c r="T80" s="116"/>
      <c r="U80" s="116"/>
      <c r="V80" s="116"/>
      <c r="W80" s="196"/>
      <c r="X80" s="319" t="s">
        <v>24</v>
      </c>
      <c r="Y80" s="424" t="s">
        <v>631</v>
      </c>
      <c r="Z80" s="375"/>
      <c r="AA80" s="1"/>
      <c r="AB80" s="115"/>
      <c r="AC80" s="115"/>
      <c r="AD80" s="115"/>
      <c r="AE80" s="115"/>
      <c r="AF80" s="115"/>
      <c r="AG80" s="115"/>
      <c r="AH80" s="115"/>
      <c r="AI80" s="115"/>
      <c r="AJ80" s="115"/>
      <c r="AK80" s="115"/>
      <c r="AL80" s="115"/>
    </row>
    <row r="81" spans="1:38" ht="13.5" thickBot="1" thickTop="1">
      <c r="A81" s="1"/>
      <c r="B81" s="141"/>
      <c r="C81" s="19"/>
      <c r="D81" s="374"/>
      <c r="E81" s="423" t="s">
        <v>808</v>
      </c>
      <c r="F81" s="176"/>
      <c r="G81" s="1"/>
      <c r="H81" s="1" t="s">
        <v>809</v>
      </c>
      <c r="I81" s="116"/>
      <c r="J81" s="150"/>
      <c r="K81" s="945"/>
      <c r="L81" s="945"/>
      <c r="M81" s="945"/>
      <c r="N81" s="945"/>
      <c r="O81" s="945"/>
      <c r="P81" s="945"/>
      <c r="Q81" s="945"/>
      <c r="R81" s="945"/>
      <c r="S81" s="945"/>
      <c r="T81" s="945"/>
      <c r="U81" s="945"/>
      <c r="V81" s="945"/>
      <c r="W81" s="196" t="s">
        <v>564</v>
      </c>
      <c r="X81" s="319" t="s">
        <v>24</v>
      </c>
      <c r="Y81" s="320" t="s">
        <v>804</v>
      </c>
      <c r="Z81" s="375"/>
      <c r="AA81" s="1"/>
      <c r="AB81" s="394"/>
      <c r="AC81" s="246" t="s">
        <v>941</v>
      </c>
      <c r="AD81" s="168" t="s">
        <v>942</v>
      </c>
      <c r="AE81" s="115"/>
      <c r="AF81" s="115"/>
      <c r="AG81" s="115"/>
      <c r="AH81" s="115"/>
      <c r="AI81" s="115"/>
      <c r="AJ81" s="115"/>
      <c r="AK81" s="115"/>
      <c r="AL81" s="115"/>
    </row>
    <row r="82" spans="1:38" ht="12.75" thickTop="1">
      <c r="A82" s="1"/>
      <c r="B82" s="141"/>
      <c r="C82" s="20"/>
      <c r="D82" s="374"/>
      <c r="E82" s="423"/>
      <c r="F82" s="176"/>
      <c r="G82" s="150" t="s">
        <v>806</v>
      </c>
      <c r="H82" s="116" t="s">
        <v>810</v>
      </c>
      <c r="I82" s="116"/>
      <c r="J82" s="142"/>
      <c r="K82" s="142"/>
      <c r="L82" s="142"/>
      <c r="M82" s="142"/>
      <c r="N82" s="150"/>
      <c r="O82" s="116"/>
      <c r="P82" s="116"/>
      <c r="Q82" s="116"/>
      <c r="R82" s="150"/>
      <c r="S82" s="142"/>
      <c r="T82" s="142"/>
      <c r="U82" s="142"/>
      <c r="V82" s="116"/>
      <c r="W82" s="196"/>
      <c r="X82" s="319" t="s">
        <v>25</v>
      </c>
      <c r="Y82" s="424" t="s">
        <v>811</v>
      </c>
      <c r="Z82" s="375"/>
      <c r="AA82" s="1"/>
      <c r="AB82" s="115"/>
      <c r="AC82" s="115"/>
      <c r="AD82" s="115"/>
      <c r="AE82" s="115"/>
      <c r="AF82" s="115"/>
      <c r="AG82" s="115"/>
      <c r="AH82" s="115"/>
      <c r="AI82" s="115"/>
      <c r="AJ82" s="115"/>
      <c r="AK82" s="115"/>
      <c r="AL82" s="115"/>
    </row>
    <row r="83" spans="1:38" ht="12.75" thickBot="1">
      <c r="A83" s="1"/>
      <c r="B83" s="141"/>
      <c r="C83" s="20"/>
      <c r="D83" s="374"/>
      <c r="E83" s="423"/>
      <c r="F83" s="176"/>
      <c r="G83" s="150" t="s">
        <v>806</v>
      </c>
      <c r="H83" s="17" t="s">
        <v>634</v>
      </c>
      <c r="I83" s="17"/>
      <c r="J83" s="17"/>
      <c r="K83" s="1204"/>
      <c r="L83" s="1204"/>
      <c r="M83" s="1204"/>
      <c r="N83" s="1204"/>
      <c r="O83" s="1204"/>
      <c r="P83" s="1204"/>
      <c r="Q83" s="1204"/>
      <c r="R83" s="1204"/>
      <c r="S83" s="1204"/>
      <c r="T83" s="1204"/>
      <c r="U83" s="1204"/>
      <c r="V83" s="1204"/>
      <c r="W83" s="19" t="s">
        <v>564</v>
      </c>
      <c r="X83" s="319" t="s">
        <v>25</v>
      </c>
      <c r="Y83" s="320" t="s">
        <v>812</v>
      </c>
      <c r="Z83" s="375"/>
      <c r="AA83" s="1"/>
      <c r="AB83" s="115"/>
      <c r="AC83" s="115"/>
      <c r="AD83" s="115"/>
      <c r="AE83" s="115"/>
      <c r="AF83" s="115"/>
      <c r="AG83" s="115"/>
      <c r="AH83" s="115"/>
      <c r="AI83" s="115"/>
      <c r="AJ83" s="115"/>
      <c r="AK83" s="115"/>
      <c r="AL83" s="115"/>
    </row>
    <row r="84" spans="1:38" ht="13.5" thickBot="1" thickTop="1">
      <c r="A84" s="1"/>
      <c r="B84" s="141"/>
      <c r="C84" s="19"/>
      <c r="D84" s="374"/>
      <c r="E84" s="196"/>
      <c r="F84" s="176"/>
      <c r="G84" s="150"/>
      <c r="H84" s="116"/>
      <c r="I84" s="116"/>
      <c r="J84" s="116"/>
      <c r="K84" s="116"/>
      <c r="L84" s="116"/>
      <c r="M84" s="116"/>
      <c r="N84" s="142"/>
      <c r="O84" s="142"/>
      <c r="P84" s="142"/>
      <c r="Q84" s="142"/>
      <c r="R84" s="142"/>
      <c r="S84" s="142"/>
      <c r="T84" s="142"/>
      <c r="U84" s="142"/>
      <c r="V84" s="150"/>
      <c r="W84" s="196"/>
      <c r="X84" s="319"/>
      <c r="Y84" s="320"/>
      <c r="Z84" s="375"/>
      <c r="AA84" s="1"/>
      <c r="AB84" s="394"/>
      <c r="AC84" s="246" t="s">
        <v>943</v>
      </c>
      <c r="AD84" s="168" t="s">
        <v>944</v>
      </c>
      <c r="AE84" s="168" t="s">
        <v>945</v>
      </c>
      <c r="AF84" s="168" t="s">
        <v>946</v>
      </c>
      <c r="AG84" s="168" t="s">
        <v>947</v>
      </c>
      <c r="AH84" s="168" t="s">
        <v>948</v>
      </c>
      <c r="AI84" s="168" t="s">
        <v>949</v>
      </c>
      <c r="AJ84" s="168" t="s">
        <v>950</v>
      </c>
      <c r="AK84" s="244" t="s">
        <v>951</v>
      </c>
      <c r="AL84" s="115"/>
    </row>
    <row r="85" spans="1:38" ht="13.5" thickBot="1" thickTop="1">
      <c r="A85" s="1"/>
      <c r="B85" s="141"/>
      <c r="C85" s="20"/>
      <c r="D85" s="374"/>
      <c r="E85" s="370" t="s">
        <v>813</v>
      </c>
      <c r="F85" s="238" t="s">
        <v>814</v>
      </c>
      <c r="G85" s="401" t="s">
        <v>815</v>
      </c>
      <c r="H85" s="14"/>
      <c r="I85" s="14" t="s">
        <v>816</v>
      </c>
      <c r="J85" s="1223" t="s">
        <v>1164</v>
      </c>
      <c r="K85" s="1131"/>
      <c r="L85" s="1131"/>
      <c r="M85" s="1131"/>
      <c r="N85" s="969"/>
      <c r="O85" s="969"/>
      <c r="P85" s="969"/>
      <c r="Q85" s="969"/>
      <c r="R85" s="969"/>
      <c r="S85" s="969"/>
      <c r="T85" s="969"/>
      <c r="U85" s="969"/>
      <c r="V85" s="969"/>
      <c r="W85" s="390" t="s">
        <v>817</v>
      </c>
      <c r="X85" s="315" t="s">
        <v>24</v>
      </c>
      <c r="Y85" s="316" t="s">
        <v>811</v>
      </c>
      <c r="Z85" s="375"/>
      <c r="AA85" s="1"/>
      <c r="AB85" s="115"/>
      <c r="AC85" s="115"/>
      <c r="AD85" s="115"/>
      <c r="AE85" s="115"/>
      <c r="AF85" s="115"/>
      <c r="AG85" s="115"/>
      <c r="AH85" s="115"/>
      <c r="AI85" s="115"/>
      <c r="AJ85" s="115"/>
      <c r="AK85" s="115"/>
      <c r="AL85" s="115"/>
    </row>
    <row r="86" spans="1:38" ht="13.5" thickBot="1" thickTop="1">
      <c r="A86" s="1"/>
      <c r="B86" s="141"/>
      <c r="C86" s="20"/>
      <c r="D86" s="374"/>
      <c r="E86" s="375"/>
      <c r="F86" s="137" t="s">
        <v>814</v>
      </c>
      <c r="G86" s="286" t="s">
        <v>818</v>
      </c>
      <c r="H86" s="20"/>
      <c r="I86" s="116"/>
      <c r="J86" s="116"/>
      <c r="K86" s="425" t="s">
        <v>816</v>
      </c>
      <c r="L86" s="1208" t="s">
        <v>952</v>
      </c>
      <c r="M86" s="1192"/>
      <c r="N86" s="1192"/>
      <c r="O86" s="1192"/>
      <c r="P86" s="1192"/>
      <c r="Q86" s="1192"/>
      <c r="R86" s="1192"/>
      <c r="S86" s="1192"/>
      <c r="T86" s="1192"/>
      <c r="U86" s="1192"/>
      <c r="V86" s="1137"/>
      <c r="W86" s="426" t="s">
        <v>817</v>
      </c>
      <c r="X86" s="319"/>
      <c r="Y86" s="320"/>
      <c r="Z86" s="375"/>
      <c r="AA86" s="1"/>
      <c r="AB86" s="394"/>
      <c r="AC86" s="246" t="s">
        <v>952</v>
      </c>
      <c r="AD86" s="168"/>
      <c r="AE86" s="115"/>
      <c r="AF86" s="115"/>
      <c r="AG86" s="115"/>
      <c r="AH86" s="115"/>
      <c r="AI86" s="115"/>
      <c r="AJ86" s="115"/>
      <c r="AK86" s="115"/>
      <c r="AL86" s="115"/>
    </row>
    <row r="87" spans="1:38" ht="13.5" thickBot="1" thickTop="1">
      <c r="A87" s="1"/>
      <c r="B87" s="141"/>
      <c r="C87" s="20"/>
      <c r="D87" s="381"/>
      <c r="E87" s="321"/>
      <c r="F87" s="427" t="s">
        <v>814</v>
      </c>
      <c r="G87" s="392" t="s">
        <v>819</v>
      </c>
      <c r="H87" s="12"/>
      <c r="I87" s="195"/>
      <c r="J87" s="164"/>
      <c r="K87" s="428" t="s">
        <v>816</v>
      </c>
      <c r="L87" s="1203" t="s">
        <v>953</v>
      </c>
      <c r="M87" s="1167"/>
      <c r="N87" s="1167"/>
      <c r="O87" s="1167"/>
      <c r="P87" s="1167"/>
      <c r="Q87" s="1167"/>
      <c r="R87" s="1167"/>
      <c r="S87" s="1167"/>
      <c r="T87" s="1167"/>
      <c r="U87" s="1167"/>
      <c r="V87" s="1167"/>
      <c r="W87" s="429" t="s">
        <v>817</v>
      </c>
      <c r="X87" s="383"/>
      <c r="Y87" s="430"/>
      <c r="Z87" s="375"/>
      <c r="AA87" s="1"/>
      <c r="AB87" s="394"/>
      <c r="AC87" s="246" t="s">
        <v>953</v>
      </c>
      <c r="AD87" s="246" t="s">
        <v>954</v>
      </c>
      <c r="AE87" s="115"/>
      <c r="AF87" s="115"/>
      <c r="AG87" s="115"/>
      <c r="AH87" s="115"/>
      <c r="AI87" s="115"/>
      <c r="AJ87" s="115"/>
      <c r="AK87" s="115"/>
      <c r="AL87" s="115"/>
    </row>
    <row r="88" spans="1:38" ht="13.5" thickBot="1" thickTop="1">
      <c r="A88" s="1"/>
      <c r="B88" s="141"/>
      <c r="C88" s="20"/>
      <c r="D88" s="369" t="s">
        <v>820</v>
      </c>
      <c r="E88" s="431" t="s">
        <v>821</v>
      </c>
      <c r="F88" s="176"/>
      <c r="G88" s="116" t="s">
        <v>822</v>
      </c>
      <c r="H88" s="116" t="s">
        <v>807</v>
      </c>
      <c r="I88" s="116"/>
      <c r="J88" s="160"/>
      <c r="K88" s="161"/>
      <c r="L88" s="161"/>
      <c r="M88" s="161"/>
      <c r="N88" s="249"/>
      <c r="O88" s="249"/>
      <c r="P88" s="249"/>
      <c r="Q88" s="249"/>
      <c r="R88" s="249"/>
      <c r="S88" s="249"/>
      <c r="T88" s="249"/>
      <c r="U88" s="249"/>
      <c r="V88" s="249"/>
      <c r="W88" s="196"/>
      <c r="X88" s="319" t="s">
        <v>24</v>
      </c>
      <c r="Y88" s="424" t="s">
        <v>631</v>
      </c>
      <c r="Z88" s="375"/>
      <c r="AA88" s="1"/>
      <c r="AB88" s="115"/>
      <c r="AC88" s="115"/>
      <c r="AD88" s="115"/>
      <c r="AE88" s="115"/>
      <c r="AF88" s="115"/>
      <c r="AG88" s="115"/>
      <c r="AH88" s="115"/>
      <c r="AI88" s="115"/>
      <c r="AJ88" s="115"/>
      <c r="AK88" s="115"/>
      <c r="AL88" s="115"/>
    </row>
    <row r="89" spans="1:38" ht="13.5" thickBot="1" thickTop="1">
      <c r="A89" s="1"/>
      <c r="B89" s="141"/>
      <c r="C89" s="20"/>
      <c r="D89" s="374"/>
      <c r="E89" s="423" t="s">
        <v>808</v>
      </c>
      <c r="F89" s="176"/>
      <c r="G89" s="1"/>
      <c r="H89" s="1" t="s">
        <v>809</v>
      </c>
      <c r="I89" s="116"/>
      <c r="J89" s="150"/>
      <c r="K89" s="945"/>
      <c r="L89" s="945"/>
      <c r="M89" s="945"/>
      <c r="N89" s="945"/>
      <c r="O89" s="945"/>
      <c r="P89" s="945"/>
      <c r="Q89" s="945"/>
      <c r="R89" s="945"/>
      <c r="S89" s="945"/>
      <c r="T89" s="945"/>
      <c r="U89" s="945"/>
      <c r="V89" s="945"/>
      <c r="W89" s="196" t="s">
        <v>817</v>
      </c>
      <c r="X89" s="319" t="s">
        <v>25</v>
      </c>
      <c r="Y89" s="424" t="s">
        <v>823</v>
      </c>
      <c r="Z89" s="375"/>
      <c r="AA89" s="1"/>
      <c r="AB89" s="394"/>
      <c r="AC89" s="246" t="s">
        <v>941</v>
      </c>
      <c r="AD89" s="115" t="s">
        <v>955</v>
      </c>
      <c r="AE89" s="168" t="s">
        <v>942</v>
      </c>
      <c r="AF89" s="115"/>
      <c r="AG89" s="115"/>
      <c r="AH89" s="115"/>
      <c r="AI89" s="115"/>
      <c r="AJ89" s="115"/>
      <c r="AK89" s="115"/>
      <c r="AL89" s="115"/>
    </row>
    <row r="90" spans="1:38" ht="12.75" thickTop="1">
      <c r="A90" s="1"/>
      <c r="B90" s="141"/>
      <c r="C90" s="20"/>
      <c r="D90" s="374"/>
      <c r="E90" s="423"/>
      <c r="F90" s="176"/>
      <c r="G90" s="150" t="s">
        <v>822</v>
      </c>
      <c r="H90" s="116" t="s">
        <v>810</v>
      </c>
      <c r="I90" s="116"/>
      <c r="J90" s="142"/>
      <c r="K90" s="142"/>
      <c r="L90" s="142"/>
      <c r="M90" s="142"/>
      <c r="N90" s="150"/>
      <c r="O90" s="116"/>
      <c r="P90" s="116"/>
      <c r="Q90" s="116"/>
      <c r="R90" s="150"/>
      <c r="S90" s="142"/>
      <c r="T90" s="142"/>
      <c r="U90" s="142"/>
      <c r="V90" s="116"/>
      <c r="W90" s="196"/>
      <c r="X90" s="319" t="s">
        <v>25</v>
      </c>
      <c r="Y90" s="424" t="s">
        <v>824</v>
      </c>
      <c r="Z90" s="375"/>
      <c r="AA90" s="1"/>
      <c r="AB90" s="115"/>
      <c r="AC90" s="115"/>
      <c r="AD90" s="115"/>
      <c r="AE90" s="115"/>
      <c r="AF90" s="115"/>
      <c r="AG90" s="115"/>
      <c r="AH90" s="115"/>
      <c r="AI90" s="115"/>
      <c r="AJ90" s="115"/>
      <c r="AK90" s="115"/>
      <c r="AL90" s="115"/>
    </row>
    <row r="91" spans="1:38" ht="12">
      <c r="A91" s="1"/>
      <c r="B91" s="141"/>
      <c r="C91" s="20"/>
      <c r="D91" s="374"/>
      <c r="E91" s="196"/>
      <c r="F91" s="176"/>
      <c r="G91" s="150" t="s">
        <v>822</v>
      </c>
      <c r="H91" s="17" t="s">
        <v>634</v>
      </c>
      <c r="I91" s="17"/>
      <c r="J91" s="17"/>
      <c r="K91" s="1204"/>
      <c r="L91" s="1204"/>
      <c r="M91" s="1204"/>
      <c r="N91" s="1204"/>
      <c r="O91" s="1204"/>
      <c r="P91" s="1204"/>
      <c r="Q91" s="1204"/>
      <c r="R91" s="1204"/>
      <c r="S91" s="1204"/>
      <c r="T91" s="1204"/>
      <c r="U91" s="1204"/>
      <c r="V91" s="1204"/>
      <c r="W91" s="19" t="s">
        <v>817</v>
      </c>
      <c r="X91" s="319" t="s">
        <v>25</v>
      </c>
      <c r="Y91" s="424" t="s">
        <v>110</v>
      </c>
      <c r="Z91" s="375"/>
      <c r="AA91" s="1"/>
      <c r="AB91" s="115"/>
      <c r="AC91" s="115"/>
      <c r="AD91" s="115"/>
      <c r="AE91" s="115"/>
      <c r="AF91" s="115"/>
      <c r="AG91" s="115"/>
      <c r="AH91" s="115"/>
      <c r="AI91" s="115"/>
      <c r="AJ91" s="115"/>
      <c r="AK91" s="115"/>
      <c r="AL91" s="115"/>
    </row>
    <row r="92" spans="1:38" ht="12">
      <c r="A92" s="1"/>
      <c r="B92" s="141"/>
      <c r="C92" s="20"/>
      <c r="D92" s="381"/>
      <c r="E92" s="321"/>
      <c r="F92" s="145"/>
      <c r="G92" s="12"/>
      <c r="H92" s="12"/>
      <c r="I92" s="195"/>
      <c r="J92" s="432"/>
      <c r="K92" s="432"/>
      <c r="L92" s="295"/>
      <c r="M92" s="295"/>
      <c r="N92" s="295"/>
      <c r="O92" s="295"/>
      <c r="P92" s="295"/>
      <c r="Q92" s="295"/>
      <c r="R92" s="295"/>
      <c r="S92" s="295"/>
      <c r="T92" s="295"/>
      <c r="U92" s="295"/>
      <c r="V92" s="295"/>
      <c r="W92" s="433"/>
      <c r="X92" s="383"/>
      <c r="Y92" s="430"/>
      <c r="Z92" s="382"/>
      <c r="AA92" s="1"/>
      <c r="AB92" s="115"/>
      <c r="AC92" s="115"/>
      <c r="AD92" s="115"/>
      <c r="AE92" s="115"/>
      <c r="AF92" s="115"/>
      <c r="AG92" s="115"/>
      <c r="AH92" s="115"/>
      <c r="AI92" s="115"/>
      <c r="AJ92" s="115"/>
      <c r="AK92" s="115"/>
      <c r="AL92" s="115"/>
    </row>
    <row r="93" spans="1:38" ht="12">
      <c r="A93" s="1"/>
      <c r="B93" s="141"/>
      <c r="C93" s="20"/>
      <c r="D93" s="311" t="s">
        <v>374</v>
      </c>
      <c r="E93" s="312" t="s">
        <v>375</v>
      </c>
      <c r="F93" s="313"/>
      <c r="G93" s="313"/>
      <c r="H93" s="314" t="s">
        <v>376</v>
      </c>
      <c r="I93" s="313"/>
      <c r="J93" s="313"/>
      <c r="K93" s="313"/>
      <c r="L93" s="313"/>
      <c r="M93" s="314" t="s">
        <v>825</v>
      </c>
      <c r="N93" s="314"/>
      <c r="O93" s="313"/>
      <c r="P93" s="313"/>
      <c r="Q93" s="313"/>
      <c r="R93" s="313"/>
      <c r="S93" s="314" t="s">
        <v>826</v>
      </c>
      <c r="T93" s="314"/>
      <c r="U93" s="313"/>
      <c r="V93" s="313"/>
      <c r="W93" s="313"/>
      <c r="X93" s="315" t="s">
        <v>25</v>
      </c>
      <c r="Y93" s="316" t="s">
        <v>377</v>
      </c>
      <c r="Z93" s="370"/>
      <c r="AA93" s="1"/>
      <c r="AB93" s="115"/>
      <c r="AC93" s="115"/>
      <c r="AD93" s="115"/>
      <c r="AE93" s="115"/>
      <c r="AF93" s="115"/>
      <c r="AG93" s="115"/>
      <c r="AH93" s="115"/>
      <c r="AI93" s="115"/>
      <c r="AJ93" s="115"/>
      <c r="AK93" s="115"/>
      <c r="AL93" s="115"/>
    </row>
    <row r="94" spans="1:38" ht="12">
      <c r="A94" s="1"/>
      <c r="B94" s="141"/>
      <c r="C94" s="20"/>
      <c r="D94" s="317" t="s">
        <v>378</v>
      </c>
      <c r="E94" s="318" t="s">
        <v>379</v>
      </c>
      <c r="F94" s="286" t="s">
        <v>816</v>
      </c>
      <c r="G94" s="1178"/>
      <c r="H94" s="1178"/>
      <c r="I94" s="1178"/>
      <c r="J94" s="1178"/>
      <c r="K94" s="1178"/>
      <c r="L94" s="1178"/>
      <c r="M94" s="1178"/>
      <c r="N94" s="1178"/>
      <c r="O94" s="1178"/>
      <c r="P94" s="1178"/>
      <c r="Q94" s="1178"/>
      <c r="R94" s="1178"/>
      <c r="S94" s="1178"/>
      <c r="T94" s="1178"/>
      <c r="U94" s="1178"/>
      <c r="V94" s="1178"/>
      <c r="W94" s="286" t="s">
        <v>817</v>
      </c>
      <c r="X94" s="319" t="s">
        <v>25</v>
      </c>
      <c r="Y94" s="320" t="s">
        <v>380</v>
      </c>
      <c r="Z94" s="375"/>
      <c r="AA94" s="1"/>
      <c r="AB94" s="113"/>
      <c r="AC94" s="113"/>
      <c r="AD94" s="113"/>
      <c r="AE94" s="113"/>
      <c r="AF94" s="113"/>
      <c r="AG94" s="113"/>
      <c r="AH94" s="113"/>
      <c r="AI94" s="113"/>
      <c r="AJ94" s="113"/>
      <c r="AK94" s="113"/>
      <c r="AL94" s="115"/>
    </row>
    <row r="95" spans="1:38" ht="12.75" thickBot="1">
      <c r="A95" s="1"/>
      <c r="B95" s="202"/>
      <c r="C95" s="12"/>
      <c r="D95" s="322" t="s">
        <v>381</v>
      </c>
      <c r="E95" s="323"/>
      <c r="F95" s="324"/>
      <c r="G95" s="324"/>
      <c r="H95" s="324"/>
      <c r="I95" s="324"/>
      <c r="J95" s="324"/>
      <c r="K95" s="324"/>
      <c r="L95" s="324"/>
      <c r="M95" s="324"/>
      <c r="N95" s="324"/>
      <c r="O95" s="324"/>
      <c r="P95" s="324"/>
      <c r="Q95" s="324"/>
      <c r="R95" s="324"/>
      <c r="S95" s="324"/>
      <c r="T95" s="324"/>
      <c r="U95" s="324"/>
      <c r="V95" s="324"/>
      <c r="W95" s="324"/>
      <c r="X95" s="325"/>
      <c r="Y95" s="326"/>
      <c r="Z95" s="382"/>
      <c r="AA95" s="1"/>
      <c r="AB95" s="113"/>
      <c r="AC95" s="113"/>
      <c r="AD95" s="113"/>
      <c r="AE95" s="113"/>
      <c r="AF95" s="113"/>
      <c r="AG95" s="113"/>
      <c r="AH95" s="113"/>
      <c r="AI95" s="113"/>
      <c r="AJ95" s="113"/>
      <c r="AK95" s="113"/>
      <c r="AL95" s="113"/>
    </row>
    <row r="96" spans="27:38" ht="12">
      <c r="AA96" s="1"/>
      <c r="AB96" s="115"/>
      <c r="AC96" s="115"/>
      <c r="AD96" s="115"/>
      <c r="AE96" s="115"/>
      <c r="AF96" s="115"/>
      <c r="AG96" s="115"/>
      <c r="AH96" s="115"/>
      <c r="AI96" s="115"/>
      <c r="AJ96" s="115"/>
      <c r="AK96" s="115"/>
      <c r="AL96" s="115"/>
    </row>
    <row r="97" spans="27:38" ht="12">
      <c r="AA97" s="1"/>
      <c r="AB97" s="115"/>
      <c r="AC97" s="115"/>
      <c r="AD97" s="115"/>
      <c r="AE97" s="115"/>
      <c r="AF97" s="115"/>
      <c r="AG97" s="115"/>
      <c r="AH97" s="115"/>
      <c r="AI97" s="115"/>
      <c r="AJ97" s="115"/>
      <c r="AK97" s="115"/>
      <c r="AL97" s="115"/>
    </row>
  </sheetData>
  <sheetProtection password="CA41" sheet="1"/>
  <mergeCells count="67">
    <mergeCell ref="L87:V87"/>
    <mergeCell ref="K89:V89"/>
    <mergeCell ref="K91:V91"/>
    <mergeCell ref="G94:V94"/>
    <mergeCell ref="B64:C67"/>
    <mergeCell ref="K79:V79"/>
    <mergeCell ref="K81:V81"/>
    <mergeCell ref="K83:V83"/>
    <mergeCell ref="J85:V85"/>
    <mergeCell ref="L86:V86"/>
    <mergeCell ref="O51:V51"/>
    <mergeCell ref="E52:E53"/>
    <mergeCell ref="K56:U56"/>
    <mergeCell ref="B62:C62"/>
    <mergeCell ref="E62:Y62"/>
    <mergeCell ref="B63:C63"/>
    <mergeCell ref="F63:W63"/>
    <mergeCell ref="X63:Y63"/>
    <mergeCell ref="J45:V45"/>
    <mergeCell ref="K46:O46"/>
    <mergeCell ref="S46:V46"/>
    <mergeCell ref="O47:V47"/>
    <mergeCell ref="J48:O48"/>
    <mergeCell ref="D49:D50"/>
    <mergeCell ref="J49:V49"/>
    <mergeCell ref="K50:O50"/>
    <mergeCell ref="S50:V50"/>
    <mergeCell ref="O38:V38"/>
    <mergeCell ref="J39:V39"/>
    <mergeCell ref="O40:V40"/>
    <mergeCell ref="O41:V41"/>
    <mergeCell ref="J42:V42"/>
    <mergeCell ref="D43:D44"/>
    <mergeCell ref="K43:O43"/>
    <mergeCell ref="S43:V43"/>
    <mergeCell ref="O44:V44"/>
    <mergeCell ref="K32:V32"/>
    <mergeCell ref="O33:V33"/>
    <mergeCell ref="O34:V34"/>
    <mergeCell ref="J35:V35"/>
    <mergeCell ref="K36:V36"/>
    <mergeCell ref="O37:V37"/>
    <mergeCell ref="O26:V26"/>
    <mergeCell ref="J27:V27"/>
    <mergeCell ref="K28:V28"/>
    <mergeCell ref="O29:V29"/>
    <mergeCell ref="O30:V30"/>
    <mergeCell ref="J31:V31"/>
    <mergeCell ref="H19:W19"/>
    <mergeCell ref="H20:W20"/>
    <mergeCell ref="L21:V21"/>
    <mergeCell ref="J23:V23"/>
    <mergeCell ref="K24:V24"/>
    <mergeCell ref="O25:V25"/>
    <mergeCell ref="B8:C11"/>
    <mergeCell ref="K11:V11"/>
    <mergeCell ref="K13:O13"/>
    <mergeCell ref="K15:O15"/>
    <mergeCell ref="K16:O16"/>
    <mergeCell ref="K17:V17"/>
    <mergeCell ref="B4:D4"/>
    <mergeCell ref="E4:Z4"/>
    <mergeCell ref="B6:C6"/>
    <mergeCell ref="E6:Y6"/>
    <mergeCell ref="B7:C7"/>
    <mergeCell ref="F7:W7"/>
    <mergeCell ref="X7:Y7"/>
  </mergeCells>
  <dataValidations count="34">
    <dataValidation allowBlank="1" showInputMessage="1" sqref="J21:L21 J92:K92"/>
    <dataValidation type="list" allowBlank="1" showInputMessage="1" sqref="X8:X10 X13:X17 X23:X29 X42:X46 X48:X56">
      <formula1>"■,□"</formula1>
    </dataValidation>
    <dataValidation type="list" allowBlank="1" showInputMessage="1" showErrorMessage="1" sqref="X11:X12 X64:X95">
      <formula1>"■,□"</formula1>
    </dataValidation>
    <dataValidation type="list" allowBlank="1" showInputMessage="1" sqref="K13:O13">
      <formula1>$AB$13:$AL$13</formula1>
    </dataValidation>
    <dataValidation type="list" allowBlank="1" showInputMessage="1" sqref="K15:O15">
      <formula1>$AB$15:$AL$15</formula1>
    </dataValidation>
    <dataValidation type="list" allowBlank="1" showInputMessage="1" sqref="K16:O16">
      <formula1>$AB$16:$AD$16</formula1>
    </dataValidation>
    <dataValidation type="list" allowBlank="1" showInputMessage="1" sqref="K17:V17">
      <formula1>$AB$17:$AC$17</formula1>
    </dataValidation>
    <dataValidation type="list" allowBlank="1" showInputMessage="1" sqref="J31:V31">
      <formula1>$AB$23:$AU$23</formula1>
    </dataValidation>
    <dataValidation type="list" allowBlank="1" showInputMessage="1" sqref="O25:V25">
      <formula1>$AB$25:$AO$25</formula1>
    </dataValidation>
    <dataValidation type="list" allowBlank="1" showInputMessage="1" sqref="O26:V26">
      <formula1>$AB$26:$AO$26</formula1>
    </dataValidation>
    <dataValidation type="list" allowBlank="1" showInputMessage="1" sqref="J39:V39">
      <formula1>$AB$39:$AC$39</formula1>
    </dataValidation>
    <dataValidation type="list" allowBlank="1" showInputMessage="1" sqref="O40:V40">
      <formula1>$AB$40:$AF$40</formula1>
    </dataValidation>
    <dataValidation type="list" allowBlank="1" showInputMessage="1" sqref="O41:V41">
      <formula1>$AB$41:$AF$41</formula1>
    </dataValidation>
    <dataValidation type="list" allowBlank="1" showInputMessage="1" sqref="J45:V45">
      <formula1>$AB$42:$AM$42</formula1>
    </dataValidation>
    <dataValidation type="list" allowBlank="1" showInputMessage="1" showErrorMessage="1" sqref="S46:V46">
      <formula1>$AI$46:$AL$46</formula1>
    </dataValidation>
    <dataValidation type="list" allowBlank="1" showInputMessage="1" showErrorMessage="1" sqref="J48:O48">
      <formula1>$AB$48:$AD$48</formula1>
    </dataValidation>
    <dataValidation type="list" allowBlank="1" showInputMessage="1" sqref="O51:V51">
      <formula1>$AB$51:$AF$51</formula1>
    </dataValidation>
    <dataValidation type="list" allowBlank="1" showInputMessage="1" sqref="J49:V49">
      <formula1>$AB$49:$AH$49</formula1>
    </dataValidation>
    <dataValidation type="list" allowBlank="1" showInputMessage="1" sqref="K43:N43">
      <formula1>$AB$43:$AH$43</formula1>
    </dataValidation>
    <dataValidation type="list" allowBlank="1" showInputMessage="1" showErrorMessage="1" sqref="S43:V43">
      <formula1>$AI$43:$AL$43</formula1>
    </dataValidation>
    <dataValidation type="list" allowBlank="1" showInputMessage="1" sqref="K46:O46">
      <formula1>$AB$46:$AH$46</formula1>
    </dataValidation>
    <dataValidation type="list" allowBlank="1" showInputMessage="1" sqref="K50:O50">
      <formula1>$AB$50:$AK$50</formula1>
    </dataValidation>
    <dataValidation type="list" allowBlank="1" showInputMessage="1" showErrorMessage="1" sqref="S50:V50">
      <formula1>$AL$50:$AM$50</formula1>
    </dataValidation>
    <dataValidation type="list" allowBlank="1" showInputMessage="1" sqref="O44:V44">
      <formula1>$AB$44:$AF$44</formula1>
    </dataValidation>
    <dataValidation type="list" allowBlank="1" showInputMessage="1" sqref="O47:V47">
      <formula1>$AB$47:$AF$47</formula1>
    </dataValidation>
    <dataValidation type="list" allowBlank="1" showInputMessage="1" showErrorMessage="1" sqref="L87:V87">
      <formula1>$AB$87:$AD$87</formula1>
    </dataValidation>
    <dataValidation type="list" allowBlank="1" showInputMessage="1" showErrorMessage="1" sqref="L86:V86">
      <formula1>$AB$86:$AD$86</formula1>
    </dataValidation>
    <dataValidation type="list" allowBlank="1" showInputMessage="1" sqref="K89:V89">
      <formula1>$AB$89:$AE$89</formula1>
    </dataValidation>
    <dataValidation type="list" allowBlank="1" showInputMessage="1" sqref="K81:V81">
      <formula1>$AB$81:$AD$81</formula1>
    </dataValidation>
    <dataValidation type="list" allowBlank="1" showInputMessage="1" sqref="J42:V42">
      <formula1>$AB$42:$AM$42</formula1>
    </dataValidation>
    <dataValidation type="list" allowBlank="1" showInputMessage="1" sqref="J23:V23 J27:V27">
      <formula1>$AB$23:$AS$23</formula1>
    </dataValidation>
    <dataValidation type="list" allowBlank="1" showInputMessage="1" sqref="O29:V29 O33:V33 O37:V37">
      <formula1>$AB$25:$AQ$25</formula1>
    </dataValidation>
    <dataValidation type="list" allowBlank="1" showInputMessage="1" sqref="O30:V30 O34:V34 O38:V38">
      <formula1>$AB$26:$AQ$26</formula1>
    </dataValidation>
    <dataValidation type="list" allowBlank="1" showInputMessage="1" sqref="J35:V35">
      <formula1>$AB$23:$AV$23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1" r:id="rId2"/>
  <headerFooter>
    <oddFooter>&amp;R&amp;8KJH Corporation,Inc 2015.04</oddFooter>
  </headerFooter>
  <rowBreaks count="1" manualBreakCount="1">
    <brk id="58" min="1" max="25" man="1"/>
  </rowBreaks>
  <legacyDrawing r:id="rId1"/>
</worksheet>
</file>

<file path=xl/worksheets/sheet2.xml><?xml version="1.0" encoding="utf-8"?>
<worksheet xmlns="http://schemas.openxmlformats.org/spreadsheetml/2006/main" xmlns:r="http://schemas.openxmlformats.org/officeDocument/2006/relationships">
  <sheetPr>
    <tabColor theme="3"/>
  </sheetPr>
  <dimension ref="A1:I101"/>
  <sheetViews>
    <sheetView zoomScale="130" zoomScaleNormal="130" zoomScalePageLayoutView="0" workbookViewId="0" topLeftCell="A1">
      <selection activeCell="A100" sqref="A100"/>
    </sheetView>
  </sheetViews>
  <sheetFormatPr defaultColWidth="9.140625" defaultRowHeight="12"/>
  <cols>
    <col min="8" max="8" width="16.421875" style="0" bestFit="1" customWidth="1"/>
  </cols>
  <sheetData>
    <row r="1" spans="1:9" ht="6" customHeight="1">
      <c r="A1" s="474"/>
      <c r="B1" s="474"/>
      <c r="C1" s="474"/>
      <c r="D1" s="474"/>
      <c r="E1" s="474"/>
      <c r="F1" s="474"/>
      <c r="G1" s="474"/>
      <c r="H1" s="474"/>
      <c r="I1" s="474"/>
    </row>
    <row r="2" ht="12">
      <c r="A2" s="470" t="s">
        <v>1073</v>
      </c>
    </row>
    <row r="3" ht="12">
      <c r="A3" s="464" t="s">
        <v>1074</v>
      </c>
    </row>
    <row r="4" ht="12">
      <c r="A4" s="464" t="s">
        <v>1064</v>
      </c>
    </row>
    <row r="5" ht="12">
      <c r="A5" s="464" t="s">
        <v>1065</v>
      </c>
    </row>
    <row r="6" ht="12">
      <c r="A6" s="464" t="s">
        <v>1066</v>
      </c>
    </row>
    <row r="7" ht="12">
      <c r="A7" s="464" t="s">
        <v>1067</v>
      </c>
    </row>
    <row r="8" ht="12">
      <c r="A8" s="464" t="s">
        <v>1068</v>
      </c>
    </row>
    <row r="9" ht="14.25">
      <c r="A9" s="464" t="s">
        <v>1175</v>
      </c>
    </row>
    <row r="10" ht="12">
      <c r="A10" s="464"/>
    </row>
    <row r="11" ht="12">
      <c r="A11" s="464"/>
    </row>
    <row r="12" ht="12">
      <c r="A12" s="470" t="s">
        <v>1069</v>
      </c>
    </row>
    <row r="13" ht="12">
      <c r="A13" s="464" t="s">
        <v>1090</v>
      </c>
    </row>
    <row r="14" ht="12">
      <c r="A14" s="464" t="s">
        <v>1108</v>
      </c>
    </row>
    <row r="15" ht="12">
      <c r="A15" s="464" t="s">
        <v>1070</v>
      </c>
    </row>
    <row r="16" ht="12">
      <c r="A16" s="464" t="s">
        <v>1071</v>
      </c>
    </row>
    <row r="17" ht="12">
      <c r="A17" s="464" t="s">
        <v>1109</v>
      </c>
    </row>
    <row r="18" ht="12">
      <c r="A18" s="464" t="s">
        <v>1072</v>
      </c>
    </row>
    <row r="19" ht="12">
      <c r="A19" s="465" t="s">
        <v>1075</v>
      </c>
    </row>
    <row r="20" ht="12">
      <c r="A20" s="465" t="s">
        <v>1082</v>
      </c>
    </row>
    <row r="21" ht="12">
      <c r="A21" s="465" t="s">
        <v>1076</v>
      </c>
    </row>
    <row r="22" ht="12">
      <c r="A22" s="465" t="s">
        <v>1077</v>
      </c>
    </row>
    <row r="23" ht="12">
      <c r="A23" s="465" t="s">
        <v>1078</v>
      </c>
    </row>
    <row r="24" ht="12">
      <c r="A24" s="465" t="s">
        <v>1079</v>
      </c>
    </row>
    <row r="25" ht="12">
      <c r="A25" s="465" t="s">
        <v>1110</v>
      </c>
    </row>
    <row r="26" ht="12">
      <c r="A26" s="465" t="s">
        <v>1080</v>
      </c>
    </row>
    <row r="27" ht="12">
      <c r="A27" s="465"/>
    </row>
    <row r="28" ht="12">
      <c r="A28" s="471" t="s">
        <v>1091</v>
      </c>
    </row>
    <row r="29" ht="12">
      <c r="A29" s="465" t="s">
        <v>1111</v>
      </c>
    </row>
    <row r="30" ht="12">
      <c r="A30" s="465" t="s">
        <v>1112</v>
      </c>
    </row>
    <row r="31" ht="12">
      <c r="A31" s="465" t="s">
        <v>1081</v>
      </c>
    </row>
    <row r="33" ht="12">
      <c r="H33" s="467">
        <v>42095</v>
      </c>
    </row>
    <row r="34" spans="1:9" ht="12">
      <c r="A34" s="469"/>
      <c r="B34" s="469"/>
      <c r="C34" s="465" t="s">
        <v>1088</v>
      </c>
      <c r="D34" s="469"/>
      <c r="E34" s="469"/>
      <c r="F34" s="469"/>
      <c r="G34" s="469"/>
      <c r="H34" s="468" t="s">
        <v>1089</v>
      </c>
      <c r="I34" s="469"/>
    </row>
    <row r="35" spans="1:9" ht="42.75" customHeight="1">
      <c r="A35" s="294"/>
      <c r="B35" s="642" t="s">
        <v>1083</v>
      </c>
      <c r="C35" s="643"/>
      <c r="D35" s="641" t="s">
        <v>1179</v>
      </c>
      <c r="E35" s="641"/>
      <c r="F35" s="641"/>
      <c r="G35" s="641"/>
      <c r="H35" s="641"/>
      <c r="I35" s="473"/>
    </row>
    <row r="36" spans="1:9" ht="42.75" customHeight="1">
      <c r="A36" s="294"/>
      <c r="B36" s="644"/>
      <c r="C36" s="645"/>
      <c r="D36" s="641" t="s">
        <v>1180</v>
      </c>
      <c r="E36" s="641"/>
      <c r="F36" s="641"/>
      <c r="G36" s="641"/>
      <c r="H36" s="641"/>
      <c r="I36" s="473"/>
    </row>
    <row r="37" spans="1:9" ht="84" customHeight="1">
      <c r="A37" s="294"/>
      <c r="B37" s="641" t="s">
        <v>1084</v>
      </c>
      <c r="C37" s="641"/>
      <c r="D37" s="641" t="s">
        <v>1181</v>
      </c>
      <c r="E37" s="641"/>
      <c r="F37" s="641"/>
      <c r="G37" s="641"/>
      <c r="H37" s="641"/>
      <c r="I37" s="473"/>
    </row>
    <row r="38" spans="1:9" ht="35.25" customHeight="1">
      <c r="A38" s="294"/>
      <c r="B38" s="641" t="s">
        <v>1085</v>
      </c>
      <c r="C38" s="641"/>
      <c r="D38" s="641" t="s">
        <v>1182</v>
      </c>
      <c r="E38" s="641"/>
      <c r="F38" s="641"/>
      <c r="G38" s="641"/>
      <c r="H38" s="641"/>
      <c r="I38" s="473"/>
    </row>
    <row r="39" spans="1:9" ht="40.5" customHeight="1">
      <c r="A39" s="294"/>
      <c r="B39" s="641" t="s">
        <v>1086</v>
      </c>
      <c r="C39" s="641"/>
      <c r="D39" s="641" t="s">
        <v>1183</v>
      </c>
      <c r="E39" s="641"/>
      <c r="F39" s="641"/>
      <c r="G39" s="641"/>
      <c r="H39" s="641"/>
      <c r="I39" s="473"/>
    </row>
    <row r="40" ht="12">
      <c r="B40" s="466" t="s">
        <v>1087</v>
      </c>
    </row>
    <row r="41" ht="15" customHeight="1"/>
    <row r="42" ht="12">
      <c r="A42" s="471" t="s">
        <v>1113</v>
      </c>
    </row>
    <row r="43" ht="12">
      <c r="A43" s="464" t="s">
        <v>1103</v>
      </c>
    </row>
    <row r="44" ht="12">
      <c r="A44" s="464" t="s">
        <v>1137</v>
      </c>
    </row>
    <row r="45" ht="12">
      <c r="A45" s="464" t="s">
        <v>1138</v>
      </c>
    </row>
    <row r="46" ht="12">
      <c r="A46" s="464"/>
    </row>
    <row r="47" ht="12">
      <c r="A47" s="470" t="s">
        <v>1102</v>
      </c>
    </row>
    <row r="48" spans="1:2" ht="12">
      <c r="A48" s="464" t="s">
        <v>1104</v>
      </c>
      <c r="B48" s="472"/>
    </row>
    <row r="49" spans="1:2" ht="12">
      <c r="A49" s="464" t="s">
        <v>1184</v>
      </c>
      <c r="B49" s="472"/>
    </row>
    <row r="50" spans="1:2" ht="12">
      <c r="A50" s="464" t="s">
        <v>1114</v>
      </c>
      <c r="B50" s="472"/>
    </row>
    <row r="51" spans="1:2" ht="12">
      <c r="A51" s="464" t="s">
        <v>1115</v>
      </c>
      <c r="B51" s="472"/>
    </row>
    <row r="52" spans="1:2" ht="12">
      <c r="A52" s="464" t="s">
        <v>1116</v>
      </c>
      <c r="B52" s="472"/>
    </row>
    <row r="53" spans="1:2" ht="12">
      <c r="A53" s="464" t="s">
        <v>1092</v>
      </c>
      <c r="B53" s="472"/>
    </row>
    <row r="54" spans="1:2" ht="12">
      <c r="A54" s="464" t="s">
        <v>1094</v>
      </c>
      <c r="B54" s="472"/>
    </row>
    <row r="55" spans="1:2" ht="12">
      <c r="A55" s="464" t="s">
        <v>1095</v>
      </c>
      <c r="B55" s="472"/>
    </row>
    <row r="56" spans="1:2" ht="12">
      <c r="A56" s="464" t="s">
        <v>1096</v>
      </c>
      <c r="B56" s="472"/>
    </row>
    <row r="57" spans="1:2" ht="12">
      <c r="A57" s="464" t="s">
        <v>1097</v>
      </c>
      <c r="B57" s="472"/>
    </row>
    <row r="58" spans="1:2" ht="12">
      <c r="A58" s="464" t="s">
        <v>1093</v>
      </c>
      <c r="B58" s="472"/>
    </row>
    <row r="59" spans="1:2" ht="12">
      <c r="A59" s="464" t="s">
        <v>1185</v>
      </c>
      <c r="B59" s="472"/>
    </row>
    <row r="60" spans="1:2" ht="12">
      <c r="A60" s="464" t="s">
        <v>1188</v>
      </c>
      <c r="B60" s="472"/>
    </row>
    <row r="61" spans="1:2" ht="12">
      <c r="A61" s="464" t="s">
        <v>1191</v>
      </c>
      <c r="B61" s="472"/>
    </row>
    <row r="62" spans="1:2" ht="12">
      <c r="A62" s="464" t="s">
        <v>1189</v>
      </c>
      <c r="B62" s="472"/>
    </row>
    <row r="63" spans="1:2" ht="12">
      <c r="A63" s="464" t="s">
        <v>1190</v>
      </c>
      <c r="B63" s="472"/>
    </row>
    <row r="64" spans="1:2" ht="12">
      <c r="A64" s="464" t="s">
        <v>1186</v>
      </c>
      <c r="B64" s="472"/>
    </row>
    <row r="65" spans="1:2" ht="12">
      <c r="A65" s="464" t="s">
        <v>1187</v>
      </c>
      <c r="B65" s="472"/>
    </row>
    <row r="66" spans="1:2" ht="12">
      <c r="A66" s="464" t="s">
        <v>1097</v>
      </c>
      <c r="B66" s="472"/>
    </row>
    <row r="67" spans="1:2" ht="12">
      <c r="A67" s="464" t="s">
        <v>1093</v>
      </c>
      <c r="B67" s="472"/>
    </row>
    <row r="68" spans="1:2" ht="12">
      <c r="A68" s="464"/>
      <c r="B68" s="472"/>
    </row>
    <row r="69" spans="1:2" ht="12">
      <c r="A69" s="464" t="s">
        <v>1105</v>
      </c>
      <c r="B69" s="472"/>
    </row>
    <row r="70" spans="1:2" ht="12">
      <c r="A70" s="464" t="s">
        <v>1098</v>
      </c>
      <c r="B70" s="472"/>
    </row>
    <row r="71" spans="1:2" ht="12">
      <c r="A71" s="464" t="s">
        <v>1117</v>
      </c>
      <c r="B71" s="472"/>
    </row>
    <row r="72" spans="1:2" ht="12">
      <c r="A72" s="464" t="s">
        <v>1118</v>
      </c>
      <c r="B72" s="472"/>
    </row>
    <row r="73" spans="1:2" ht="12">
      <c r="A73" s="464" t="s">
        <v>1119</v>
      </c>
      <c r="B73" s="472"/>
    </row>
    <row r="74" spans="1:2" ht="12">
      <c r="A74" s="464" t="s">
        <v>1192</v>
      </c>
      <c r="B74" s="472"/>
    </row>
    <row r="75" spans="1:2" ht="12">
      <c r="A75" s="464" t="s">
        <v>1193</v>
      </c>
      <c r="B75" s="472"/>
    </row>
    <row r="76" spans="1:2" ht="12">
      <c r="A76" s="464" t="s">
        <v>1120</v>
      </c>
      <c r="B76" s="472"/>
    </row>
    <row r="77" spans="1:2" ht="12">
      <c r="A77" s="464" t="s">
        <v>1121</v>
      </c>
      <c r="B77" s="472"/>
    </row>
    <row r="78" spans="1:2" ht="12">
      <c r="A78" s="464" t="s">
        <v>1123</v>
      </c>
      <c r="B78" s="472"/>
    </row>
    <row r="79" spans="1:2" ht="12">
      <c r="A79" s="464" t="s">
        <v>1122</v>
      </c>
      <c r="B79" s="472"/>
    </row>
    <row r="80" spans="1:2" ht="12">
      <c r="A80" s="464"/>
      <c r="B80" s="472"/>
    </row>
    <row r="81" spans="1:2" ht="12">
      <c r="A81" s="464" t="s">
        <v>1106</v>
      </c>
      <c r="B81" s="472"/>
    </row>
    <row r="82" spans="1:2" ht="12">
      <c r="A82" s="464" t="s">
        <v>1099</v>
      </c>
      <c r="B82" s="472"/>
    </row>
    <row r="83" spans="1:2" ht="12">
      <c r="A83" s="464" t="s">
        <v>1100</v>
      </c>
      <c r="B83" s="472"/>
    </row>
    <row r="84" spans="1:2" ht="12">
      <c r="A84" s="464" t="s">
        <v>1124</v>
      </c>
      <c r="B84" s="472"/>
    </row>
    <row r="85" spans="1:2" ht="12">
      <c r="A85" s="464" t="s">
        <v>1134</v>
      </c>
      <c r="B85" s="472"/>
    </row>
    <row r="86" spans="1:2" ht="12">
      <c r="A86" s="464" t="s">
        <v>1135</v>
      </c>
      <c r="B86" s="472"/>
    </row>
    <row r="87" spans="1:2" ht="12">
      <c r="A87" s="464" t="s">
        <v>1194</v>
      </c>
      <c r="B87" s="472"/>
    </row>
    <row r="88" spans="1:2" ht="12">
      <c r="A88" s="464" t="s">
        <v>1195</v>
      </c>
      <c r="B88" s="472"/>
    </row>
    <row r="89" ht="12">
      <c r="A89" s="464" t="s">
        <v>1125</v>
      </c>
    </row>
    <row r="90" ht="12">
      <c r="A90" s="464" t="s">
        <v>1126</v>
      </c>
    </row>
    <row r="91" ht="12">
      <c r="A91" s="464" t="s">
        <v>1127</v>
      </c>
    </row>
    <row r="92" ht="12">
      <c r="A92" s="464" t="s">
        <v>1128</v>
      </c>
    </row>
    <row r="93" ht="12">
      <c r="A93" s="464"/>
    </row>
    <row r="94" ht="12">
      <c r="A94" s="464" t="s">
        <v>1107</v>
      </c>
    </row>
    <row r="95" ht="12">
      <c r="A95" s="464" t="s">
        <v>1101</v>
      </c>
    </row>
    <row r="96" ht="12">
      <c r="A96" s="464" t="s">
        <v>1136</v>
      </c>
    </row>
    <row r="97" ht="12">
      <c r="A97" s="464" t="s">
        <v>1129</v>
      </c>
    </row>
    <row r="98" ht="12">
      <c r="A98" s="464" t="s">
        <v>1196</v>
      </c>
    </row>
    <row r="99" ht="12">
      <c r="A99" s="464" t="s">
        <v>1197</v>
      </c>
    </row>
    <row r="100" ht="12">
      <c r="A100" s="464" t="s">
        <v>1130</v>
      </c>
    </row>
    <row r="101" ht="12">
      <c r="A101" s="464" t="s">
        <v>1131</v>
      </c>
    </row>
  </sheetData>
  <sheetProtection password="CA41" sheet="1"/>
  <mergeCells count="9">
    <mergeCell ref="D36:H36"/>
    <mergeCell ref="B37:C37"/>
    <mergeCell ref="B38:C38"/>
    <mergeCell ref="B39:C39"/>
    <mergeCell ref="D35:H35"/>
    <mergeCell ref="D37:H37"/>
    <mergeCell ref="D38:H38"/>
    <mergeCell ref="D39:H39"/>
    <mergeCell ref="B35:C36"/>
  </mergeCells>
  <printOptions/>
  <pageMargins left="0.7" right="0.7" top="0.75" bottom="0.75" header="0.3" footer="0.3"/>
  <pageSetup horizontalDpi="600" verticalDpi="600" orientation="portrait" paperSize="9" r:id="rId1"/>
  <rowBreaks count="1" manualBreakCount="1">
    <brk id="45" max="8"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B2:BJ162"/>
  <sheetViews>
    <sheetView zoomScale="85" zoomScaleNormal="85" zoomScalePageLayoutView="0" workbookViewId="0" topLeftCell="A1">
      <selection activeCell="B2" sqref="B2:J2"/>
    </sheetView>
  </sheetViews>
  <sheetFormatPr defaultColWidth="10.28125" defaultRowHeight="12"/>
  <cols>
    <col min="1" max="1" width="3.421875" style="25" customWidth="1"/>
    <col min="2" max="7" width="2.7109375" style="25" customWidth="1"/>
    <col min="8" max="38" width="2.140625" style="25" customWidth="1"/>
    <col min="39" max="40" width="2.7109375" style="25" customWidth="1"/>
    <col min="41" max="42" width="1.28515625" style="25" customWidth="1"/>
    <col min="43" max="44" width="2.7109375" style="25" customWidth="1"/>
    <col min="45" max="46" width="1.28515625" style="25" customWidth="1"/>
    <col min="47" max="48" width="2.7109375" style="25" customWidth="1"/>
    <col min="49" max="50" width="1.28515625" style="25" customWidth="1"/>
    <col min="51" max="51" width="2.140625" style="25" customWidth="1"/>
    <col min="52" max="52" width="4.421875" style="25" customWidth="1"/>
    <col min="53" max="53" width="4.140625" style="26" customWidth="1"/>
    <col min="54" max="62" width="10.28125" style="25" hidden="1" customWidth="1"/>
    <col min="63" max="16384" width="10.28125" style="25" customWidth="1"/>
  </cols>
  <sheetData>
    <row r="1" ht="14.25"/>
    <row r="2" spans="2:51" ht="36" customHeight="1">
      <c r="B2" s="672" t="s">
        <v>145</v>
      </c>
      <c r="C2" s="673"/>
      <c r="D2" s="673"/>
      <c r="E2" s="673"/>
      <c r="F2" s="673"/>
      <c r="G2" s="673"/>
      <c r="H2" s="673"/>
      <c r="I2" s="673"/>
      <c r="J2" s="674"/>
      <c r="K2" s="675" t="s">
        <v>74</v>
      </c>
      <c r="L2" s="676"/>
      <c r="M2" s="676"/>
      <c r="N2" s="676"/>
      <c r="O2" s="676"/>
      <c r="P2" s="676"/>
      <c r="Q2" s="676"/>
      <c r="R2" s="676"/>
      <c r="S2" s="676"/>
      <c r="T2" s="676"/>
      <c r="U2" s="676"/>
      <c r="V2" s="676"/>
      <c r="W2" s="676"/>
      <c r="X2" s="676"/>
      <c r="Y2" s="676"/>
      <c r="Z2" s="676"/>
      <c r="AA2" s="677"/>
      <c r="AB2" s="678"/>
      <c r="AC2" s="679"/>
      <c r="AD2" s="679"/>
      <c r="AE2" s="679"/>
      <c r="AF2" s="680"/>
      <c r="AG2" s="680"/>
      <c r="AH2" s="681" t="s">
        <v>958</v>
      </c>
      <c r="AI2" s="681"/>
      <c r="AJ2" s="681"/>
      <c r="AK2" s="681"/>
      <c r="AL2" s="680"/>
      <c r="AM2" s="680"/>
      <c r="AN2" s="679"/>
      <c r="AO2" s="679"/>
      <c r="AP2" s="679"/>
      <c r="AQ2" s="679"/>
      <c r="AR2" s="679"/>
      <c r="AS2" s="679"/>
      <c r="AT2" s="679"/>
      <c r="AU2" s="679"/>
      <c r="AV2" s="679"/>
      <c r="AW2" s="679"/>
      <c r="AX2" s="679"/>
      <c r="AY2" s="682"/>
    </row>
    <row r="3" spans="2:51" ht="9.75" customHeight="1">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3"/>
      <c r="AQ3" s="683"/>
      <c r="AR3" s="683"/>
      <c r="AS3" s="683"/>
      <c r="AT3" s="683"/>
      <c r="AU3" s="683"/>
      <c r="AV3" s="683"/>
      <c r="AW3" s="683"/>
      <c r="AX3" s="683"/>
      <c r="AY3" s="683"/>
    </row>
    <row r="4" spans="2:51" ht="39.75" customHeight="1">
      <c r="B4" s="667" t="s">
        <v>146</v>
      </c>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row>
    <row r="5" spans="2:51" ht="15" customHeight="1">
      <c r="B5" s="668" t="s">
        <v>19</v>
      </c>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71" t="s">
        <v>1500</v>
      </c>
      <c r="AK5" s="671"/>
      <c r="AL5" s="671"/>
      <c r="AM5" s="670" t="s">
        <v>1501</v>
      </c>
      <c r="AN5" s="670"/>
      <c r="AO5" s="669" t="s">
        <v>20</v>
      </c>
      <c r="AP5" s="669"/>
      <c r="AQ5" s="670">
        <v>5</v>
      </c>
      <c r="AR5" s="670"/>
      <c r="AS5" s="669" t="s">
        <v>21</v>
      </c>
      <c r="AT5" s="669"/>
      <c r="AU5" s="670">
        <v>1</v>
      </c>
      <c r="AV5" s="670"/>
      <c r="AW5" s="669" t="s">
        <v>22</v>
      </c>
      <c r="AX5" s="669"/>
      <c r="AY5" s="27"/>
    </row>
    <row r="6" spans="2:53" s="28" customFormat="1" ht="6.75" customHeight="1" thickBot="1">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BA6" s="26"/>
    </row>
    <row r="7" spans="2:51" s="28" customFormat="1" ht="18" customHeight="1" thickBot="1">
      <c r="B7" s="685" t="s">
        <v>23</v>
      </c>
      <c r="C7" s="686"/>
      <c r="D7" s="686"/>
      <c r="E7" s="686"/>
      <c r="F7" s="686"/>
      <c r="G7" s="687"/>
      <c r="H7" s="648" t="s">
        <v>963</v>
      </c>
      <c r="I7" s="649"/>
      <c r="J7" s="733" t="s">
        <v>959</v>
      </c>
      <c r="K7" s="733"/>
      <c r="L7" s="733"/>
      <c r="M7" s="733"/>
      <c r="N7" s="733"/>
      <c r="O7" s="733"/>
      <c r="P7" s="733"/>
      <c r="Q7" s="733"/>
      <c r="R7" s="733"/>
      <c r="S7" s="733"/>
      <c r="T7" s="733"/>
      <c r="U7" s="733"/>
      <c r="V7" s="733"/>
      <c r="W7" s="733"/>
      <c r="X7" s="733"/>
      <c r="Y7" s="734"/>
      <c r="Z7" s="737" t="s">
        <v>1132</v>
      </c>
      <c r="AA7" s="737"/>
      <c r="AB7" s="737"/>
      <c r="AC7" s="737"/>
      <c r="AD7" s="737"/>
      <c r="AE7" s="737"/>
      <c r="AF7" s="737"/>
      <c r="AG7" s="737"/>
      <c r="AH7" s="737"/>
      <c r="AI7" s="737"/>
      <c r="AJ7" s="738">
        <v>1</v>
      </c>
      <c r="AK7" s="739"/>
      <c r="AL7" s="739"/>
      <c r="AM7" s="739"/>
      <c r="AN7" s="739"/>
      <c r="AO7" s="739"/>
      <c r="AP7" s="739"/>
      <c r="AQ7" s="733" t="s">
        <v>1133</v>
      </c>
      <c r="AR7" s="733"/>
      <c r="AS7" s="733"/>
      <c r="AT7" s="733"/>
      <c r="AU7" s="475"/>
      <c r="AV7" s="475"/>
      <c r="AW7" s="475"/>
      <c r="AX7" s="475"/>
      <c r="AY7" s="476"/>
    </row>
    <row r="8" spans="2:51" s="28" customFormat="1" ht="18" customHeight="1" thickBot="1">
      <c r="B8" s="688"/>
      <c r="C8" s="689"/>
      <c r="D8" s="689"/>
      <c r="E8" s="689"/>
      <c r="F8" s="689"/>
      <c r="G8" s="690"/>
      <c r="H8" s="650"/>
      <c r="I8" s="651"/>
      <c r="J8" s="735"/>
      <c r="K8" s="735"/>
      <c r="L8" s="735"/>
      <c r="M8" s="735"/>
      <c r="N8" s="735"/>
      <c r="O8" s="735"/>
      <c r="P8" s="735"/>
      <c r="Q8" s="735"/>
      <c r="R8" s="735"/>
      <c r="S8" s="735"/>
      <c r="T8" s="735"/>
      <c r="U8" s="735"/>
      <c r="V8" s="735"/>
      <c r="W8" s="735"/>
      <c r="X8" s="735"/>
      <c r="Y8" s="736"/>
      <c r="Z8" s="737"/>
      <c r="AA8" s="737"/>
      <c r="AB8" s="737"/>
      <c r="AC8" s="737"/>
      <c r="AD8" s="737"/>
      <c r="AE8" s="737"/>
      <c r="AF8" s="737"/>
      <c r="AG8" s="737"/>
      <c r="AH8" s="737"/>
      <c r="AI8" s="737"/>
      <c r="AJ8" s="740"/>
      <c r="AK8" s="741"/>
      <c r="AL8" s="741"/>
      <c r="AM8" s="741"/>
      <c r="AN8" s="741"/>
      <c r="AO8" s="741"/>
      <c r="AP8" s="741"/>
      <c r="AQ8" s="735"/>
      <c r="AR8" s="735"/>
      <c r="AS8" s="735"/>
      <c r="AT8" s="735"/>
      <c r="AU8" s="455"/>
      <c r="AV8" s="455"/>
      <c r="AW8" s="455"/>
      <c r="AX8" s="455"/>
      <c r="AY8" s="477"/>
    </row>
    <row r="9" spans="2:51" s="28" customFormat="1" ht="16.5" customHeight="1">
      <c r="B9" s="652" t="s">
        <v>1046</v>
      </c>
      <c r="C9" s="653"/>
      <c r="D9" s="653"/>
      <c r="E9" s="653"/>
      <c r="F9" s="653"/>
      <c r="G9" s="654"/>
      <c r="H9" s="665" t="s">
        <v>24</v>
      </c>
      <c r="I9" s="666"/>
      <c r="J9" s="646" t="s">
        <v>1177</v>
      </c>
      <c r="K9" s="646"/>
      <c r="L9" s="646"/>
      <c r="M9" s="646"/>
      <c r="N9" s="646"/>
      <c r="O9" s="646"/>
      <c r="P9" s="646"/>
      <c r="Q9" s="646"/>
      <c r="R9" s="646"/>
      <c r="S9" s="646"/>
      <c r="T9" s="646"/>
      <c r="U9" s="646"/>
      <c r="V9" s="646"/>
      <c r="W9" s="646"/>
      <c r="X9" s="646"/>
      <c r="Y9" s="646"/>
      <c r="Z9" s="659" t="s">
        <v>25</v>
      </c>
      <c r="AA9" s="659"/>
      <c r="AB9" s="646" t="s">
        <v>1176</v>
      </c>
      <c r="AC9" s="646"/>
      <c r="AD9" s="646"/>
      <c r="AE9" s="646"/>
      <c r="AF9" s="646"/>
      <c r="AG9" s="646"/>
      <c r="AH9" s="646"/>
      <c r="AI9" s="646"/>
      <c r="AJ9" s="646"/>
      <c r="AK9" s="646"/>
      <c r="AL9" s="646"/>
      <c r="AM9" s="646"/>
      <c r="AN9" s="646"/>
      <c r="AO9" s="646"/>
      <c r="AP9" s="646"/>
      <c r="AQ9" s="646"/>
      <c r="AR9" s="646"/>
      <c r="AS9" s="646"/>
      <c r="AT9" s="646"/>
      <c r="AU9" s="646"/>
      <c r="AV9" s="646"/>
      <c r="AW9" s="646"/>
      <c r="AX9" s="646"/>
      <c r="AY9" s="647"/>
    </row>
    <row r="10" spans="2:51" s="28" customFormat="1" ht="16.5" customHeight="1">
      <c r="B10" s="691"/>
      <c r="C10" s="692"/>
      <c r="D10" s="692"/>
      <c r="E10" s="692"/>
      <c r="F10" s="692"/>
      <c r="G10" s="693"/>
      <c r="H10" s="665" t="s">
        <v>25</v>
      </c>
      <c r="I10" s="666"/>
      <c r="J10" s="743" t="s">
        <v>147</v>
      </c>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3"/>
      <c r="AY10" s="744"/>
    </row>
    <row r="11" spans="2:51" s="28" customFormat="1" ht="16.5" customHeight="1">
      <c r="B11" s="691"/>
      <c r="C11" s="692"/>
      <c r="D11" s="692"/>
      <c r="E11" s="692"/>
      <c r="F11" s="692"/>
      <c r="G11" s="693"/>
      <c r="H11" s="665" t="s">
        <v>25</v>
      </c>
      <c r="I11" s="666"/>
      <c r="J11" s="224" t="s">
        <v>148</v>
      </c>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3"/>
    </row>
    <row r="12" spans="2:51" s="28" customFormat="1" ht="16.5" customHeight="1">
      <c r="B12" s="691"/>
      <c r="C12" s="692"/>
      <c r="D12" s="692"/>
      <c r="E12" s="692"/>
      <c r="F12" s="692"/>
      <c r="G12" s="693"/>
      <c r="J12" s="666" t="s">
        <v>25</v>
      </c>
      <c r="K12" s="666"/>
      <c r="L12" s="842" t="s">
        <v>1048</v>
      </c>
      <c r="M12" s="842"/>
      <c r="N12" s="842"/>
      <c r="O12" s="842"/>
      <c r="P12" s="842"/>
      <c r="Q12" s="842"/>
      <c r="R12" s="842"/>
      <c r="S12" s="842"/>
      <c r="T12" s="842"/>
      <c r="U12" s="842"/>
      <c r="V12" s="842"/>
      <c r="W12" s="842"/>
      <c r="X12" s="695"/>
      <c r="Y12" s="695"/>
      <c r="Z12" s="833" t="s">
        <v>1047</v>
      </c>
      <c r="AA12" s="833"/>
      <c r="AB12" s="833"/>
      <c r="AC12" s="833"/>
      <c r="AD12" s="833"/>
      <c r="AE12" s="833"/>
      <c r="AF12" s="833"/>
      <c r="AG12" s="833"/>
      <c r="AH12" s="833"/>
      <c r="AI12" s="833"/>
      <c r="AJ12" s="833"/>
      <c r="AK12" s="833"/>
      <c r="AL12" s="833"/>
      <c r="AM12" s="833"/>
      <c r="AN12" s="833"/>
      <c r="AO12" s="833"/>
      <c r="AP12" s="833"/>
      <c r="AQ12" s="833"/>
      <c r="AR12" s="833"/>
      <c r="AS12" s="833"/>
      <c r="AT12" s="833"/>
      <c r="AU12" s="833"/>
      <c r="AV12" s="833"/>
      <c r="AW12" s="833"/>
      <c r="AX12" s="833"/>
      <c r="AY12" s="834"/>
    </row>
    <row r="13" spans="2:51" s="28" customFormat="1" ht="16.5" customHeight="1">
      <c r="B13" s="691"/>
      <c r="C13" s="692"/>
      <c r="D13" s="692"/>
      <c r="E13" s="692"/>
      <c r="F13" s="692"/>
      <c r="G13" s="693"/>
      <c r="H13" s="665" t="s">
        <v>25</v>
      </c>
      <c r="I13" s="666"/>
      <c r="J13" s="841" t="s">
        <v>149</v>
      </c>
      <c r="K13" s="841"/>
      <c r="L13" s="841"/>
      <c r="M13" s="841"/>
      <c r="N13" s="841"/>
      <c r="O13" s="841"/>
      <c r="P13" s="841"/>
      <c r="Q13" s="841"/>
      <c r="R13" s="841"/>
      <c r="S13" s="841"/>
      <c r="T13" s="841"/>
      <c r="U13" s="841"/>
      <c r="V13" s="841"/>
      <c r="W13" s="841"/>
      <c r="X13" s="225"/>
      <c r="Y13" s="225"/>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3"/>
    </row>
    <row r="14" spans="2:53" s="28" customFormat="1" ht="16.5" customHeight="1" thickBot="1">
      <c r="B14" s="655"/>
      <c r="C14" s="656"/>
      <c r="D14" s="656"/>
      <c r="E14" s="656"/>
      <c r="F14" s="656"/>
      <c r="G14" s="657"/>
      <c r="H14" s="660" t="s">
        <v>25</v>
      </c>
      <c r="I14" s="661"/>
      <c r="J14" s="662" t="s">
        <v>150</v>
      </c>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94"/>
      <c r="BA14" s="26"/>
    </row>
    <row r="15" spans="2:53" s="28" customFormat="1" ht="16.5" customHeight="1">
      <c r="B15" s="652" t="s">
        <v>960</v>
      </c>
      <c r="C15" s="653"/>
      <c r="D15" s="653"/>
      <c r="E15" s="653"/>
      <c r="F15" s="653"/>
      <c r="G15" s="654"/>
      <c r="H15" s="658" t="s">
        <v>25</v>
      </c>
      <c r="I15" s="659"/>
      <c r="J15" s="646" t="s">
        <v>1139</v>
      </c>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c r="AO15" s="646"/>
      <c r="AP15" s="646"/>
      <c r="AQ15" s="646"/>
      <c r="AR15" s="646"/>
      <c r="AS15" s="646"/>
      <c r="AT15" s="646"/>
      <c r="AU15" s="646"/>
      <c r="AV15" s="646"/>
      <c r="AW15" s="646"/>
      <c r="AX15" s="646"/>
      <c r="AY15" s="647"/>
      <c r="BA15" s="26"/>
    </row>
    <row r="16" spans="2:53" s="28" customFormat="1" ht="16.5" customHeight="1" thickBot="1">
      <c r="B16" s="655"/>
      <c r="C16" s="656"/>
      <c r="D16" s="656"/>
      <c r="E16" s="656"/>
      <c r="F16" s="656"/>
      <c r="G16" s="657"/>
      <c r="H16" s="660" t="s">
        <v>25</v>
      </c>
      <c r="I16" s="661"/>
      <c r="J16" s="662" t="s">
        <v>961</v>
      </c>
      <c r="K16" s="662"/>
      <c r="L16" s="662"/>
      <c r="M16" s="662"/>
      <c r="N16" s="662"/>
      <c r="O16" s="662"/>
      <c r="P16" s="662"/>
      <c r="Q16" s="662"/>
      <c r="R16" s="455"/>
      <c r="S16" s="455"/>
      <c r="T16" s="455"/>
      <c r="U16" s="455"/>
      <c r="V16" s="455"/>
      <c r="W16" s="455"/>
      <c r="X16" s="455"/>
      <c r="Y16" s="455"/>
      <c r="Z16" s="455"/>
      <c r="AA16" s="455"/>
      <c r="AB16" s="455"/>
      <c r="AC16" s="663" t="s">
        <v>962</v>
      </c>
      <c r="AD16" s="663"/>
      <c r="AE16" s="663"/>
      <c r="AF16" s="663"/>
      <c r="AG16" s="663"/>
      <c r="AH16" s="663"/>
      <c r="AI16" s="663"/>
      <c r="AJ16" s="663"/>
      <c r="AK16" s="663"/>
      <c r="AL16" s="663"/>
      <c r="AM16" s="663"/>
      <c r="AN16" s="663"/>
      <c r="AO16" s="663"/>
      <c r="AP16" s="663"/>
      <c r="AQ16" s="663"/>
      <c r="AR16" s="663"/>
      <c r="AS16" s="663"/>
      <c r="AT16" s="663"/>
      <c r="AU16" s="663"/>
      <c r="AV16" s="663"/>
      <c r="AW16" s="663"/>
      <c r="AX16" s="663"/>
      <c r="AY16" s="664"/>
      <c r="BA16" s="26"/>
    </row>
    <row r="17" spans="2:53" s="28" customFormat="1" ht="32.25" customHeight="1" thickBot="1">
      <c r="B17" s="829" t="s">
        <v>151</v>
      </c>
      <c r="C17" s="830"/>
      <c r="D17" s="830"/>
      <c r="E17" s="830"/>
      <c r="F17" s="830"/>
      <c r="G17" s="831"/>
      <c r="H17" s="660" t="s">
        <v>24</v>
      </c>
      <c r="I17" s="661"/>
      <c r="J17" s="836" t="s">
        <v>152</v>
      </c>
      <c r="K17" s="836"/>
      <c r="L17" s="836"/>
      <c r="M17" s="836"/>
      <c r="N17" s="836"/>
      <c r="O17" s="836"/>
      <c r="P17" s="836"/>
      <c r="Q17" s="836"/>
      <c r="R17" s="836"/>
      <c r="S17" s="836"/>
      <c r="T17" s="836"/>
      <c r="U17" s="836"/>
      <c r="V17" s="836"/>
      <c r="W17" s="836"/>
      <c r="X17" s="836"/>
      <c r="Y17" s="836"/>
      <c r="Z17" s="836"/>
      <c r="AA17" s="838"/>
      <c r="AB17" s="660" t="s">
        <v>25</v>
      </c>
      <c r="AC17" s="661"/>
      <c r="AD17" s="836" t="s">
        <v>153</v>
      </c>
      <c r="AE17" s="836"/>
      <c r="AF17" s="836"/>
      <c r="AG17" s="836"/>
      <c r="AH17" s="836"/>
      <c r="AI17" s="836"/>
      <c r="AJ17" s="836"/>
      <c r="AK17" s="836"/>
      <c r="AL17" s="836"/>
      <c r="AM17" s="836"/>
      <c r="AN17" s="836"/>
      <c r="AO17" s="836"/>
      <c r="AP17" s="836"/>
      <c r="AQ17" s="836"/>
      <c r="AR17" s="836"/>
      <c r="AS17" s="836"/>
      <c r="AT17" s="836"/>
      <c r="AU17" s="836"/>
      <c r="AV17" s="836"/>
      <c r="AW17" s="836"/>
      <c r="AX17" s="836"/>
      <c r="AY17" s="837"/>
      <c r="BA17" s="26"/>
    </row>
    <row r="18" spans="2:53" s="28" customFormat="1" ht="15" customHeight="1">
      <c r="B18" s="696" t="s">
        <v>26</v>
      </c>
      <c r="C18" s="653"/>
      <c r="D18" s="653"/>
      <c r="E18" s="653"/>
      <c r="F18" s="653"/>
      <c r="G18" s="654"/>
      <c r="H18" s="697" t="s">
        <v>27</v>
      </c>
      <c r="I18" s="698"/>
      <c r="J18" s="698"/>
      <c r="K18" s="698"/>
      <c r="L18" s="698"/>
      <c r="M18" s="698"/>
      <c r="N18" s="698"/>
      <c r="O18" s="698"/>
      <c r="P18" s="698"/>
      <c r="Q18" s="698"/>
      <c r="R18" s="698"/>
      <c r="S18" s="698"/>
      <c r="T18" s="698"/>
      <c r="U18" s="698"/>
      <c r="V18" s="698"/>
      <c r="W18" s="698"/>
      <c r="X18" s="698"/>
      <c r="Y18" s="698"/>
      <c r="Z18" s="698"/>
      <c r="AA18" s="699"/>
      <c r="AB18" s="700" t="s">
        <v>28</v>
      </c>
      <c r="AC18" s="701"/>
      <c r="AD18" s="701"/>
      <c r="AE18" s="701"/>
      <c r="AF18" s="702" t="s">
        <v>29</v>
      </c>
      <c r="AG18" s="702"/>
      <c r="AH18" s="702"/>
      <c r="AI18" s="702"/>
      <c r="AJ18" s="702"/>
      <c r="AK18" s="702"/>
      <c r="AL18" s="702"/>
      <c r="AM18" s="702"/>
      <c r="AN18" s="702"/>
      <c r="AO18" s="702"/>
      <c r="AP18" s="702"/>
      <c r="AQ18" s="702"/>
      <c r="AR18" s="702"/>
      <c r="AS18" s="702"/>
      <c r="AT18" s="702"/>
      <c r="AU18" s="702"/>
      <c r="AV18" s="702"/>
      <c r="AW18" s="702"/>
      <c r="AX18" s="702"/>
      <c r="AY18" s="703"/>
      <c r="BA18" s="26"/>
    </row>
    <row r="19" spans="2:53" s="28" customFormat="1" ht="12" customHeight="1">
      <c r="B19" s="691"/>
      <c r="C19" s="692"/>
      <c r="D19" s="692"/>
      <c r="E19" s="692"/>
      <c r="F19" s="692"/>
      <c r="G19" s="693"/>
      <c r="H19" s="704" t="s">
        <v>30</v>
      </c>
      <c r="I19" s="705"/>
      <c r="J19" s="705"/>
      <c r="K19" s="705"/>
      <c r="L19" s="705"/>
      <c r="M19" s="705"/>
      <c r="N19" s="705"/>
      <c r="O19" s="705"/>
      <c r="P19" s="705"/>
      <c r="Q19" s="705"/>
      <c r="R19" s="705"/>
      <c r="S19" s="705"/>
      <c r="T19" s="705"/>
      <c r="U19" s="705"/>
      <c r="V19" s="705"/>
      <c r="W19" s="705"/>
      <c r="X19" s="705"/>
      <c r="Y19" s="705"/>
      <c r="Z19" s="705"/>
      <c r="AA19" s="706"/>
      <c r="AB19" s="710" t="s">
        <v>31</v>
      </c>
      <c r="AC19" s="711"/>
      <c r="AD19" s="711"/>
      <c r="AE19" s="711"/>
      <c r="AF19" s="712" t="s">
        <v>32</v>
      </c>
      <c r="AG19" s="712"/>
      <c r="AH19" s="712"/>
      <c r="AI19" s="712"/>
      <c r="AJ19" s="712"/>
      <c r="AK19" s="712"/>
      <c r="AL19" s="712"/>
      <c r="AM19" s="712"/>
      <c r="AN19" s="712"/>
      <c r="AO19" s="712"/>
      <c r="AP19" s="712"/>
      <c r="AQ19" s="712"/>
      <c r="AR19" s="712"/>
      <c r="AS19" s="712"/>
      <c r="AT19" s="712"/>
      <c r="AU19" s="712"/>
      <c r="AV19" s="712"/>
      <c r="AW19" s="712"/>
      <c r="AX19" s="712"/>
      <c r="AY19" s="713"/>
      <c r="BA19" s="26"/>
    </row>
    <row r="20" spans="2:53" s="28" customFormat="1" ht="12" customHeight="1">
      <c r="B20" s="691"/>
      <c r="C20" s="692"/>
      <c r="D20" s="692"/>
      <c r="E20" s="692"/>
      <c r="F20" s="692"/>
      <c r="G20" s="693"/>
      <c r="H20" s="707"/>
      <c r="I20" s="708"/>
      <c r="J20" s="708"/>
      <c r="K20" s="708"/>
      <c r="L20" s="708"/>
      <c r="M20" s="708"/>
      <c r="N20" s="708"/>
      <c r="O20" s="708"/>
      <c r="P20" s="708"/>
      <c r="Q20" s="708"/>
      <c r="R20" s="708"/>
      <c r="S20" s="708"/>
      <c r="T20" s="708"/>
      <c r="U20" s="708"/>
      <c r="V20" s="708"/>
      <c r="W20" s="708"/>
      <c r="X20" s="708"/>
      <c r="Y20" s="708"/>
      <c r="Z20" s="708"/>
      <c r="AA20" s="709"/>
      <c r="AB20" s="839"/>
      <c r="AC20" s="840"/>
      <c r="AD20" s="840"/>
      <c r="AE20" s="840"/>
      <c r="AF20" s="714"/>
      <c r="AG20" s="714"/>
      <c r="AH20" s="714"/>
      <c r="AI20" s="714"/>
      <c r="AJ20" s="714"/>
      <c r="AK20" s="714"/>
      <c r="AL20" s="714"/>
      <c r="AM20" s="714"/>
      <c r="AN20" s="714"/>
      <c r="AO20" s="714"/>
      <c r="AP20" s="714"/>
      <c r="AQ20" s="714"/>
      <c r="AR20" s="714"/>
      <c r="AS20" s="714"/>
      <c r="AT20" s="714"/>
      <c r="AU20" s="714"/>
      <c r="AV20" s="714"/>
      <c r="AW20" s="714"/>
      <c r="AX20" s="714"/>
      <c r="AY20" s="715"/>
      <c r="BA20" s="26"/>
    </row>
    <row r="21" spans="2:53" s="28" customFormat="1" ht="15" customHeight="1">
      <c r="B21" s="691"/>
      <c r="C21" s="692"/>
      <c r="D21" s="692"/>
      <c r="E21" s="692"/>
      <c r="F21" s="692"/>
      <c r="G21" s="693"/>
      <c r="H21" s="722" t="s">
        <v>1171</v>
      </c>
      <c r="I21" s="723"/>
      <c r="J21" s="723"/>
      <c r="K21" s="723"/>
      <c r="L21" s="723"/>
      <c r="M21" s="835" t="s">
        <v>1172</v>
      </c>
      <c r="N21" s="835"/>
      <c r="O21" s="835"/>
      <c r="P21" s="835"/>
      <c r="Q21" s="835"/>
      <c r="R21" s="496"/>
      <c r="S21" s="496"/>
      <c r="T21" s="496"/>
      <c r="U21" s="496"/>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c r="AX21" s="725"/>
      <c r="AY21" s="726"/>
      <c r="BA21" s="26"/>
    </row>
    <row r="22" spans="2:53" s="28" customFormat="1" ht="12" customHeight="1">
      <c r="B22" s="691"/>
      <c r="C22" s="692"/>
      <c r="D22" s="692"/>
      <c r="E22" s="692"/>
      <c r="F22" s="692"/>
      <c r="G22" s="693"/>
      <c r="H22" s="716" t="s">
        <v>1173</v>
      </c>
      <c r="I22" s="717"/>
      <c r="J22" s="717"/>
      <c r="K22" s="717"/>
      <c r="L22" s="717"/>
      <c r="M22" s="720" t="s">
        <v>1174</v>
      </c>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0"/>
      <c r="AY22" s="721"/>
      <c r="BA22" s="26"/>
    </row>
    <row r="23" spans="2:53" s="28" customFormat="1" ht="12" customHeight="1">
      <c r="B23" s="691"/>
      <c r="C23" s="692"/>
      <c r="D23" s="692"/>
      <c r="E23" s="692"/>
      <c r="F23" s="692"/>
      <c r="G23" s="693"/>
      <c r="H23" s="718"/>
      <c r="I23" s="719"/>
      <c r="J23" s="719"/>
      <c r="K23" s="719"/>
      <c r="L23" s="719"/>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c r="AY23" s="715"/>
      <c r="BA23" s="26"/>
    </row>
    <row r="24" spans="2:53" s="28" customFormat="1" ht="15" customHeight="1">
      <c r="B24" s="691"/>
      <c r="C24" s="692"/>
      <c r="D24" s="692"/>
      <c r="E24" s="692"/>
      <c r="F24" s="692"/>
      <c r="G24" s="693"/>
      <c r="H24" s="29" t="s">
        <v>33</v>
      </c>
      <c r="I24" s="30"/>
      <c r="J24" s="30"/>
      <c r="K24" s="30"/>
      <c r="L24" s="30"/>
      <c r="M24" s="727" t="s">
        <v>34</v>
      </c>
      <c r="N24" s="727"/>
      <c r="O24" s="727"/>
      <c r="P24" s="727"/>
      <c r="Q24" s="727"/>
      <c r="R24" s="727"/>
      <c r="S24" s="727"/>
      <c r="T24" s="727"/>
      <c r="U24" s="727"/>
      <c r="V24" s="727"/>
      <c r="W24" s="727"/>
      <c r="X24" s="727"/>
      <c r="Y24" s="727"/>
      <c r="Z24" s="727"/>
      <c r="AA24" s="728"/>
      <c r="AB24" s="31" t="s">
        <v>35</v>
      </c>
      <c r="AC24" s="30"/>
      <c r="AD24" s="30"/>
      <c r="AE24" s="30"/>
      <c r="AF24" s="30"/>
      <c r="AG24" s="731">
        <v>150</v>
      </c>
      <c r="AH24" s="731"/>
      <c r="AI24" s="731"/>
      <c r="AJ24" s="731"/>
      <c r="AK24" s="731"/>
      <c r="AL24" s="731"/>
      <c r="AM24" s="731"/>
      <c r="AN24" s="30"/>
      <c r="AO24" s="30"/>
      <c r="AP24" s="30"/>
      <c r="AQ24" s="30"/>
      <c r="AR24" s="30"/>
      <c r="AS24" s="30"/>
      <c r="AT24" s="30"/>
      <c r="AU24" s="30"/>
      <c r="AV24" s="30"/>
      <c r="AW24" s="30"/>
      <c r="AX24" s="30"/>
      <c r="AY24" s="32"/>
      <c r="BA24" s="26"/>
    </row>
    <row r="25" spans="2:62" s="28" customFormat="1" ht="15" customHeight="1" thickBot="1">
      <c r="B25" s="655"/>
      <c r="C25" s="656"/>
      <c r="D25" s="656"/>
      <c r="E25" s="656"/>
      <c r="F25" s="656"/>
      <c r="G25" s="657"/>
      <c r="H25" s="33"/>
      <c r="I25" s="34"/>
      <c r="J25" s="34"/>
      <c r="K25" s="34"/>
      <c r="L25" s="34"/>
      <c r="M25" s="729"/>
      <c r="N25" s="729"/>
      <c r="O25" s="729"/>
      <c r="P25" s="729"/>
      <c r="Q25" s="729"/>
      <c r="R25" s="729"/>
      <c r="S25" s="729"/>
      <c r="T25" s="729"/>
      <c r="U25" s="729"/>
      <c r="V25" s="729"/>
      <c r="W25" s="729"/>
      <c r="X25" s="729"/>
      <c r="Y25" s="729"/>
      <c r="Z25" s="729"/>
      <c r="AA25" s="730"/>
      <c r="AB25" s="35"/>
      <c r="AC25" s="34"/>
      <c r="AD25" s="34"/>
      <c r="AE25" s="34"/>
      <c r="AF25" s="34"/>
      <c r="AG25" s="732"/>
      <c r="AH25" s="732"/>
      <c r="AI25" s="732"/>
      <c r="AJ25" s="732"/>
      <c r="AK25" s="732"/>
      <c r="AL25" s="732"/>
      <c r="AM25" s="732"/>
      <c r="AN25" s="742" t="s">
        <v>36</v>
      </c>
      <c r="AO25" s="742"/>
      <c r="AP25" s="34"/>
      <c r="AQ25" s="34"/>
      <c r="AR25" s="34"/>
      <c r="AS25" s="34"/>
      <c r="AT25" s="34"/>
      <c r="AU25" s="34"/>
      <c r="AV25" s="34"/>
      <c r="AW25" s="34"/>
      <c r="AX25" s="34"/>
      <c r="AY25" s="36"/>
      <c r="BB25" s="37" t="s">
        <v>34</v>
      </c>
      <c r="BC25" s="38" t="s">
        <v>37</v>
      </c>
      <c r="BD25" s="38" t="s">
        <v>130</v>
      </c>
      <c r="BE25" s="38" t="s">
        <v>38</v>
      </c>
      <c r="BF25" s="38" t="s">
        <v>128</v>
      </c>
      <c r="BG25" s="38" t="s">
        <v>39</v>
      </c>
      <c r="BH25" s="38" t="s">
        <v>129</v>
      </c>
      <c r="BI25" s="38" t="s">
        <v>40</v>
      </c>
      <c r="BJ25" s="38" t="s">
        <v>41</v>
      </c>
    </row>
    <row r="26" spans="2:53" s="28" customFormat="1" ht="12.75" customHeight="1">
      <c r="B26" s="696" t="s">
        <v>42</v>
      </c>
      <c r="C26" s="653"/>
      <c r="D26" s="653"/>
      <c r="E26" s="653"/>
      <c r="F26" s="653"/>
      <c r="G26" s="654"/>
      <c r="H26" s="748" t="s">
        <v>43</v>
      </c>
      <c r="I26" s="749"/>
      <c r="J26" s="749"/>
      <c r="K26" s="749"/>
      <c r="L26" s="702"/>
      <c r="M26" s="702"/>
      <c r="N26" s="702"/>
      <c r="O26" s="702"/>
      <c r="P26" s="702"/>
      <c r="Q26" s="702"/>
      <c r="R26" s="702"/>
      <c r="S26" s="702"/>
      <c r="T26" s="702"/>
      <c r="U26" s="702"/>
      <c r="V26" s="702"/>
      <c r="W26" s="702"/>
      <c r="X26" s="702"/>
      <c r="Y26" s="702"/>
      <c r="Z26" s="702"/>
      <c r="AA26" s="702"/>
      <c r="AB26" s="702"/>
      <c r="AC26" s="702"/>
      <c r="AD26" s="702"/>
      <c r="AE26" s="702"/>
      <c r="AF26" s="750"/>
      <c r="AG26" s="751" t="s">
        <v>43</v>
      </c>
      <c r="AH26" s="752"/>
      <c r="AI26" s="752"/>
      <c r="AJ26" s="753" t="s">
        <v>137</v>
      </c>
      <c r="AK26" s="754"/>
      <c r="AL26" s="754"/>
      <c r="AM26" s="754"/>
      <c r="AN26" s="754"/>
      <c r="AO26" s="754"/>
      <c r="AP26" s="754"/>
      <c r="AQ26" s="754"/>
      <c r="AR26" s="754"/>
      <c r="AS26" s="754"/>
      <c r="AT26" s="754"/>
      <c r="AU26" s="754"/>
      <c r="AV26" s="754"/>
      <c r="AW26" s="754"/>
      <c r="AX26" s="754"/>
      <c r="AY26" s="755"/>
      <c r="AZ26" s="39"/>
      <c r="BA26" s="26"/>
    </row>
    <row r="27" spans="2:53" s="28" customFormat="1" ht="38.25" customHeight="1">
      <c r="B27" s="691"/>
      <c r="C27" s="692"/>
      <c r="D27" s="692"/>
      <c r="E27" s="692"/>
      <c r="F27" s="692"/>
      <c r="G27" s="693"/>
      <c r="H27" s="756" t="s">
        <v>44</v>
      </c>
      <c r="I27" s="757"/>
      <c r="J27" s="757"/>
      <c r="K27" s="757"/>
      <c r="L27" s="758"/>
      <c r="M27" s="758"/>
      <c r="N27" s="758"/>
      <c r="O27" s="758"/>
      <c r="P27" s="758"/>
      <c r="Q27" s="758"/>
      <c r="R27" s="758"/>
      <c r="S27" s="758"/>
      <c r="T27" s="758"/>
      <c r="U27" s="758"/>
      <c r="V27" s="758"/>
      <c r="W27" s="758"/>
      <c r="X27" s="758"/>
      <c r="Y27" s="758"/>
      <c r="Z27" s="758"/>
      <c r="AA27" s="758"/>
      <c r="AB27" s="758"/>
      <c r="AC27" s="758"/>
      <c r="AD27" s="758"/>
      <c r="AE27" s="758"/>
      <c r="AF27" s="759"/>
      <c r="AG27" s="760" t="s">
        <v>45</v>
      </c>
      <c r="AH27" s="761"/>
      <c r="AI27" s="761"/>
      <c r="AJ27" s="762" t="s">
        <v>32</v>
      </c>
      <c r="AK27" s="762"/>
      <c r="AL27" s="762"/>
      <c r="AM27" s="762"/>
      <c r="AN27" s="762"/>
      <c r="AO27" s="762"/>
      <c r="AP27" s="762"/>
      <c r="AQ27" s="762"/>
      <c r="AR27" s="762"/>
      <c r="AS27" s="762"/>
      <c r="AT27" s="762"/>
      <c r="AU27" s="762"/>
      <c r="AV27" s="762"/>
      <c r="AW27" s="762"/>
      <c r="AX27" s="762"/>
      <c r="AY27" s="763"/>
      <c r="BA27" s="26"/>
    </row>
    <row r="28" spans="2:53" s="28" customFormat="1" ht="19.5" customHeight="1">
      <c r="B28" s="691"/>
      <c r="C28" s="692"/>
      <c r="D28" s="692"/>
      <c r="E28" s="692"/>
      <c r="F28" s="692"/>
      <c r="G28" s="693"/>
      <c r="H28" s="29" t="s">
        <v>46</v>
      </c>
      <c r="I28" s="40"/>
      <c r="J28" s="40"/>
      <c r="K28" s="41" t="s">
        <v>47</v>
      </c>
      <c r="L28" s="724"/>
      <c r="M28" s="724"/>
      <c r="N28" s="724"/>
      <c r="O28" s="724"/>
      <c r="P28" s="724"/>
      <c r="Q28" s="724"/>
      <c r="R28" s="724"/>
      <c r="S28" s="774"/>
      <c r="T28" s="774"/>
      <c r="U28" s="774"/>
      <c r="V28" s="774"/>
      <c r="W28" s="774"/>
      <c r="X28" s="774"/>
      <c r="Y28" s="774"/>
      <c r="Z28" s="774"/>
      <c r="AA28" s="774"/>
      <c r="AB28" s="774"/>
      <c r="AC28" s="774"/>
      <c r="AD28" s="774"/>
      <c r="AE28" s="774"/>
      <c r="AF28" s="775"/>
      <c r="AG28" s="776"/>
      <c r="AH28" s="777"/>
      <c r="AI28" s="777"/>
      <c r="AJ28" s="778"/>
      <c r="AK28" s="778"/>
      <c r="AL28" s="778"/>
      <c r="AM28" s="778"/>
      <c r="AN28" s="778"/>
      <c r="AO28" s="778"/>
      <c r="AP28" s="778"/>
      <c r="AQ28" s="778"/>
      <c r="AR28" s="778"/>
      <c r="AS28" s="778"/>
      <c r="AT28" s="778"/>
      <c r="AU28" s="778"/>
      <c r="AV28" s="778"/>
      <c r="AW28" s="778"/>
      <c r="AX28" s="778"/>
      <c r="AY28" s="779"/>
      <c r="BA28" s="26"/>
    </row>
    <row r="29" spans="2:53" s="28" customFormat="1" ht="19.5" customHeight="1">
      <c r="B29" s="691"/>
      <c r="C29" s="692"/>
      <c r="D29" s="692"/>
      <c r="E29" s="692"/>
      <c r="F29" s="692"/>
      <c r="G29" s="693"/>
      <c r="H29" s="42"/>
      <c r="I29" s="43"/>
      <c r="J29" s="43"/>
      <c r="K29" s="43"/>
      <c r="L29" s="720" t="s">
        <v>48</v>
      </c>
      <c r="M29" s="720"/>
      <c r="N29" s="720"/>
      <c r="O29" s="720"/>
      <c r="P29" s="720"/>
      <c r="Q29" s="720"/>
      <c r="R29" s="720"/>
      <c r="S29" s="720"/>
      <c r="T29" s="720"/>
      <c r="U29" s="720"/>
      <c r="V29" s="720"/>
      <c r="W29" s="720"/>
      <c r="X29" s="720"/>
      <c r="Y29" s="720"/>
      <c r="Z29" s="720"/>
      <c r="AA29" s="720"/>
      <c r="AB29" s="720"/>
      <c r="AC29" s="720"/>
      <c r="AD29" s="720"/>
      <c r="AE29" s="720"/>
      <c r="AF29" s="780"/>
      <c r="AG29" s="783"/>
      <c r="AH29" s="784"/>
      <c r="AI29" s="784"/>
      <c r="AJ29" s="785"/>
      <c r="AK29" s="785"/>
      <c r="AL29" s="785"/>
      <c r="AM29" s="785"/>
      <c r="AN29" s="785"/>
      <c r="AO29" s="785"/>
      <c r="AP29" s="785"/>
      <c r="AQ29" s="785"/>
      <c r="AR29" s="785"/>
      <c r="AS29" s="785"/>
      <c r="AT29" s="785"/>
      <c r="AU29" s="785"/>
      <c r="AV29" s="785"/>
      <c r="AW29" s="785"/>
      <c r="AX29" s="785"/>
      <c r="AY29" s="786"/>
      <c r="BA29" s="26"/>
    </row>
    <row r="30" spans="2:53" s="28" customFormat="1" ht="19.5" customHeight="1" thickBot="1">
      <c r="B30" s="655"/>
      <c r="C30" s="656"/>
      <c r="D30" s="656"/>
      <c r="E30" s="656"/>
      <c r="F30" s="656"/>
      <c r="G30" s="657"/>
      <c r="H30" s="44"/>
      <c r="I30" s="45"/>
      <c r="J30" s="45"/>
      <c r="K30" s="45"/>
      <c r="L30" s="781"/>
      <c r="M30" s="781"/>
      <c r="N30" s="781"/>
      <c r="O30" s="781"/>
      <c r="P30" s="781"/>
      <c r="Q30" s="781"/>
      <c r="R30" s="781"/>
      <c r="S30" s="781"/>
      <c r="T30" s="781"/>
      <c r="U30" s="781"/>
      <c r="V30" s="781"/>
      <c r="W30" s="781"/>
      <c r="X30" s="781"/>
      <c r="Y30" s="781"/>
      <c r="Z30" s="781"/>
      <c r="AA30" s="781"/>
      <c r="AB30" s="781"/>
      <c r="AC30" s="781"/>
      <c r="AD30" s="781"/>
      <c r="AE30" s="781"/>
      <c r="AF30" s="782"/>
      <c r="AG30" s="787"/>
      <c r="AH30" s="788"/>
      <c r="AI30" s="788"/>
      <c r="AJ30" s="745"/>
      <c r="AK30" s="746"/>
      <c r="AL30" s="746"/>
      <c r="AM30" s="746"/>
      <c r="AN30" s="746"/>
      <c r="AO30" s="746"/>
      <c r="AP30" s="746"/>
      <c r="AQ30" s="746"/>
      <c r="AR30" s="746"/>
      <c r="AS30" s="746"/>
      <c r="AT30" s="746"/>
      <c r="AU30" s="746"/>
      <c r="AV30" s="746"/>
      <c r="AW30" s="746"/>
      <c r="AX30" s="746"/>
      <c r="AY30" s="747"/>
      <c r="BA30" s="26"/>
    </row>
    <row r="31" spans="2:53" s="28" customFormat="1" ht="12.75" customHeight="1">
      <c r="B31" s="652" t="s">
        <v>154</v>
      </c>
      <c r="C31" s="653"/>
      <c r="D31" s="653"/>
      <c r="E31" s="653"/>
      <c r="F31" s="653"/>
      <c r="G31" s="654"/>
      <c r="H31" s="798" t="s">
        <v>44</v>
      </c>
      <c r="I31" s="799"/>
      <c r="J31" s="799"/>
      <c r="K31" s="799"/>
      <c r="L31" s="802" t="s">
        <v>49</v>
      </c>
      <c r="M31" s="802"/>
      <c r="N31" s="802"/>
      <c r="O31" s="802"/>
      <c r="P31" s="802"/>
      <c r="Q31" s="802"/>
      <c r="R31" s="802"/>
      <c r="S31" s="802"/>
      <c r="T31" s="802"/>
      <c r="U31" s="802"/>
      <c r="V31" s="802"/>
      <c r="W31" s="802"/>
      <c r="X31" s="802"/>
      <c r="Y31" s="802"/>
      <c r="Z31" s="802"/>
      <c r="AA31" s="802"/>
      <c r="AB31" s="802"/>
      <c r="AC31" s="802"/>
      <c r="AD31" s="802"/>
      <c r="AE31" s="802"/>
      <c r="AF31" s="802"/>
      <c r="AG31" s="751" t="s">
        <v>43</v>
      </c>
      <c r="AH31" s="752"/>
      <c r="AI31" s="752"/>
      <c r="AJ31" s="754" t="s">
        <v>50</v>
      </c>
      <c r="AK31" s="754"/>
      <c r="AL31" s="754"/>
      <c r="AM31" s="754"/>
      <c r="AN31" s="754"/>
      <c r="AO31" s="754"/>
      <c r="AP31" s="754"/>
      <c r="AQ31" s="754"/>
      <c r="AR31" s="754"/>
      <c r="AS31" s="754"/>
      <c r="AT31" s="754"/>
      <c r="AU31" s="754"/>
      <c r="AV31" s="754"/>
      <c r="AW31" s="754"/>
      <c r="AX31" s="754"/>
      <c r="AY31" s="755"/>
      <c r="AZ31" s="39"/>
      <c r="BA31" s="26"/>
    </row>
    <row r="32" spans="2:53" s="28" customFormat="1" ht="12.75" customHeight="1">
      <c r="B32" s="691"/>
      <c r="C32" s="692"/>
      <c r="D32" s="692"/>
      <c r="E32" s="692"/>
      <c r="F32" s="692"/>
      <c r="G32" s="693"/>
      <c r="H32" s="800"/>
      <c r="I32" s="801"/>
      <c r="J32" s="801"/>
      <c r="K32" s="801"/>
      <c r="L32" s="803"/>
      <c r="M32" s="803"/>
      <c r="N32" s="803"/>
      <c r="O32" s="803"/>
      <c r="P32" s="803"/>
      <c r="Q32" s="803"/>
      <c r="R32" s="803"/>
      <c r="S32" s="803"/>
      <c r="T32" s="803"/>
      <c r="U32" s="803"/>
      <c r="V32" s="803"/>
      <c r="W32" s="803"/>
      <c r="X32" s="803"/>
      <c r="Y32" s="803"/>
      <c r="Z32" s="803"/>
      <c r="AA32" s="803"/>
      <c r="AB32" s="803"/>
      <c r="AC32" s="803"/>
      <c r="AD32" s="803"/>
      <c r="AE32" s="803"/>
      <c r="AF32" s="803"/>
      <c r="AG32" s="804" t="s">
        <v>45</v>
      </c>
      <c r="AH32" s="805"/>
      <c r="AI32" s="805"/>
      <c r="AJ32" s="764" t="s">
        <v>51</v>
      </c>
      <c r="AK32" s="764"/>
      <c r="AL32" s="764"/>
      <c r="AM32" s="764"/>
      <c r="AN32" s="764"/>
      <c r="AO32" s="764"/>
      <c r="AP32" s="764"/>
      <c r="AQ32" s="764"/>
      <c r="AR32" s="764"/>
      <c r="AS32" s="764"/>
      <c r="AT32" s="764"/>
      <c r="AU32" s="764"/>
      <c r="AV32" s="764"/>
      <c r="AW32" s="764"/>
      <c r="AX32" s="764"/>
      <c r="AY32" s="765"/>
      <c r="BA32" s="26"/>
    </row>
    <row r="33" spans="2:53" s="28" customFormat="1" ht="12.75" customHeight="1">
      <c r="B33" s="691"/>
      <c r="C33" s="692"/>
      <c r="D33" s="692"/>
      <c r="E33" s="692"/>
      <c r="F33" s="692"/>
      <c r="G33" s="693"/>
      <c r="H33" s="770" t="s">
        <v>52</v>
      </c>
      <c r="I33" s="771"/>
      <c r="J33" s="771"/>
      <c r="K33" s="771"/>
      <c r="L33" s="712" t="s">
        <v>140</v>
      </c>
      <c r="M33" s="712"/>
      <c r="N33" s="712"/>
      <c r="O33" s="712"/>
      <c r="P33" s="712"/>
      <c r="Q33" s="712"/>
      <c r="R33" s="712"/>
      <c r="S33" s="712"/>
      <c r="T33" s="712"/>
      <c r="U33" s="712"/>
      <c r="V33" s="712"/>
      <c r="W33" s="712"/>
      <c r="X33" s="712"/>
      <c r="Y33" s="712"/>
      <c r="Z33" s="712"/>
      <c r="AA33" s="712"/>
      <c r="AB33" s="712"/>
      <c r="AC33" s="712"/>
      <c r="AD33" s="712"/>
      <c r="AE33" s="712"/>
      <c r="AF33" s="712"/>
      <c r="AG33" s="783"/>
      <c r="AH33" s="784"/>
      <c r="AI33" s="784"/>
      <c r="AJ33" s="766"/>
      <c r="AK33" s="766"/>
      <c r="AL33" s="766"/>
      <c r="AM33" s="766"/>
      <c r="AN33" s="766"/>
      <c r="AO33" s="766"/>
      <c r="AP33" s="766"/>
      <c r="AQ33" s="766"/>
      <c r="AR33" s="766"/>
      <c r="AS33" s="766"/>
      <c r="AT33" s="766"/>
      <c r="AU33" s="766"/>
      <c r="AV33" s="766"/>
      <c r="AW33" s="766"/>
      <c r="AX33" s="766"/>
      <c r="AY33" s="767"/>
      <c r="BA33" s="26"/>
    </row>
    <row r="34" spans="2:53" s="28" customFormat="1" ht="12.75" customHeight="1">
      <c r="B34" s="691"/>
      <c r="C34" s="692"/>
      <c r="D34" s="692"/>
      <c r="E34" s="692"/>
      <c r="F34" s="692"/>
      <c r="G34" s="693"/>
      <c r="H34" s="772"/>
      <c r="I34" s="773"/>
      <c r="J34" s="773"/>
      <c r="K34" s="773"/>
      <c r="L34" s="714"/>
      <c r="M34" s="714"/>
      <c r="N34" s="714"/>
      <c r="O34" s="714"/>
      <c r="P34" s="714"/>
      <c r="Q34" s="714"/>
      <c r="R34" s="714"/>
      <c r="S34" s="714"/>
      <c r="T34" s="714"/>
      <c r="U34" s="714"/>
      <c r="V34" s="714"/>
      <c r="W34" s="714"/>
      <c r="X34" s="714"/>
      <c r="Y34" s="714"/>
      <c r="Z34" s="714"/>
      <c r="AA34" s="714"/>
      <c r="AB34" s="714"/>
      <c r="AC34" s="714"/>
      <c r="AD34" s="714"/>
      <c r="AE34" s="714"/>
      <c r="AF34" s="714"/>
      <c r="AG34" s="806"/>
      <c r="AH34" s="807"/>
      <c r="AI34" s="807"/>
      <c r="AJ34" s="768"/>
      <c r="AK34" s="768"/>
      <c r="AL34" s="768"/>
      <c r="AM34" s="768"/>
      <c r="AN34" s="768"/>
      <c r="AO34" s="768"/>
      <c r="AP34" s="768"/>
      <c r="AQ34" s="768"/>
      <c r="AR34" s="768"/>
      <c r="AS34" s="768"/>
      <c r="AT34" s="768"/>
      <c r="AU34" s="768"/>
      <c r="AV34" s="768"/>
      <c r="AW34" s="768"/>
      <c r="AX34" s="768"/>
      <c r="AY34" s="769"/>
      <c r="BA34" s="26"/>
    </row>
    <row r="35" spans="2:53" s="28" customFormat="1" ht="19.5" customHeight="1">
      <c r="B35" s="814" t="s">
        <v>53</v>
      </c>
      <c r="C35" s="815"/>
      <c r="D35" s="815"/>
      <c r="E35" s="815"/>
      <c r="F35" s="815"/>
      <c r="G35" s="816"/>
      <c r="H35" s="29" t="s">
        <v>46</v>
      </c>
      <c r="I35" s="40"/>
      <c r="J35" s="40"/>
      <c r="K35" s="41" t="s">
        <v>47</v>
      </c>
      <c r="L35" s="817" t="s">
        <v>1049</v>
      </c>
      <c r="M35" s="724"/>
      <c r="N35" s="724"/>
      <c r="O35" s="724"/>
      <c r="P35" s="724"/>
      <c r="Q35" s="724"/>
      <c r="R35" s="724"/>
      <c r="S35" s="808"/>
      <c r="T35" s="808"/>
      <c r="U35" s="808"/>
      <c r="V35" s="808"/>
      <c r="W35" s="808"/>
      <c r="X35" s="808"/>
      <c r="Y35" s="808"/>
      <c r="Z35" s="808"/>
      <c r="AA35" s="808"/>
      <c r="AB35" s="808"/>
      <c r="AC35" s="808"/>
      <c r="AD35" s="808"/>
      <c r="AE35" s="808"/>
      <c r="AF35" s="809"/>
      <c r="AG35" s="810" t="s">
        <v>54</v>
      </c>
      <c r="AH35" s="811"/>
      <c r="AI35" s="811"/>
      <c r="AJ35" s="812" t="s">
        <v>55</v>
      </c>
      <c r="AK35" s="812"/>
      <c r="AL35" s="812"/>
      <c r="AM35" s="812"/>
      <c r="AN35" s="812"/>
      <c r="AO35" s="812"/>
      <c r="AP35" s="812"/>
      <c r="AQ35" s="812"/>
      <c r="AR35" s="812"/>
      <c r="AS35" s="812"/>
      <c r="AT35" s="812"/>
      <c r="AU35" s="812"/>
      <c r="AV35" s="812"/>
      <c r="AW35" s="812"/>
      <c r="AX35" s="812"/>
      <c r="AY35" s="813"/>
      <c r="BA35" s="26"/>
    </row>
    <row r="36" spans="2:53" s="28" customFormat="1" ht="19.5" customHeight="1">
      <c r="B36" s="46" t="s">
        <v>25</v>
      </c>
      <c r="C36" s="818" t="s">
        <v>56</v>
      </c>
      <c r="D36" s="818"/>
      <c r="E36" s="818"/>
      <c r="F36" s="818"/>
      <c r="G36" s="819"/>
      <c r="H36" s="42"/>
      <c r="I36" s="43"/>
      <c r="J36" s="43"/>
      <c r="K36" s="43"/>
      <c r="L36" s="720" t="s">
        <v>57</v>
      </c>
      <c r="M36" s="720"/>
      <c r="N36" s="720"/>
      <c r="O36" s="720"/>
      <c r="P36" s="720"/>
      <c r="Q36" s="720"/>
      <c r="R36" s="720"/>
      <c r="S36" s="720"/>
      <c r="T36" s="720"/>
      <c r="U36" s="720"/>
      <c r="V36" s="720"/>
      <c r="W36" s="720"/>
      <c r="X36" s="720"/>
      <c r="Y36" s="720"/>
      <c r="Z36" s="720"/>
      <c r="AA36" s="720"/>
      <c r="AB36" s="720"/>
      <c r="AC36" s="720"/>
      <c r="AD36" s="720"/>
      <c r="AE36" s="720"/>
      <c r="AF36" s="780"/>
      <c r="AG36" s="789" t="s">
        <v>58</v>
      </c>
      <c r="AH36" s="790"/>
      <c r="AI36" s="790"/>
      <c r="AJ36" s="791" t="s">
        <v>59</v>
      </c>
      <c r="AK36" s="791"/>
      <c r="AL36" s="791"/>
      <c r="AM36" s="791"/>
      <c r="AN36" s="791"/>
      <c r="AO36" s="791"/>
      <c r="AP36" s="791"/>
      <c r="AQ36" s="791"/>
      <c r="AR36" s="791"/>
      <c r="AS36" s="791"/>
      <c r="AT36" s="791"/>
      <c r="AU36" s="791"/>
      <c r="AV36" s="791"/>
      <c r="AW36" s="791"/>
      <c r="AX36" s="791"/>
      <c r="AY36" s="792"/>
      <c r="BA36" s="26"/>
    </row>
    <row r="37" spans="2:53" s="28" customFormat="1" ht="19.5" customHeight="1" thickBot="1">
      <c r="B37" s="47"/>
      <c r="C37" s="48"/>
      <c r="D37" s="48"/>
      <c r="E37" s="48"/>
      <c r="F37" s="48"/>
      <c r="G37" s="49"/>
      <c r="H37" s="44"/>
      <c r="I37" s="45"/>
      <c r="J37" s="45"/>
      <c r="K37" s="45"/>
      <c r="L37" s="781"/>
      <c r="M37" s="781"/>
      <c r="N37" s="781"/>
      <c r="O37" s="781"/>
      <c r="P37" s="781"/>
      <c r="Q37" s="781"/>
      <c r="R37" s="781"/>
      <c r="S37" s="781"/>
      <c r="T37" s="781"/>
      <c r="U37" s="781"/>
      <c r="V37" s="781"/>
      <c r="W37" s="781"/>
      <c r="X37" s="781"/>
      <c r="Y37" s="781"/>
      <c r="Z37" s="781"/>
      <c r="AA37" s="781"/>
      <c r="AB37" s="781"/>
      <c r="AC37" s="781"/>
      <c r="AD37" s="781"/>
      <c r="AE37" s="781"/>
      <c r="AF37" s="782"/>
      <c r="AG37" s="793" t="s">
        <v>60</v>
      </c>
      <c r="AH37" s="794"/>
      <c r="AI37" s="794"/>
      <c r="AJ37" s="795"/>
      <c r="AK37" s="796"/>
      <c r="AL37" s="796"/>
      <c r="AM37" s="796"/>
      <c r="AN37" s="796"/>
      <c r="AO37" s="796"/>
      <c r="AP37" s="796"/>
      <c r="AQ37" s="796"/>
      <c r="AR37" s="796"/>
      <c r="AS37" s="796"/>
      <c r="AT37" s="796"/>
      <c r="AU37" s="796"/>
      <c r="AV37" s="796"/>
      <c r="AW37" s="796"/>
      <c r="AX37" s="796"/>
      <c r="AY37" s="797"/>
      <c r="BA37" s="26"/>
    </row>
    <row r="38" spans="2:53" s="28" customFormat="1" ht="12.75" customHeight="1">
      <c r="B38" s="696" t="s">
        <v>61</v>
      </c>
      <c r="C38" s="653"/>
      <c r="D38" s="653"/>
      <c r="E38" s="653"/>
      <c r="F38" s="653"/>
      <c r="G38" s="654"/>
      <c r="H38" s="798" t="s">
        <v>44</v>
      </c>
      <c r="I38" s="799"/>
      <c r="J38" s="799"/>
      <c r="K38" s="799"/>
      <c r="L38" s="802" t="s">
        <v>62</v>
      </c>
      <c r="M38" s="802"/>
      <c r="N38" s="802"/>
      <c r="O38" s="802"/>
      <c r="P38" s="802"/>
      <c r="Q38" s="802"/>
      <c r="R38" s="802"/>
      <c r="S38" s="802"/>
      <c r="T38" s="802"/>
      <c r="U38" s="802"/>
      <c r="V38" s="802"/>
      <c r="W38" s="802"/>
      <c r="X38" s="802"/>
      <c r="Y38" s="802"/>
      <c r="Z38" s="802"/>
      <c r="AA38" s="802"/>
      <c r="AB38" s="802"/>
      <c r="AC38" s="802"/>
      <c r="AD38" s="802"/>
      <c r="AE38" s="802"/>
      <c r="AF38" s="802"/>
      <c r="AG38" s="751" t="s">
        <v>43</v>
      </c>
      <c r="AH38" s="752"/>
      <c r="AI38" s="752"/>
      <c r="AJ38" s="754" t="s">
        <v>63</v>
      </c>
      <c r="AK38" s="754"/>
      <c r="AL38" s="754"/>
      <c r="AM38" s="754"/>
      <c r="AN38" s="754"/>
      <c r="AO38" s="754"/>
      <c r="AP38" s="754"/>
      <c r="AQ38" s="754"/>
      <c r="AR38" s="754"/>
      <c r="AS38" s="754"/>
      <c r="AT38" s="754"/>
      <c r="AU38" s="754"/>
      <c r="AV38" s="754"/>
      <c r="AW38" s="754"/>
      <c r="AX38" s="754"/>
      <c r="AY38" s="755"/>
      <c r="AZ38" s="39"/>
      <c r="BA38" s="26"/>
    </row>
    <row r="39" spans="2:53" s="28" customFormat="1" ht="12.75" customHeight="1">
      <c r="B39" s="691"/>
      <c r="C39" s="692"/>
      <c r="D39" s="692"/>
      <c r="E39" s="692"/>
      <c r="F39" s="692"/>
      <c r="G39" s="693"/>
      <c r="H39" s="800"/>
      <c r="I39" s="801"/>
      <c r="J39" s="801"/>
      <c r="K39" s="801"/>
      <c r="L39" s="803"/>
      <c r="M39" s="803"/>
      <c r="N39" s="803"/>
      <c r="O39" s="803"/>
      <c r="P39" s="803"/>
      <c r="Q39" s="803"/>
      <c r="R39" s="803"/>
      <c r="S39" s="803"/>
      <c r="T39" s="803"/>
      <c r="U39" s="803"/>
      <c r="V39" s="803"/>
      <c r="W39" s="803"/>
      <c r="X39" s="803"/>
      <c r="Y39" s="803"/>
      <c r="Z39" s="803"/>
      <c r="AA39" s="803"/>
      <c r="AB39" s="803"/>
      <c r="AC39" s="803"/>
      <c r="AD39" s="803"/>
      <c r="AE39" s="803"/>
      <c r="AF39" s="803"/>
      <c r="AG39" s="804" t="s">
        <v>45</v>
      </c>
      <c r="AH39" s="805"/>
      <c r="AI39" s="805"/>
      <c r="AJ39" s="764" t="s">
        <v>64</v>
      </c>
      <c r="AK39" s="764"/>
      <c r="AL39" s="764"/>
      <c r="AM39" s="764"/>
      <c r="AN39" s="764"/>
      <c r="AO39" s="764"/>
      <c r="AP39" s="764"/>
      <c r="AQ39" s="764"/>
      <c r="AR39" s="764"/>
      <c r="AS39" s="764"/>
      <c r="AT39" s="764"/>
      <c r="AU39" s="764"/>
      <c r="AV39" s="764"/>
      <c r="AW39" s="764"/>
      <c r="AX39" s="764"/>
      <c r="AY39" s="765"/>
      <c r="BA39" s="26"/>
    </row>
    <row r="40" spans="2:53" s="28" customFormat="1" ht="12.75" customHeight="1">
      <c r="B40" s="691"/>
      <c r="C40" s="692"/>
      <c r="D40" s="692"/>
      <c r="E40" s="692"/>
      <c r="F40" s="692"/>
      <c r="G40" s="693"/>
      <c r="H40" s="770" t="s">
        <v>52</v>
      </c>
      <c r="I40" s="771"/>
      <c r="J40" s="771"/>
      <c r="K40" s="771"/>
      <c r="L40" s="712"/>
      <c r="M40" s="712"/>
      <c r="N40" s="712"/>
      <c r="O40" s="712"/>
      <c r="P40" s="712"/>
      <c r="Q40" s="712"/>
      <c r="R40" s="712"/>
      <c r="S40" s="712"/>
      <c r="T40" s="712"/>
      <c r="U40" s="712"/>
      <c r="V40" s="712"/>
      <c r="W40" s="712"/>
      <c r="X40" s="712"/>
      <c r="Y40" s="712"/>
      <c r="Z40" s="712"/>
      <c r="AA40" s="712"/>
      <c r="AB40" s="712"/>
      <c r="AC40" s="712"/>
      <c r="AD40" s="712"/>
      <c r="AE40" s="712"/>
      <c r="AF40" s="712"/>
      <c r="AG40" s="783"/>
      <c r="AH40" s="784"/>
      <c r="AI40" s="784"/>
      <c r="AJ40" s="766"/>
      <c r="AK40" s="766"/>
      <c r="AL40" s="766"/>
      <c r="AM40" s="766"/>
      <c r="AN40" s="766"/>
      <c r="AO40" s="766"/>
      <c r="AP40" s="766"/>
      <c r="AQ40" s="766"/>
      <c r="AR40" s="766"/>
      <c r="AS40" s="766"/>
      <c r="AT40" s="766"/>
      <c r="AU40" s="766"/>
      <c r="AV40" s="766"/>
      <c r="AW40" s="766"/>
      <c r="AX40" s="766"/>
      <c r="AY40" s="767"/>
      <c r="BA40" s="26"/>
    </row>
    <row r="41" spans="2:53" s="28" customFormat="1" ht="12.75" customHeight="1">
      <c r="B41" s="691"/>
      <c r="C41" s="692"/>
      <c r="D41" s="692"/>
      <c r="E41" s="692"/>
      <c r="F41" s="692"/>
      <c r="G41" s="693"/>
      <c r="H41" s="772"/>
      <c r="I41" s="773"/>
      <c r="J41" s="773"/>
      <c r="K41" s="773"/>
      <c r="L41" s="714"/>
      <c r="M41" s="714"/>
      <c r="N41" s="714"/>
      <c r="O41" s="714"/>
      <c r="P41" s="714"/>
      <c r="Q41" s="714"/>
      <c r="R41" s="714"/>
      <c r="S41" s="714"/>
      <c r="T41" s="714"/>
      <c r="U41" s="714"/>
      <c r="V41" s="714"/>
      <c r="W41" s="714"/>
      <c r="X41" s="714"/>
      <c r="Y41" s="714"/>
      <c r="Z41" s="714"/>
      <c r="AA41" s="714"/>
      <c r="AB41" s="714"/>
      <c r="AC41" s="714"/>
      <c r="AD41" s="714"/>
      <c r="AE41" s="714"/>
      <c r="AF41" s="714"/>
      <c r="AG41" s="806"/>
      <c r="AH41" s="807"/>
      <c r="AI41" s="807"/>
      <c r="AJ41" s="768"/>
      <c r="AK41" s="768"/>
      <c r="AL41" s="768"/>
      <c r="AM41" s="768"/>
      <c r="AN41" s="768"/>
      <c r="AO41" s="768"/>
      <c r="AP41" s="768"/>
      <c r="AQ41" s="768"/>
      <c r="AR41" s="768"/>
      <c r="AS41" s="768"/>
      <c r="AT41" s="768"/>
      <c r="AU41" s="768"/>
      <c r="AV41" s="768"/>
      <c r="AW41" s="768"/>
      <c r="AX41" s="768"/>
      <c r="AY41" s="769"/>
      <c r="BA41" s="26"/>
    </row>
    <row r="42" spans="2:53" s="28" customFormat="1" ht="19.5" customHeight="1">
      <c r="B42" s="691"/>
      <c r="C42" s="692"/>
      <c r="D42" s="692"/>
      <c r="E42" s="692"/>
      <c r="F42" s="692"/>
      <c r="G42" s="693"/>
      <c r="H42" s="29" t="s">
        <v>46</v>
      </c>
      <c r="I42" s="40"/>
      <c r="J42" s="40"/>
      <c r="K42" s="41" t="s">
        <v>47</v>
      </c>
      <c r="L42" s="817" t="s">
        <v>1049</v>
      </c>
      <c r="M42" s="724"/>
      <c r="N42" s="724"/>
      <c r="O42" s="724"/>
      <c r="P42" s="724"/>
      <c r="Q42" s="724"/>
      <c r="R42" s="724"/>
      <c r="S42" s="808"/>
      <c r="T42" s="808"/>
      <c r="U42" s="808"/>
      <c r="V42" s="808"/>
      <c r="W42" s="808"/>
      <c r="X42" s="808"/>
      <c r="Y42" s="808"/>
      <c r="Z42" s="808"/>
      <c r="AA42" s="808"/>
      <c r="AB42" s="808"/>
      <c r="AC42" s="808"/>
      <c r="AD42" s="808"/>
      <c r="AE42" s="808"/>
      <c r="AF42" s="809"/>
      <c r="AG42" s="810" t="s">
        <v>54</v>
      </c>
      <c r="AH42" s="811"/>
      <c r="AI42" s="811"/>
      <c r="AJ42" s="812" t="s">
        <v>65</v>
      </c>
      <c r="AK42" s="812"/>
      <c r="AL42" s="812"/>
      <c r="AM42" s="812"/>
      <c r="AN42" s="812"/>
      <c r="AO42" s="812"/>
      <c r="AP42" s="812"/>
      <c r="AQ42" s="812"/>
      <c r="AR42" s="812"/>
      <c r="AS42" s="812"/>
      <c r="AT42" s="812"/>
      <c r="AU42" s="812"/>
      <c r="AV42" s="812"/>
      <c r="AW42" s="812"/>
      <c r="AX42" s="812"/>
      <c r="AY42" s="813"/>
      <c r="BA42" s="26"/>
    </row>
    <row r="43" spans="2:53" s="28" customFormat="1" ht="19.5" customHeight="1">
      <c r="B43" s="814" t="s">
        <v>53</v>
      </c>
      <c r="C43" s="815"/>
      <c r="D43" s="815"/>
      <c r="E43" s="815"/>
      <c r="F43" s="815"/>
      <c r="G43" s="816"/>
      <c r="H43" s="42"/>
      <c r="I43" s="43"/>
      <c r="J43" s="43"/>
      <c r="K43" s="43"/>
      <c r="L43" s="720" t="s">
        <v>66</v>
      </c>
      <c r="M43" s="720"/>
      <c r="N43" s="720"/>
      <c r="O43" s="720"/>
      <c r="P43" s="720"/>
      <c r="Q43" s="720"/>
      <c r="R43" s="720"/>
      <c r="S43" s="720"/>
      <c r="T43" s="720"/>
      <c r="U43" s="720"/>
      <c r="V43" s="720"/>
      <c r="W43" s="720"/>
      <c r="X43" s="720"/>
      <c r="Y43" s="720"/>
      <c r="Z43" s="720"/>
      <c r="AA43" s="720"/>
      <c r="AB43" s="720"/>
      <c r="AC43" s="720"/>
      <c r="AD43" s="720"/>
      <c r="AE43" s="720"/>
      <c r="AF43" s="780"/>
      <c r="AG43" s="789" t="s">
        <v>58</v>
      </c>
      <c r="AH43" s="790"/>
      <c r="AI43" s="790"/>
      <c r="AJ43" s="791" t="s">
        <v>67</v>
      </c>
      <c r="AK43" s="791"/>
      <c r="AL43" s="791"/>
      <c r="AM43" s="791"/>
      <c r="AN43" s="791"/>
      <c r="AO43" s="791"/>
      <c r="AP43" s="791"/>
      <c r="AQ43" s="791"/>
      <c r="AR43" s="791"/>
      <c r="AS43" s="791"/>
      <c r="AT43" s="791"/>
      <c r="AU43" s="791"/>
      <c r="AV43" s="791"/>
      <c r="AW43" s="791"/>
      <c r="AX43" s="791"/>
      <c r="AY43" s="792"/>
      <c r="BA43" s="26"/>
    </row>
    <row r="44" spans="2:53" s="28" customFormat="1" ht="19.5" customHeight="1" thickBot="1">
      <c r="B44" s="46" t="s">
        <v>25</v>
      </c>
      <c r="C44" s="827" t="s">
        <v>68</v>
      </c>
      <c r="D44" s="827"/>
      <c r="E44" s="827"/>
      <c r="F44" s="827"/>
      <c r="G44" s="828"/>
      <c r="H44" s="44"/>
      <c r="I44" s="45"/>
      <c r="J44" s="45"/>
      <c r="K44" s="45"/>
      <c r="L44" s="781"/>
      <c r="M44" s="781"/>
      <c r="N44" s="781"/>
      <c r="O44" s="781"/>
      <c r="P44" s="781"/>
      <c r="Q44" s="781"/>
      <c r="R44" s="781"/>
      <c r="S44" s="781"/>
      <c r="T44" s="781"/>
      <c r="U44" s="781"/>
      <c r="V44" s="781"/>
      <c r="W44" s="781"/>
      <c r="X44" s="781"/>
      <c r="Y44" s="781"/>
      <c r="Z44" s="781"/>
      <c r="AA44" s="781"/>
      <c r="AB44" s="781"/>
      <c r="AC44" s="781"/>
      <c r="AD44" s="781"/>
      <c r="AE44" s="781"/>
      <c r="AF44" s="782"/>
      <c r="AG44" s="793" t="s">
        <v>60</v>
      </c>
      <c r="AH44" s="794"/>
      <c r="AI44" s="794"/>
      <c r="AJ44" s="795"/>
      <c r="AK44" s="796"/>
      <c r="AL44" s="796"/>
      <c r="AM44" s="796"/>
      <c r="AN44" s="796"/>
      <c r="AO44" s="796"/>
      <c r="AP44" s="796"/>
      <c r="AQ44" s="796"/>
      <c r="AR44" s="796"/>
      <c r="AS44" s="796"/>
      <c r="AT44" s="796"/>
      <c r="AU44" s="796"/>
      <c r="AV44" s="796"/>
      <c r="AW44" s="796"/>
      <c r="AX44" s="796"/>
      <c r="AY44" s="797"/>
      <c r="BA44" s="26"/>
    </row>
    <row r="45" spans="2:53" s="28" customFormat="1" ht="30" customHeight="1" thickBot="1">
      <c r="B45" s="50"/>
      <c r="C45" s="820" t="s">
        <v>1168</v>
      </c>
      <c r="D45" s="820"/>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c r="AI45" s="820"/>
      <c r="AJ45" s="820"/>
      <c r="AK45" s="820"/>
      <c r="AL45" s="820"/>
      <c r="AM45" s="820"/>
      <c r="AN45" s="820"/>
      <c r="AO45" s="820"/>
      <c r="AP45" s="820"/>
      <c r="AQ45" s="820"/>
      <c r="AR45" s="820"/>
      <c r="AS45" s="820"/>
      <c r="AT45" s="820"/>
      <c r="AU45" s="820"/>
      <c r="AV45" s="820"/>
      <c r="AW45" s="51"/>
      <c r="AX45" s="51"/>
      <c r="AY45" s="51"/>
      <c r="BA45" s="26"/>
    </row>
    <row r="46" spans="2:53" s="28" customFormat="1" ht="18" customHeight="1">
      <c r="B46" s="652" t="s">
        <v>155</v>
      </c>
      <c r="C46" s="653"/>
      <c r="D46" s="653"/>
      <c r="E46" s="653"/>
      <c r="F46" s="653"/>
      <c r="G46" s="654"/>
      <c r="H46" s="821" t="s">
        <v>24</v>
      </c>
      <c r="I46" s="822"/>
      <c r="J46" s="824" t="s">
        <v>69</v>
      </c>
      <c r="K46" s="824"/>
      <c r="L46" s="824"/>
      <c r="M46" s="824"/>
      <c r="N46" s="824"/>
      <c r="O46" s="824"/>
      <c r="P46" s="824"/>
      <c r="Q46" s="824"/>
      <c r="R46" s="824"/>
      <c r="S46" s="821" t="s">
        <v>25</v>
      </c>
      <c r="T46" s="822"/>
      <c r="U46" s="824" t="s">
        <v>70</v>
      </c>
      <c r="V46" s="824"/>
      <c r="W46" s="824"/>
      <c r="X46" s="824"/>
      <c r="Y46" s="824"/>
      <c r="Z46" s="824"/>
      <c r="AA46" s="824"/>
      <c r="AB46" s="824"/>
      <c r="AC46" s="824"/>
      <c r="AD46" s="821" t="s">
        <v>25</v>
      </c>
      <c r="AE46" s="822"/>
      <c r="AF46" s="824" t="s">
        <v>71</v>
      </c>
      <c r="AG46" s="824"/>
      <c r="AH46" s="824"/>
      <c r="AI46" s="824"/>
      <c r="AJ46" s="824"/>
      <c r="AK46" s="824"/>
      <c r="AL46" s="824"/>
      <c r="AM46" s="824"/>
      <c r="AN46" s="824"/>
      <c r="AO46" s="52"/>
      <c r="AP46" s="52"/>
      <c r="AQ46" s="52"/>
      <c r="AR46" s="52"/>
      <c r="AS46" s="52"/>
      <c r="AT46" s="52"/>
      <c r="AU46" s="52"/>
      <c r="AV46" s="52"/>
      <c r="AW46" s="52"/>
      <c r="AX46" s="52"/>
      <c r="AY46" s="53"/>
      <c r="BA46" s="26"/>
    </row>
    <row r="47" spans="2:53" s="28" customFormat="1" ht="18" customHeight="1" thickBot="1">
      <c r="B47" s="655"/>
      <c r="C47" s="656"/>
      <c r="D47" s="656"/>
      <c r="E47" s="656"/>
      <c r="F47" s="656"/>
      <c r="G47" s="657"/>
      <c r="H47" s="823"/>
      <c r="I47" s="823"/>
      <c r="J47" s="825"/>
      <c r="K47" s="825"/>
      <c r="L47" s="825"/>
      <c r="M47" s="825"/>
      <c r="N47" s="825"/>
      <c r="O47" s="825"/>
      <c r="P47" s="825"/>
      <c r="Q47" s="825"/>
      <c r="R47" s="825"/>
      <c r="S47" s="823"/>
      <c r="T47" s="823"/>
      <c r="U47" s="825"/>
      <c r="V47" s="825"/>
      <c r="W47" s="825"/>
      <c r="X47" s="825"/>
      <c r="Y47" s="825"/>
      <c r="Z47" s="825"/>
      <c r="AA47" s="825"/>
      <c r="AB47" s="825"/>
      <c r="AC47" s="825"/>
      <c r="AD47" s="823"/>
      <c r="AE47" s="823"/>
      <c r="AF47" s="825"/>
      <c r="AG47" s="825"/>
      <c r="AH47" s="825"/>
      <c r="AI47" s="825"/>
      <c r="AJ47" s="825"/>
      <c r="AK47" s="825"/>
      <c r="AL47" s="825"/>
      <c r="AM47" s="825"/>
      <c r="AN47" s="825"/>
      <c r="AO47" s="54"/>
      <c r="AP47" s="54"/>
      <c r="AQ47" s="54"/>
      <c r="AR47" s="54"/>
      <c r="AS47" s="54"/>
      <c r="AT47" s="54"/>
      <c r="AU47" s="54"/>
      <c r="AV47" s="54"/>
      <c r="AW47" s="54"/>
      <c r="AX47" s="54"/>
      <c r="AY47" s="55"/>
      <c r="AZ47" s="39"/>
      <c r="BA47" s="26"/>
    </row>
    <row r="48" spans="2:53" s="28" customFormat="1" ht="12.75" customHeight="1">
      <c r="B48" s="696" t="s">
        <v>72</v>
      </c>
      <c r="C48" s="653"/>
      <c r="D48" s="653"/>
      <c r="E48" s="653"/>
      <c r="F48" s="653"/>
      <c r="G48" s="654"/>
      <c r="H48" s="798" t="s">
        <v>44</v>
      </c>
      <c r="I48" s="799"/>
      <c r="J48" s="799"/>
      <c r="K48" s="799"/>
      <c r="L48" s="802" t="s">
        <v>49</v>
      </c>
      <c r="M48" s="802"/>
      <c r="N48" s="802"/>
      <c r="O48" s="802"/>
      <c r="P48" s="802"/>
      <c r="Q48" s="802"/>
      <c r="R48" s="802"/>
      <c r="S48" s="802"/>
      <c r="T48" s="802"/>
      <c r="U48" s="802"/>
      <c r="V48" s="802"/>
      <c r="W48" s="802"/>
      <c r="X48" s="802"/>
      <c r="Y48" s="802"/>
      <c r="Z48" s="802"/>
      <c r="AA48" s="802"/>
      <c r="AB48" s="802"/>
      <c r="AC48" s="802"/>
      <c r="AD48" s="802"/>
      <c r="AE48" s="802"/>
      <c r="AF48" s="802"/>
      <c r="AG48" s="751" t="s">
        <v>43</v>
      </c>
      <c r="AH48" s="752"/>
      <c r="AI48" s="752"/>
      <c r="AJ48" s="753" t="s">
        <v>142</v>
      </c>
      <c r="AK48" s="754"/>
      <c r="AL48" s="754"/>
      <c r="AM48" s="754"/>
      <c r="AN48" s="754"/>
      <c r="AO48" s="754"/>
      <c r="AP48" s="754"/>
      <c r="AQ48" s="754"/>
      <c r="AR48" s="754"/>
      <c r="AS48" s="754"/>
      <c r="AT48" s="754"/>
      <c r="AU48" s="754"/>
      <c r="AV48" s="754"/>
      <c r="AW48" s="754"/>
      <c r="AX48" s="754"/>
      <c r="AY48" s="755"/>
      <c r="AZ48" s="39"/>
      <c r="BA48" s="26"/>
    </row>
    <row r="49" spans="2:53" s="28" customFormat="1" ht="12.75" customHeight="1">
      <c r="B49" s="691"/>
      <c r="C49" s="692"/>
      <c r="D49" s="692"/>
      <c r="E49" s="692"/>
      <c r="F49" s="692"/>
      <c r="G49" s="693"/>
      <c r="H49" s="800"/>
      <c r="I49" s="801"/>
      <c r="J49" s="801"/>
      <c r="K49" s="801"/>
      <c r="L49" s="803"/>
      <c r="M49" s="803"/>
      <c r="N49" s="803"/>
      <c r="O49" s="803"/>
      <c r="P49" s="803"/>
      <c r="Q49" s="803"/>
      <c r="R49" s="803"/>
      <c r="S49" s="803"/>
      <c r="T49" s="803"/>
      <c r="U49" s="803"/>
      <c r="V49" s="803"/>
      <c r="W49" s="803"/>
      <c r="X49" s="803"/>
      <c r="Y49" s="803"/>
      <c r="Z49" s="803"/>
      <c r="AA49" s="803"/>
      <c r="AB49" s="803"/>
      <c r="AC49" s="803"/>
      <c r="AD49" s="803"/>
      <c r="AE49" s="803"/>
      <c r="AF49" s="803"/>
      <c r="AG49" s="804" t="s">
        <v>45</v>
      </c>
      <c r="AH49" s="805"/>
      <c r="AI49" s="805"/>
      <c r="AJ49" s="764" t="s">
        <v>143</v>
      </c>
      <c r="AK49" s="764"/>
      <c r="AL49" s="764"/>
      <c r="AM49" s="764"/>
      <c r="AN49" s="764"/>
      <c r="AO49" s="764"/>
      <c r="AP49" s="764"/>
      <c r="AQ49" s="764"/>
      <c r="AR49" s="764"/>
      <c r="AS49" s="764"/>
      <c r="AT49" s="764"/>
      <c r="AU49" s="764"/>
      <c r="AV49" s="764"/>
      <c r="AW49" s="764"/>
      <c r="AX49" s="764"/>
      <c r="AY49" s="765"/>
      <c r="BA49" s="26"/>
    </row>
    <row r="50" spans="2:53" s="28" customFormat="1" ht="12.75" customHeight="1">
      <c r="B50" s="691"/>
      <c r="C50" s="692"/>
      <c r="D50" s="692"/>
      <c r="E50" s="692"/>
      <c r="F50" s="692"/>
      <c r="G50" s="693"/>
      <c r="H50" s="770" t="s">
        <v>52</v>
      </c>
      <c r="I50" s="771"/>
      <c r="J50" s="771"/>
      <c r="K50" s="771"/>
      <c r="L50" s="712" t="s">
        <v>141</v>
      </c>
      <c r="M50" s="712"/>
      <c r="N50" s="712"/>
      <c r="O50" s="712"/>
      <c r="P50" s="712"/>
      <c r="Q50" s="712"/>
      <c r="R50" s="712"/>
      <c r="S50" s="712"/>
      <c r="T50" s="712"/>
      <c r="U50" s="712"/>
      <c r="V50" s="712"/>
      <c r="W50" s="712"/>
      <c r="X50" s="712"/>
      <c r="Y50" s="712"/>
      <c r="Z50" s="712"/>
      <c r="AA50" s="712"/>
      <c r="AB50" s="712"/>
      <c r="AC50" s="712"/>
      <c r="AD50" s="712"/>
      <c r="AE50" s="712"/>
      <c r="AF50" s="712"/>
      <c r="AG50" s="783"/>
      <c r="AH50" s="784"/>
      <c r="AI50" s="784"/>
      <c r="AJ50" s="766"/>
      <c r="AK50" s="766"/>
      <c r="AL50" s="766"/>
      <c r="AM50" s="766"/>
      <c r="AN50" s="766"/>
      <c r="AO50" s="766"/>
      <c r="AP50" s="766"/>
      <c r="AQ50" s="766"/>
      <c r="AR50" s="766"/>
      <c r="AS50" s="766"/>
      <c r="AT50" s="766"/>
      <c r="AU50" s="766"/>
      <c r="AV50" s="766"/>
      <c r="AW50" s="766"/>
      <c r="AX50" s="766"/>
      <c r="AY50" s="767"/>
      <c r="BA50" s="26"/>
    </row>
    <row r="51" spans="2:53" s="28" customFormat="1" ht="12.75" customHeight="1">
      <c r="B51" s="691"/>
      <c r="C51" s="692"/>
      <c r="D51" s="692"/>
      <c r="E51" s="692"/>
      <c r="F51" s="692"/>
      <c r="G51" s="693"/>
      <c r="H51" s="772"/>
      <c r="I51" s="773"/>
      <c r="J51" s="773"/>
      <c r="K51" s="773"/>
      <c r="L51" s="714"/>
      <c r="M51" s="714"/>
      <c r="N51" s="714"/>
      <c r="O51" s="714"/>
      <c r="P51" s="714"/>
      <c r="Q51" s="714"/>
      <c r="R51" s="714"/>
      <c r="S51" s="714"/>
      <c r="T51" s="714"/>
      <c r="U51" s="714"/>
      <c r="V51" s="714"/>
      <c r="W51" s="714"/>
      <c r="X51" s="714"/>
      <c r="Y51" s="714"/>
      <c r="Z51" s="714"/>
      <c r="AA51" s="714"/>
      <c r="AB51" s="714"/>
      <c r="AC51" s="714"/>
      <c r="AD51" s="714"/>
      <c r="AE51" s="714"/>
      <c r="AF51" s="714"/>
      <c r="AG51" s="806"/>
      <c r="AH51" s="807"/>
      <c r="AI51" s="807"/>
      <c r="AJ51" s="768"/>
      <c r="AK51" s="768"/>
      <c r="AL51" s="768"/>
      <c r="AM51" s="768"/>
      <c r="AN51" s="768"/>
      <c r="AO51" s="768"/>
      <c r="AP51" s="768"/>
      <c r="AQ51" s="768"/>
      <c r="AR51" s="768"/>
      <c r="AS51" s="768"/>
      <c r="AT51" s="768"/>
      <c r="AU51" s="768"/>
      <c r="AV51" s="768"/>
      <c r="AW51" s="768"/>
      <c r="AX51" s="768"/>
      <c r="AY51" s="769"/>
      <c r="BA51" s="26"/>
    </row>
    <row r="52" spans="2:53" s="28" customFormat="1" ht="19.5" customHeight="1">
      <c r="B52" s="814" t="s">
        <v>53</v>
      </c>
      <c r="C52" s="815"/>
      <c r="D52" s="815"/>
      <c r="E52" s="815"/>
      <c r="F52" s="815"/>
      <c r="G52" s="816"/>
      <c r="H52" s="29" t="s">
        <v>46</v>
      </c>
      <c r="I52" s="40"/>
      <c r="J52" s="40"/>
      <c r="K52" s="41" t="s">
        <v>47</v>
      </c>
      <c r="L52" s="817" t="s">
        <v>1049</v>
      </c>
      <c r="M52" s="724"/>
      <c r="N52" s="724"/>
      <c r="O52" s="724"/>
      <c r="P52" s="724"/>
      <c r="Q52" s="724"/>
      <c r="R52" s="724"/>
      <c r="S52" s="808"/>
      <c r="T52" s="808"/>
      <c r="U52" s="808"/>
      <c r="V52" s="808"/>
      <c r="W52" s="808"/>
      <c r="X52" s="808"/>
      <c r="Y52" s="808"/>
      <c r="Z52" s="808"/>
      <c r="AA52" s="808"/>
      <c r="AB52" s="808"/>
      <c r="AC52" s="808"/>
      <c r="AD52" s="808"/>
      <c r="AE52" s="808"/>
      <c r="AF52" s="809"/>
      <c r="AG52" s="810" t="s">
        <v>54</v>
      </c>
      <c r="AH52" s="811"/>
      <c r="AI52" s="811"/>
      <c r="AJ52" s="832" t="s">
        <v>144</v>
      </c>
      <c r="AK52" s="812"/>
      <c r="AL52" s="812"/>
      <c r="AM52" s="812"/>
      <c r="AN52" s="812"/>
      <c r="AO52" s="812"/>
      <c r="AP52" s="812"/>
      <c r="AQ52" s="812"/>
      <c r="AR52" s="812"/>
      <c r="AS52" s="812"/>
      <c r="AT52" s="812"/>
      <c r="AU52" s="812"/>
      <c r="AV52" s="812"/>
      <c r="AW52" s="812"/>
      <c r="AX52" s="812"/>
      <c r="AY52" s="813"/>
      <c r="BA52" s="26"/>
    </row>
    <row r="53" spans="2:53" s="28" customFormat="1" ht="19.5" customHeight="1">
      <c r="B53" s="46" t="s">
        <v>25</v>
      </c>
      <c r="C53" s="818" t="s">
        <v>68</v>
      </c>
      <c r="D53" s="818"/>
      <c r="E53" s="818"/>
      <c r="F53" s="818"/>
      <c r="G53" s="819"/>
      <c r="H53" s="42"/>
      <c r="I53" s="43"/>
      <c r="J53" s="43"/>
      <c r="K53" s="43"/>
      <c r="L53" s="720" t="s">
        <v>57</v>
      </c>
      <c r="M53" s="720"/>
      <c r="N53" s="720"/>
      <c r="O53" s="720"/>
      <c r="P53" s="720"/>
      <c r="Q53" s="720"/>
      <c r="R53" s="720"/>
      <c r="S53" s="720"/>
      <c r="T53" s="720"/>
      <c r="U53" s="720"/>
      <c r="V53" s="720"/>
      <c r="W53" s="720"/>
      <c r="X53" s="720"/>
      <c r="Y53" s="720"/>
      <c r="Z53" s="720"/>
      <c r="AA53" s="720"/>
      <c r="AB53" s="720"/>
      <c r="AC53" s="720"/>
      <c r="AD53" s="720"/>
      <c r="AE53" s="720"/>
      <c r="AF53" s="780"/>
      <c r="AG53" s="789" t="s">
        <v>58</v>
      </c>
      <c r="AH53" s="790"/>
      <c r="AI53" s="790"/>
      <c r="AJ53" s="826" t="s">
        <v>144</v>
      </c>
      <c r="AK53" s="791"/>
      <c r="AL53" s="791"/>
      <c r="AM53" s="791"/>
      <c r="AN53" s="791"/>
      <c r="AO53" s="791"/>
      <c r="AP53" s="791"/>
      <c r="AQ53" s="791"/>
      <c r="AR53" s="791"/>
      <c r="AS53" s="791"/>
      <c r="AT53" s="791"/>
      <c r="AU53" s="791"/>
      <c r="AV53" s="791"/>
      <c r="AW53" s="791"/>
      <c r="AX53" s="791"/>
      <c r="AY53" s="792"/>
      <c r="BA53" s="26"/>
    </row>
    <row r="54" spans="2:53" s="28" customFormat="1" ht="19.5" customHeight="1" thickBot="1">
      <c r="B54" s="56" t="s">
        <v>25</v>
      </c>
      <c r="C54" s="827" t="s">
        <v>73</v>
      </c>
      <c r="D54" s="827"/>
      <c r="E54" s="827"/>
      <c r="F54" s="827"/>
      <c r="G54" s="828"/>
      <c r="H54" s="44"/>
      <c r="I54" s="45"/>
      <c r="J54" s="45"/>
      <c r="K54" s="45"/>
      <c r="L54" s="781"/>
      <c r="M54" s="781"/>
      <c r="N54" s="781"/>
      <c r="O54" s="781"/>
      <c r="P54" s="781"/>
      <c r="Q54" s="781"/>
      <c r="R54" s="781"/>
      <c r="S54" s="781"/>
      <c r="T54" s="781"/>
      <c r="U54" s="781"/>
      <c r="V54" s="781"/>
      <c r="W54" s="781"/>
      <c r="X54" s="781"/>
      <c r="Y54" s="781"/>
      <c r="Z54" s="781"/>
      <c r="AA54" s="781"/>
      <c r="AB54" s="781"/>
      <c r="AC54" s="781"/>
      <c r="AD54" s="781"/>
      <c r="AE54" s="781"/>
      <c r="AF54" s="782"/>
      <c r="AG54" s="793" t="s">
        <v>60</v>
      </c>
      <c r="AH54" s="794"/>
      <c r="AI54" s="794"/>
      <c r="AJ54" s="795"/>
      <c r="AK54" s="796"/>
      <c r="AL54" s="796"/>
      <c r="AM54" s="796"/>
      <c r="AN54" s="796"/>
      <c r="AO54" s="796"/>
      <c r="AP54" s="796"/>
      <c r="AQ54" s="796"/>
      <c r="AR54" s="796"/>
      <c r="AS54" s="796"/>
      <c r="AT54" s="796"/>
      <c r="AU54" s="796"/>
      <c r="AV54" s="796"/>
      <c r="AW54" s="796"/>
      <c r="AX54" s="796"/>
      <c r="AY54" s="797"/>
      <c r="BA54" s="26"/>
    </row>
    <row r="55" ht="19.5" customHeight="1"/>
    <row r="56" ht="19.5" customHeight="1"/>
    <row r="57" ht="18" customHeight="1"/>
    <row r="58" ht="18" customHeight="1"/>
    <row r="59" ht="18" customHeight="1"/>
    <row r="60" ht="18" customHeight="1"/>
    <row r="61" ht="18" customHeight="1"/>
    <row r="62" ht="18" customHeight="1"/>
    <row r="64" ht="18" customHeight="1"/>
    <row r="65" ht="18" customHeight="1"/>
    <row r="66" ht="18" customHeight="1"/>
    <row r="67" ht="18" customHeight="1"/>
    <row r="68" ht="18" customHeight="1"/>
    <row r="69" ht="18" customHeight="1"/>
    <row r="70" ht="18" customHeight="1"/>
    <row r="83" ht="18" customHeight="1">
      <c r="BA83" s="57"/>
    </row>
    <row r="84" ht="18" customHeight="1">
      <c r="BA84" s="57"/>
    </row>
    <row r="85" ht="18" customHeight="1">
      <c r="BA85" s="57"/>
    </row>
    <row r="86" ht="18" customHeight="1">
      <c r="BA86" s="57"/>
    </row>
    <row r="87" ht="13.5">
      <c r="BA87" s="57"/>
    </row>
    <row r="88" ht="13.5">
      <c r="BA88" s="57"/>
    </row>
    <row r="89" ht="13.5">
      <c r="BA89" s="57"/>
    </row>
    <row r="90" ht="13.5">
      <c r="BA90" s="57"/>
    </row>
    <row r="91" ht="13.5">
      <c r="BA91" s="57"/>
    </row>
    <row r="92" ht="13.5">
      <c r="BA92" s="57"/>
    </row>
    <row r="93" ht="13.5">
      <c r="BA93" s="57"/>
    </row>
    <row r="94" ht="13.5">
      <c r="BA94" s="57"/>
    </row>
    <row r="95" ht="15.75" customHeight="1">
      <c r="BA95" s="57"/>
    </row>
    <row r="96" ht="15.75" customHeight="1">
      <c r="BA96" s="57"/>
    </row>
    <row r="97" ht="15.75" customHeight="1">
      <c r="BA97" s="57"/>
    </row>
    <row r="98" ht="15.75" customHeight="1">
      <c r="BA98" s="57"/>
    </row>
    <row r="99" ht="15.75" customHeight="1">
      <c r="BA99" s="57"/>
    </row>
    <row r="100" ht="15.75" customHeight="1">
      <c r="BA100" s="57"/>
    </row>
    <row r="101" ht="15.75" customHeight="1">
      <c r="BA101" s="57"/>
    </row>
    <row r="102" ht="15.75" customHeight="1">
      <c r="BA102" s="57"/>
    </row>
    <row r="103" ht="15.75" customHeight="1">
      <c r="BA103" s="57"/>
    </row>
    <row r="104" ht="15.75" customHeight="1">
      <c r="BA104" s="57"/>
    </row>
    <row r="105" ht="15.75" customHeight="1">
      <c r="BA105" s="57"/>
    </row>
    <row r="106" ht="15.75" customHeight="1">
      <c r="BA106" s="57"/>
    </row>
    <row r="107" ht="15.75" customHeight="1">
      <c r="BA107" s="57"/>
    </row>
    <row r="108" ht="15.75" customHeight="1">
      <c r="BA108" s="57"/>
    </row>
    <row r="109" ht="15.75" customHeight="1">
      <c r="BA109" s="57"/>
    </row>
    <row r="110" ht="15.75" customHeight="1">
      <c r="BA110" s="57"/>
    </row>
    <row r="111" ht="15.75" customHeight="1">
      <c r="BA111" s="57"/>
    </row>
    <row r="112" ht="15.75" customHeight="1">
      <c r="BA112" s="57"/>
    </row>
    <row r="113" ht="15.75" customHeight="1">
      <c r="BA113" s="57"/>
    </row>
    <row r="114" ht="15.75" customHeight="1">
      <c r="BA114" s="57"/>
    </row>
    <row r="115" ht="15.75" customHeight="1">
      <c r="BA115" s="57"/>
    </row>
    <row r="116" ht="15.75" customHeight="1">
      <c r="BA116" s="57"/>
    </row>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45" ht="24" customHeight="1"/>
    <row r="146" ht="24" customHeight="1"/>
    <row r="147" ht="24" customHeight="1"/>
    <row r="148" ht="24" customHeight="1"/>
    <row r="149" ht="24" customHeight="1"/>
    <row r="150" ht="24" customHeight="1"/>
    <row r="151" ht="24" customHeight="1"/>
    <row r="152" ht="24" customHeight="1"/>
    <row r="153" ht="19.5" customHeight="1"/>
    <row r="154" ht="19.5" customHeight="1"/>
    <row r="155" ht="24" customHeight="1"/>
    <row r="156" ht="19.5" customHeight="1"/>
    <row r="157" ht="19.5" customHeight="1"/>
    <row r="158" ht="19.5" customHeight="1"/>
    <row r="159" ht="19.5" customHeight="1"/>
    <row r="160" ht="19.5" customHeight="1"/>
    <row r="161" ht="24" customHeight="1"/>
    <row r="162" ht="18" customHeight="1">
      <c r="BA162" s="28"/>
    </row>
    <row r="163" ht="18" customHeight="1"/>
    <row r="164" ht="18" customHeight="1"/>
    <row r="165" ht="18" customHeight="1"/>
    <row r="166" ht="24" customHeight="1"/>
  </sheetData>
  <sheetProtection password="CA41" sheet="1"/>
  <mergeCells count="154">
    <mergeCell ref="Z12:AY12"/>
    <mergeCell ref="M21:Q21"/>
    <mergeCell ref="AB17:AC17"/>
    <mergeCell ref="AD17:AY17"/>
    <mergeCell ref="J17:AA17"/>
    <mergeCell ref="AB20:AE20"/>
    <mergeCell ref="J13:W13"/>
    <mergeCell ref="L12:W12"/>
    <mergeCell ref="AG54:AI54"/>
    <mergeCell ref="AJ54:AY54"/>
    <mergeCell ref="AG52:AI52"/>
    <mergeCell ref="AJ52:AY52"/>
    <mergeCell ref="AG43:AI43"/>
    <mergeCell ref="AJ43:AY43"/>
    <mergeCell ref="AG44:AI44"/>
    <mergeCell ref="AG49:AI51"/>
    <mergeCell ref="AJ49:AY51"/>
    <mergeCell ref="B17:G17"/>
    <mergeCell ref="H17:I17"/>
    <mergeCell ref="B52:G52"/>
    <mergeCell ref="L52:R52"/>
    <mergeCell ref="S52:AF52"/>
    <mergeCell ref="B43:G43"/>
    <mergeCell ref="L43:AF44"/>
    <mergeCell ref="C44:G44"/>
    <mergeCell ref="S46:T47"/>
    <mergeCell ref="H50:K51"/>
    <mergeCell ref="C53:G53"/>
    <mergeCell ref="L53:AF54"/>
    <mergeCell ref="AG53:AI53"/>
    <mergeCell ref="AJ53:AY53"/>
    <mergeCell ref="C54:G54"/>
    <mergeCell ref="B48:G51"/>
    <mergeCell ref="H48:K49"/>
    <mergeCell ref="L48:AF49"/>
    <mergeCell ref="AG48:AI48"/>
    <mergeCell ref="AJ48:AY48"/>
    <mergeCell ref="L50:AF51"/>
    <mergeCell ref="AJ44:AY44"/>
    <mergeCell ref="C45:AV45"/>
    <mergeCell ref="B46:G47"/>
    <mergeCell ref="H46:I47"/>
    <mergeCell ref="J46:R47"/>
    <mergeCell ref="U46:AC47"/>
    <mergeCell ref="AD46:AE47"/>
    <mergeCell ref="AF46:AN47"/>
    <mergeCell ref="B38:G42"/>
    <mergeCell ref="H38:K39"/>
    <mergeCell ref="L38:AF39"/>
    <mergeCell ref="AG38:AI38"/>
    <mergeCell ref="AJ38:AY38"/>
    <mergeCell ref="AG39:AI41"/>
    <mergeCell ref="AJ39:AY41"/>
    <mergeCell ref="H40:K41"/>
    <mergeCell ref="L40:AF41"/>
    <mergeCell ref="L42:R42"/>
    <mergeCell ref="S42:AF42"/>
    <mergeCell ref="AG42:AI42"/>
    <mergeCell ref="AJ42:AY42"/>
    <mergeCell ref="B35:G35"/>
    <mergeCell ref="L35:R35"/>
    <mergeCell ref="S35:AF35"/>
    <mergeCell ref="AG35:AI35"/>
    <mergeCell ref="AJ35:AY35"/>
    <mergeCell ref="C36:G36"/>
    <mergeCell ref="L36:AF37"/>
    <mergeCell ref="AG36:AI36"/>
    <mergeCell ref="AJ36:AY36"/>
    <mergeCell ref="AG37:AI37"/>
    <mergeCell ref="AJ37:AY37"/>
    <mergeCell ref="B31:G34"/>
    <mergeCell ref="H31:K32"/>
    <mergeCell ref="L31:AF32"/>
    <mergeCell ref="AG31:AI31"/>
    <mergeCell ref="AJ31:AY31"/>
    <mergeCell ref="AG32:AI34"/>
    <mergeCell ref="AJ32:AY34"/>
    <mergeCell ref="H33:K34"/>
    <mergeCell ref="L33:AF34"/>
    <mergeCell ref="S28:AF28"/>
    <mergeCell ref="AG28:AI28"/>
    <mergeCell ref="AJ28:AY28"/>
    <mergeCell ref="L29:AF30"/>
    <mergeCell ref="AG29:AI29"/>
    <mergeCell ref="AJ29:AY29"/>
    <mergeCell ref="AG30:AI30"/>
    <mergeCell ref="AJ30:AY30"/>
    <mergeCell ref="B26:G30"/>
    <mergeCell ref="H26:K26"/>
    <mergeCell ref="L26:AF26"/>
    <mergeCell ref="AG26:AI26"/>
    <mergeCell ref="AJ26:AY26"/>
    <mergeCell ref="H27:K27"/>
    <mergeCell ref="L27:AF27"/>
    <mergeCell ref="AG27:AI27"/>
    <mergeCell ref="AJ27:AY27"/>
    <mergeCell ref="L28:R28"/>
    <mergeCell ref="V21:AY21"/>
    <mergeCell ref="M24:AA25"/>
    <mergeCell ref="AG24:AM25"/>
    <mergeCell ref="J7:Y8"/>
    <mergeCell ref="Z7:AI8"/>
    <mergeCell ref="AJ7:AP8"/>
    <mergeCell ref="AQ7:AT8"/>
    <mergeCell ref="AN25:AO25"/>
    <mergeCell ref="J10:AY10"/>
    <mergeCell ref="B18:G25"/>
    <mergeCell ref="H18:AA18"/>
    <mergeCell ref="AB18:AE18"/>
    <mergeCell ref="AF18:AY18"/>
    <mergeCell ref="H19:AA20"/>
    <mergeCell ref="AB19:AE19"/>
    <mergeCell ref="AF19:AY20"/>
    <mergeCell ref="H22:L23"/>
    <mergeCell ref="M22:AY23"/>
    <mergeCell ref="H21:L21"/>
    <mergeCell ref="B6:AY6"/>
    <mergeCell ref="B7:G8"/>
    <mergeCell ref="B9:G14"/>
    <mergeCell ref="H9:I9"/>
    <mergeCell ref="H14:I14"/>
    <mergeCell ref="J14:AY14"/>
    <mergeCell ref="H10:I10"/>
    <mergeCell ref="H11:I11"/>
    <mergeCell ref="J12:K12"/>
    <mergeCell ref="X12:Y12"/>
    <mergeCell ref="J9:Y9"/>
    <mergeCell ref="AM5:AN5"/>
    <mergeCell ref="B2:J2"/>
    <mergeCell ref="K2:AA2"/>
    <mergeCell ref="AB2:AE2"/>
    <mergeCell ref="AF2:AG2"/>
    <mergeCell ref="AH2:AK2"/>
    <mergeCell ref="AL2:AM2"/>
    <mergeCell ref="AN2:AY2"/>
    <mergeCell ref="B3:AY3"/>
    <mergeCell ref="B4:AY4"/>
    <mergeCell ref="B5:AI5"/>
    <mergeCell ref="AO5:AP5"/>
    <mergeCell ref="AQ5:AR5"/>
    <mergeCell ref="AS5:AT5"/>
    <mergeCell ref="AU5:AV5"/>
    <mergeCell ref="AJ5:AL5"/>
    <mergeCell ref="AW5:AX5"/>
    <mergeCell ref="AB9:AY9"/>
    <mergeCell ref="H7:I8"/>
    <mergeCell ref="B15:G16"/>
    <mergeCell ref="H15:I15"/>
    <mergeCell ref="H16:I16"/>
    <mergeCell ref="J15:AY15"/>
    <mergeCell ref="J16:Q16"/>
    <mergeCell ref="AC16:AY16"/>
    <mergeCell ref="H13:I13"/>
    <mergeCell ref="Z9:AA9"/>
  </mergeCells>
  <dataValidations count="4">
    <dataValidation type="list" showInputMessage="1" showErrorMessage="1" sqref="M24:AA25">
      <formula1>$BA$25:$BJ$25</formula1>
    </dataValidation>
    <dataValidation type="list" allowBlank="1" showInputMessage="1" sqref="H46:I47 AD46:AE47 S46:T47 AB17:AC17 H9:I11 J12:K12 X13:Y13 H13:I17 Z9:AA9">
      <formula1>"■,□"</formula1>
    </dataValidation>
    <dataValidation type="list" allowBlank="1" showInputMessage="1" showErrorMessage="1" sqref="B53:B54 B36 B44">
      <formula1>"□,■"</formula1>
    </dataValidation>
    <dataValidation allowBlank="1" showInputMessage="1" sqref="H7"/>
  </dataValidations>
  <printOptions horizontalCentered="1"/>
  <pageMargins left="0.5905511811023623" right="0.3937007874015748" top="0.5905511811023623" bottom="0.4724409448818898" header="0.5118110236220472" footer="0.31496062992125984"/>
  <pageSetup blackAndWhite="1" fitToHeight="1" fitToWidth="1" horizontalDpi="600" verticalDpi="600" orientation="portrait" paperSize="9" scale="86" r:id="rId3"/>
  <headerFooter alignWithMargins="0">
    <oddFooter>&amp;R&amp;"ＭＳ ゴシック,標準"&amp;8KJH Corporation,Inc 2015.04</oddFooter>
  </headerFooter>
  <legacyDrawing r:id="rId2"/>
</worksheet>
</file>

<file path=xl/worksheets/sheet4.xml><?xml version="1.0" encoding="utf-8"?>
<worksheet xmlns="http://schemas.openxmlformats.org/spreadsheetml/2006/main" xmlns:r="http://schemas.openxmlformats.org/officeDocument/2006/relationships">
  <sheetPr>
    <tabColor rgb="FFFF99FF"/>
    <pageSetUpPr fitToPage="1"/>
  </sheetPr>
  <dimension ref="B2:BB80"/>
  <sheetViews>
    <sheetView tabSelected="1" view="pageBreakPreview" zoomScaleSheetLayoutView="100" zoomScalePageLayoutView="0" workbookViewId="0" topLeftCell="A1">
      <selection activeCell="T8" sqref="T8"/>
    </sheetView>
  </sheetViews>
  <sheetFormatPr defaultColWidth="3.57421875" defaultRowHeight="18.75" customHeight="1"/>
  <cols>
    <col min="1" max="16384" width="3.57421875" style="58" customWidth="1"/>
  </cols>
  <sheetData>
    <row r="2" ht="18.75" customHeight="1">
      <c r="AC2" s="212" t="s">
        <v>139</v>
      </c>
    </row>
    <row r="3" spans="2:29" ht="18.75" customHeight="1">
      <c r="B3" s="849" t="s">
        <v>1050</v>
      </c>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row>
    <row r="4" spans="2:29" ht="18.75" customHeight="1">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2:29" ht="18.75" customHeight="1">
      <c r="B5" s="59"/>
      <c r="C5" s="59"/>
      <c r="D5" s="59"/>
      <c r="E5" s="59"/>
      <c r="F5" s="59"/>
      <c r="G5" s="59"/>
      <c r="H5" s="59"/>
      <c r="I5" s="59"/>
      <c r="J5" s="59"/>
      <c r="K5" s="59"/>
      <c r="L5" s="59"/>
      <c r="M5" s="59"/>
      <c r="N5" s="59"/>
      <c r="O5" s="59"/>
      <c r="P5" s="59"/>
      <c r="Q5" s="59"/>
      <c r="R5" s="59"/>
      <c r="S5" s="844" t="str">
        <f>'申込書'!AJ5</f>
        <v>令和</v>
      </c>
      <c r="T5" s="845"/>
      <c r="U5" s="846" t="str">
        <f>'申込書'!AM5</f>
        <v>元</v>
      </c>
      <c r="V5" s="847"/>
      <c r="W5" s="60" t="s">
        <v>20</v>
      </c>
      <c r="X5" s="850">
        <f>'申込書'!AQ5</f>
        <v>5</v>
      </c>
      <c r="Y5" s="851"/>
      <c r="Z5" s="60" t="s">
        <v>75</v>
      </c>
      <c r="AA5" s="850"/>
      <c r="AB5" s="851"/>
      <c r="AC5" s="60" t="s">
        <v>22</v>
      </c>
    </row>
    <row r="6" spans="2:29" ht="18.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row>
    <row r="7" spans="2:29" ht="18.75" customHeight="1">
      <c r="B7" s="59" t="s">
        <v>1167</v>
      </c>
      <c r="C7" s="59"/>
      <c r="D7" s="59"/>
      <c r="E7" s="59"/>
      <c r="F7" s="59"/>
      <c r="G7" s="59"/>
      <c r="H7" s="59"/>
      <c r="I7" s="59"/>
      <c r="J7" s="59"/>
      <c r="K7" s="59"/>
      <c r="L7" s="59"/>
      <c r="M7" s="59"/>
      <c r="N7" s="59"/>
      <c r="O7" s="59"/>
      <c r="P7" s="59"/>
      <c r="Q7" s="59"/>
      <c r="R7" s="59"/>
      <c r="S7" s="59"/>
      <c r="T7" s="59"/>
      <c r="U7" s="59"/>
      <c r="V7" s="59"/>
      <c r="W7" s="59"/>
      <c r="X7" s="59"/>
      <c r="Y7" s="59"/>
      <c r="Z7" s="59"/>
      <c r="AA7" s="59"/>
      <c r="AB7" s="59"/>
      <c r="AC7" s="59"/>
    </row>
    <row r="8" spans="2:29" ht="18.75" customHeight="1">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row>
    <row r="9" spans="2:29" ht="17.25" customHeight="1">
      <c r="B9" s="59"/>
      <c r="C9" s="59"/>
      <c r="D9" s="59"/>
      <c r="E9" s="59"/>
      <c r="F9" s="59"/>
      <c r="G9" s="59"/>
      <c r="H9" s="59"/>
      <c r="I9" s="59"/>
      <c r="J9" s="59"/>
      <c r="K9" s="59" t="s">
        <v>164</v>
      </c>
      <c r="L9" s="59"/>
      <c r="M9" s="59"/>
      <c r="N9" s="59"/>
      <c r="O9" s="59"/>
      <c r="P9" s="59"/>
      <c r="Q9" s="61"/>
      <c r="R9" s="852" t="str">
        <f>'申込書'!L29</f>
        <v>福岡市中央区渡辺通り2丁目4－8</v>
      </c>
      <c r="S9" s="852"/>
      <c r="T9" s="852"/>
      <c r="U9" s="852"/>
      <c r="V9" s="852"/>
      <c r="W9" s="852"/>
      <c r="X9" s="852"/>
      <c r="Y9" s="852"/>
      <c r="Z9" s="852"/>
      <c r="AA9" s="852"/>
      <c r="AB9" s="852"/>
      <c r="AC9" s="852"/>
    </row>
    <row r="10" spans="2:29" ht="17.25" customHeight="1">
      <c r="B10" s="59"/>
      <c r="C10" s="59"/>
      <c r="D10" s="59"/>
      <c r="E10" s="59"/>
      <c r="F10" s="59"/>
      <c r="G10" s="59"/>
      <c r="H10" s="59"/>
      <c r="I10" s="59"/>
      <c r="J10" s="59"/>
      <c r="K10" s="59" t="s">
        <v>76</v>
      </c>
      <c r="L10" s="59"/>
      <c r="M10" s="59"/>
      <c r="N10" s="59"/>
      <c r="O10" s="59"/>
      <c r="P10" s="59"/>
      <c r="Q10" s="61"/>
      <c r="R10" s="852">
        <f>IF('申込書'!L27="","",'申込書'!L27)</f>
      </c>
      <c r="S10" s="852"/>
      <c r="T10" s="852"/>
      <c r="U10" s="852"/>
      <c r="V10" s="852"/>
      <c r="W10" s="852"/>
      <c r="X10" s="852"/>
      <c r="Y10" s="852"/>
      <c r="Z10" s="852"/>
      <c r="AA10" s="852"/>
      <c r="AB10" s="852"/>
      <c r="AC10" s="852"/>
    </row>
    <row r="11" spans="2:29" ht="17.25" customHeight="1">
      <c r="B11" s="59"/>
      <c r="C11" s="59"/>
      <c r="D11" s="59"/>
      <c r="E11" s="59"/>
      <c r="F11" s="59"/>
      <c r="G11" s="59"/>
      <c r="H11" s="59"/>
      <c r="I11" s="59"/>
      <c r="J11" s="59"/>
      <c r="K11" s="59" t="s">
        <v>165</v>
      </c>
      <c r="L11" s="59"/>
      <c r="M11" s="59"/>
      <c r="N11" s="59"/>
      <c r="O11" s="59"/>
      <c r="P11" s="59"/>
      <c r="Q11" s="61"/>
      <c r="R11" s="852" t="str">
        <f>'申込書'!AJ27</f>
        <v>九州　太郎</v>
      </c>
      <c r="S11" s="852"/>
      <c r="T11" s="852"/>
      <c r="U11" s="852"/>
      <c r="V11" s="852"/>
      <c r="W11" s="852"/>
      <c r="X11" s="852"/>
      <c r="Y11" s="852"/>
      <c r="Z11" s="852"/>
      <c r="AA11" s="852"/>
      <c r="AB11" s="852"/>
      <c r="AC11" s="637"/>
    </row>
    <row r="12" spans="2:29" ht="9.75" customHeight="1">
      <c r="B12" s="59"/>
      <c r="C12" s="59"/>
      <c r="D12" s="59"/>
      <c r="E12" s="59"/>
      <c r="F12" s="59"/>
      <c r="G12" s="59"/>
      <c r="H12" s="59"/>
      <c r="I12" s="59"/>
      <c r="J12" s="59"/>
      <c r="K12" s="59"/>
      <c r="L12" s="59"/>
      <c r="M12" s="59"/>
      <c r="N12" s="59"/>
      <c r="O12" s="59"/>
      <c r="P12" s="59"/>
      <c r="Q12" s="61"/>
      <c r="R12" s="59"/>
      <c r="S12" s="59"/>
      <c r="T12" s="59"/>
      <c r="U12" s="59"/>
      <c r="V12" s="59"/>
      <c r="W12" s="59"/>
      <c r="X12" s="59"/>
      <c r="Y12" s="59"/>
      <c r="Z12" s="59"/>
      <c r="AA12" s="59"/>
      <c r="AB12" s="59"/>
      <c r="AC12" s="59"/>
    </row>
    <row r="13" spans="2:29" ht="17.25" customHeight="1">
      <c r="B13" s="59"/>
      <c r="C13" s="59"/>
      <c r="D13" s="59"/>
      <c r="E13" s="59"/>
      <c r="F13" s="59"/>
      <c r="G13" s="59"/>
      <c r="H13" s="59"/>
      <c r="I13" s="59"/>
      <c r="J13" s="59"/>
      <c r="K13" s="59" t="s">
        <v>77</v>
      </c>
      <c r="L13" s="59"/>
      <c r="M13" s="59"/>
      <c r="N13" s="59"/>
      <c r="O13" s="59"/>
      <c r="P13" s="59"/>
      <c r="Q13" s="61"/>
      <c r="R13" s="852" t="str">
        <f>'申込書'!L36</f>
        <v>福岡市中央区薬院1-1-1</v>
      </c>
      <c r="S13" s="852"/>
      <c r="T13" s="852"/>
      <c r="U13" s="852"/>
      <c r="V13" s="852"/>
      <c r="W13" s="852"/>
      <c r="X13" s="852"/>
      <c r="Y13" s="852"/>
      <c r="Z13" s="852"/>
      <c r="AA13" s="852"/>
      <c r="AB13" s="852"/>
      <c r="AC13" s="852"/>
    </row>
    <row r="14" spans="2:29" ht="17.25" customHeight="1">
      <c r="B14" s="59"/>
      <c r="C14" s="59"/>
      <c r="D14" s="59"/>
      <c r="E14" s="59"/>
      <c r="F14" s="59"/>
      <c r="G14" s="59"/>
      <c r="H14" s="59"/>
      <c r="I14" s="59"/>
      <c r="J14" s="59"/>
      <c r="K14" s="59" t="s">
        <v>76</v>
      </c>
      <c r="L14" s="59"/>
      <c r="M14" s="59"/>
      <c r="N14" s="59"/>
      <c r="O14" s="59"/>
      <c r="P14" s="59"/>
      <c r="Q14" s="61"/>
      <c r="R14" s="852" t="str">
        <f>'申込書'!L31</f>
        <v>□□建設株式会社</v>
      </c>
      <c r="S14" s="852"/>
      <c r="T14" s="852"/>
      <c r="U14" s="852"/>
      <c r="V14" s="852"/>
      <c r="W14" s="852"/>
      <c r="X14" s="852"/>
      <c r="Y14" s="852"/>
      <c r="Z14" s="852"/>
      <c r="AA14" s="852"/>
      <c r="AB14" s="852"/>
      <c r="AC14" s="852"/>
    </row>
    <row r="15" spans="2:29" ht="17.25" customHeight="1">
      <c r="B15" s="59"/>
      <c r="C15" s="59"/>
      <c r="D15" s="59"/>
      <c r="E15" s="59"/>
      <c r="F15" s="59"/>
      <c r="G15" s="59"/>
      <c r="H15" s="59"/>
      <c r="I15" s="59"/>
      <c r="J15" s="59"/>
      <c r="K15" s="59" t="s">
        <v>78</v>
      </c>
      <c r="L15" s="59"/>
      <c r="M15" s="59"/>
      <c r="N15" s="59"/>
      <c r="O15" s="59"/>
      <c r="P15" s="59"/>
      <c r="Q15" s="61"/>
      <c r="R15" s="853" t="str">
        <f>'申込書'!AJ32</f>
        <v>住宅　花子</v>
      </c>
      <c r="S15" s="853"/>
      <c r="T15" s="853"/>
      <c r="U15" s="853"/>
      <c r="V15" s="853"/>
      <c r="W15" s="853"/>
      <c r="X15" s="853"/>
      <c r="Y15" s="853"/>
      <c r="Z15" s="853"/>
      <c r="AA15" s="853"/>
      <c r="AB15" s="853"/>
      <c r="AC15" s="637"/>
    </row>
    <row r="16" spans="2:29" ht="18.75" customHeight="1">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2:29" ht="18.75" customHeight="1">
      <c r="B17" s="59"/>
      <c r="C17" s="843" t="s">
        <v>166</v>
      </c>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59"/>
    </row>
    <row r="18" spans="2:29" ht="18.75" customHeight="1">
      <c r="B18" s="59"/>
      <c r="C18" s="843"/>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59"/>
    </row>
    <row r="19" spans="2:29" ht="18.75" customHeight="1">
      <c r="B19" s="59"/>
      <c r="C19" s="843"/>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59"/>
    </row>
    <row r="20" spans="2:29" ht="9.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29" ht="18.75" customHeight="1">
      <c r="B21" s="848" t="s">
        <v>79</v>
      </c>
      <c r="C21" s="848"/>
      <c r="D21" s="848"/>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row>
    <row r="22" spans="2:29" ht="9.75" customHeight="1">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row>
    <row r="23" spans="2:29" ht="18" customHeight="1">
      <c r="B23" s="59"/>
      <c r="C23" s="59" t="s">
        <v>167</v>
      </c>
      <c r="D23" s="59"/>
      <c r="E23" s="59"/>
      <c r="F23" s="59"/>
      <c r="G23" s="59"/>
      <c r="H23" s="59"/>
      <c r="I23" s="881" t="str">
        <f>'申込書'!H19</f>
        <v>九州　太郎　様邸　新築工事</v>
      </c>
      <c r="J23" s="882"/>
      <c r="K23" s="882"/>
      <c r="L23" s="882"/>
      <c r="M23" s="882"/>
      <c r="N23" s="882"/>
      <c r="O23" s="882"/>
      <c r="P23" s="882"/>
      <c r="Q23" s="882"/>
      <c r="R23" s="882"/>
      <c r="S23" s="882"/>
      <c r="T23" s="882"/>
      <c r="U23" s="882"/>
      <c r="V23" s="882"/>
      <c r="W23" s="882"/>
      <c r="X23" s="882"/>
      <c r="Y23" s="882"/>
      <c r="Z23" s="882"/>
      <c r="AA23" s="882"/>
      <c r="AB23" s="882"/>
      <c r="AC23" s="882"/>
    </row>
    <row r="24" spans="2:29" ht="18" customHeight="1">
      <c r="B24" s="59"/>
      <c r="C24" s="59"/>
      <c r="D24" s="59"/>
      <c r="E24" s="59"/>
      <c r="F24" s="59"/>
      <c r="G24" s="59"/>
      <c r="H24" s="59"/>
      <c r="I24" s="882"/>
      <c r="J24" s="882"/>
      <c r="K24" s="882"/>
      <c r="L24" s="882"/>
      <c r="M24" s="882"/>
      <c r="N24" s="882"/>
      <c r="O24" s="882"/>
      <c r="P24" s="882"/>
      <c r="Q24" s="882"/>
      <c r="R24" s="882"/>
      <c r="S24" s="882"/>
      <c r="T24" s="882"/>
      <c r="U24" s="882"/>
      <c r="V24" s="882"/>
      <c r="W24" s="882"/>
      <c r="X24" s="882"/>
      <c r="Y24" s="882"/>
      <c r="Z24" s="882"/>
      <c r="AA24" s="882"/>
      <c r="AB24" s="882"/>
      <c r="AC24" s="882"/>
    </row>
    <row r="25" spans="2:29" ht="18" customHeight="1">
      <c r="B25" s="59"/>
      <c r="C25" s="59"/>
      <c r="D25" s="59"/>
      <c r="E25" s="59"/>
      <c r="F25" s="59"/>
      <c r="G25" s="59"/>
      <c r="H25" s="59"/>
      <c r="I25" s="59"/>
      <c r="J25" s="59"/>
      <c r="K25" s="59"/>
      <c r="L25" s="59"/>
      <c r="M25" s="59"/>
      <c r="N25" s="62"/>
      <c r="O25" s="62"/>
      <c r="P25" s="62"/>
      <c r="Q25" s="62"/>
      <c r="R25" s="62"/>
      <c r="S25" s="62"/>
      <c r="T25" s="62"/>
      <c r="U25" s="62"/>
      <c r="V25" s="62"/>
      <c r="W25" s="62"/>
      <c r="X25" s="62"/>
      <c r="Y25" s="62"/>
      <c r="Z25" s="62"/>
      <c r="AA25" s="62"/>
      <c r="AB25" s="62"/>
      <c r="AC25" s="62"/>
    </row>
    <row r="26" spans="2:29" ht="18" customHeight="1">
      <c r="B26" s="59"/>
      <c r="C26" s="59" t="s">
        <v>168</v>
      </c>
      <c r="D26" s="59"/>
      <c r="E26" s="59"/>
      <c r="F26" s="59"/>
      <c r="G26" s="59"/>
      <c r="H26" s="59"/>
      <c r="I26" s="881" t="str">
        <f>'申込書'!M22</f>
        <v>福岡県中央区薬院1丁目100番</v>
      </c>
      <c r="J26" s="883"/>
      <c r="K26" s="883"/>
      <c r="L26" s="883"/>
      <c r="M26" s="883"/>
      <c r="N26" s="883"/>
      <c r="O26" s="883"/>
      <c r="P26" s="883"/>
      <c r="Q26" s="883"/>
      <c r="R26" s="883"/>
      <c r="S26" s="883"/>
      <c r="T26" s="883"/>
      <c r="U26" s="883"/>
      <c r="V26" s="883"/>
      <c r="W26" s="883"/>
      <c r="X26" s="883"/>
      <c r="Y26" s="883"/>
      <c r="Z26" s="883"/>
      <c r="AA26" s="883"/>
      <c r="AB26" s="883"/>
      <c r="AC26" s="883"/>
    </row>
    <row r="27" spans="2:29" ht="18" customHeight="1">
      <c r="B27" s="59"/>
      <c r="C27" s="59"/>
      <c r="D27" s="59"/>
      <c r="E27" s="59"/>
      <c r="F27" s="59"/>
      <c r="G27" s="59"/>
      <c r="H27" s="59"/>
      <c r="I27" s="883"/>
      <c r="J27" s="883"/>
      <c r="K27" s="883"/>
      <c r="L27" s="883"/>
      <c r="M27" s="883"/>
      <c r="N27" s="883"/>
      <c r="O27" s="883"/>
      <c r="P27" s="883"/>
      <c r="Q27" s="883"/>
      <c r="R27" s="883"/>
      <c r="S27" s="883"/>
      <c r="T27" s="883"/>
      <c r="U27" s="883"/>
      <c r="V27" s="883"/>
      <c r="W27" s="883"/>
      <c r="X27" s="883"/>
      <c r="Y27" s="883"/>
      <c r="Z27" s="883"/>
      <c r="AA27" s="883"/>
      <c r="AB27" s="883"/>
      <c r="AC27" s="883"/>
    </row>
    <row r="28" spans="2:29" ht="18" customHeight="1">
      <c r="B28" s="59"/>
      <c r="C28" s="59"/>
      <c r="D28" s="59"/>
      <c r="E28" s="59"/>
      <c r="F28" s="59"/>
      <c r="G28" s="59"/>
      <c r="H28" s="59"/>
      <c r="I28" s="59"/>
      <c r="J28" s="59"/>
      <c r="K28" s="59"/>
      <c r="L28" s="59"/>
      <c r="M28" s="59"/>
      <c r="N28" s="59"/>
      <c r="O28" s="62"/>
      <c r="P28" s="62"/>
      <c r="Q28" s="62"/>
      <c r="R28" s="62"/>
      <c r="S28" s="62"/>
      <c r="T28" s="62"/>
      <c r="U28" s="62"/>
      <c r="V28" s="62"/>
      <c r="W28" s="62"/>
      <c r="X28" s="62"/>
      <c r="Y28" s="62"/>
      <c r="Z28" s="62"/>
      <c r="AA28" s="62"/>
      <c r="AB28" s="62"/>
      <c r="AC28" s="62"/>
    </row>
    <row r="29" spans="2:29" ht="18" customHeight="1">
      <c r="B29" s="59"/>
      <c r="C29" s="59" t="s">
        <v>169</v>
      </c>
      <c r="D29" s="59"/>
      <c r="E29" s="59"/>
      <c r="F29" s="59"/>
      <c r="G29" s="59"/>
      <c r="H29" s="59"/>
      <c r="I29" s="666" t="s">
        <v>24</v>
      </c>
      <c r="J29" s="841" t="s">
        <v>956</v>
      </c>
      <c r="K29" s="841"/>
      <c r="L29" s="841"/>
      <c r="M29" s="841"/>
      <c r="N29" s="841"/>
      <c r="O29" s="841"/>
      <c r="P29" s="666" t="s">
        <v>25</v>
      </c>
      <c r="Q29" s="877" t="s">
        <v>957</v>
      </c>
      <c r="R29" s="877"/>
      <c r="S29" s="877"/>
      <c r="T29" s="877"/>
      <c r="U29" s="877"/>
      <c r="V29" s="59"/>
      <c r="W29" s="59"/>
      <c r="X29" s="59"/>
      <c r="Y29" s="59"/>
      <c r="Z29" s="59"/>
      <c r="AA29" s="59"/>
      <c r="AB29" s="59"/>
      <c r="AC29" s="59"/>
    </row>
    <row r="30" spans="2:29" ht="18" customHeight="1">
      <c r="B30" s="59"/>
      <c r="C30" s="59"/>
      <c r="D30" s="60"/>
      <c r="E30" s="59"/>
      <c r="F30" s="59"/>
      <c r="G30" s="59"/>
      <c r="H30" s="59"/>
      <c r="I30" s="666"/>
      <c r="J30" s="841"/>
      <c r="K30" s="841"/>
      <c r="L30" s="841"/>
      <c r="M30" s="841"/>
      <c r="N30" s="841"/>
      <c r="O30" s="841"/>
      <c r="P30" s="666"/>
      <c r="Q30" s="877"/>
      <c r="R30" s="877"/>
      <c r="S30" s="877"/>
      <c r="T30" s="877"/>
      <c r="U30" s="877"/>
      <c r="V30" s="59"/>
      <c r="W30" s="59"/>
      <c r="X30" s="59"/>
      <c r="Y30" s="59"/>
      <c r="Z30" s="59"/>
      <c r="AA30" s="59"/>
      <c r="AB30" s="59"/>
      <c r="AC30" s="59"/>
    </row>
    <row r="31" spans="2:29" ht="18" customHeight="1">
      <c r="B31" s="59"/>
      <c r="C31" s="61"/>
      <c r="D31" s="61"/>
      <c r="E31" s="227"/>
      <c r="F31" s="227"/>
      <c r="G31" s="227"/>
      <c r="H31" s="227"/>
      <c r="I31" s="227"/>
      <c r="J31" s="227"/>
      <c r="K31" s="227"/>
      <c r="L31" s="227"/>
      <c r="M31" s="227"/>
      <c r="N31" s="227"/>
      <c r="O31" s="227"/>
      <c r="P31" s="227"/>
      <c r="Q31" s="227"/>
      <c r="R31" s="454"/>
      <c r="S31" s="227"/>
      <c r="T31" s="227"/>
      <c r="U31" s="227"/>
      <c r="V31" s="227"/>
      <c r="W31" s="227"/>
      <c r="X31" s="227"/>
      <c r="Y31" s="227"/>
      <c r="Z31" s="227"/>
      <c r="AA31" s="227"/>
      <c r="AB31" s="227"/>
      <c r="AC31" s="59"/>
    </row>
    <row r="32" spans="2:54" ht="18" customHeight="1">
      <c r="B32" s="59"/>
      <c r="C32" s="59" t="s">
        <v>170</v>
      </c>
      <c r="D32" s="61"/>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59"/>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row>
    <row r="33" spans="2:54" ht="18" customHeight="1">
      <c r="B33" s="59"/>
      <c r="C33" s="61"/>
      <c r="D33" s="868" t="s">
        <v>1166</v>
      </c>
      <c r="E33" s="869"/>
      <c r="F33" s="869"/>
      <c r="G33" s="869"/>
      <c r="H33" s="870"/>
      <c r="I33" s="499" t="str">
        <f>'申込書'!H9</f>
        <v>■</v>
      </c>
      <c r="J33" s="884" t="s">
        <v>1177</v>
      </c>
      <c r="K33" s="884"/>
      <c r="L33" s="884"/>
      <c r="M33" s="884"/>
      <c r="N33" s="884"/>
      <c r="O33" s="884"/>
      <c r="P33" s="884"/>
      <c r="Q33" s="884"/>
      <c r="R33" s="884"/>
      <c r="S33" s="884"/>
      <c r="T33" s="884"/>
      <c r="U33" s="884"/>
      <c r="V33" s="884"/>
      <c r="W33" s="884"/>
      <c r="X33" s="884"/>
      <c r="Y33" s="884"/>
      <c r="Z33" s="884"/>
      <c r="AA33" s="884"/>
      <c r="AB33" s="884"/>
      <c r="AC33" s="885"/>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row>
    <row r="34" spans="2:54" ht="18" customHeight="1">
      <c r="B34" s="59"/>
      <c r="C34" s="61"/>
      <c r="D34" s="871"/>
      <c r="E34" s="872"/>
      <c r="F34" s="872"/>
      <c r="G34" s="872"/>
      <c r="H34" s="873"/>
      <c r="I34" s="489" t="str">
        <f>'申込書'!Z9</f>
        <v>□</v>
      </c>
      <c r="J34" s="743" t="s">
        <v>1178</v>
      </c>
      <c r="K34" s="743"/>
      <c r="L34" s="743"/>
      <c r="M34" s="743"/>
      <c r="N34" s="743"/>
      <c r="O34" s="743"/>
      <c r="P34" s="743"/>
      <c r="Q34" s="743"/>
      <c r="R34" s="743"/>
      <c r="S34" s="743"/>
      <c r="T34" s="743"/>
      <c r="U34" s="743"/>
      <c r="V34" s="743"/>
      <c r="W34" s="743"/>
      <c r="X34" s="743"/>
      <c r="Y34" s="743"/>
      <c r="Z34" s="743"/>
      <c r="AA34" s="743"/>
      <c r="AB34" s="743"/>
      <c r="AC34" s="87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row>
    <row r="35" spans="2:54" ht="18" customHeight="1">
      <c r="B35" s="59"/>
      <c r="C35" s="61"/>
      <c r="D35" s="871"/>
      <c r="E35" s="872"/>
      <c r="F35" s="872"/>
      <c r="G35" s="872"/>
      <c r="H35" s="873"/>
      <c r="I35" s="489" t="str">
        <f>'申込書'!H10</f>
        <v>□</v>
      </c>
      <c r="J35" s="743" t="s">
        <v>147</v>
      </c>
      <c r="K35" s="743"/>
      <c r="L35" s="743"/>
      <c r="M35" s="743"/>
      <c r="N35" s="743"/>
      <c r="O35" s="743"/>
      <c r="P35" s="743"/>
      <c r="Q35" s="743"/>
      <c r="R35" s="743"/>
      <c r="S35" s="743"/>
      <c r="T35" s="743"/>
      <c r="U35" s="743"/>
      <c r="V35" s="743"/>
      <c r="W35" s="743"/>
      <c r="X35" s="743"/>
      <c r="Y35" s="743"/>
      <c r="Z35" s="743"/>
      <c r="AA35" s="743"/>
      <c r="AB35" s="743"/>
      <c r="AC35" s="87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row>
    <row r="36" spans="2:54" ht="18" customHeight="1">
      <c r="B36" s="59"/>
      <c r="C36" s="61"/>
      <c r="D36" s="871"/>
      <c r="E36" s="872"/>
      <c r="F36" s="872"/>
      <c r="G36" s="872"/>
      <c r="H36" s="873"/>
      <c r="I36" s="490"/>
      <c r="J36" s="491" t="s">
        <v>171</v>
      </c>
      <c r="K36" s="491"/>
      <c r="L36" s="491"/>
      <c r="M36" s="491"/>
      <c r="N36" s="491"/>
      <c r="O36" s="491"/>
      <c r="P36" s="491"/>
      <c r="Q36" s="491"/>
      <c r="R36" s="491"/>
      <c r="S36" s="491"/>
      <c r="T36" s="491"/>
      <c r="U36" s="491"/>
      <c r="V36" s="491"/>
      <c r="W36" s="491"/>
      <c r="X36" s="491"/>
      <c r="Y36" s="491"/>
      <c r="Z36" s="491"/>
      <c r="AA36" s="491"/>
      <c r="AB36" s="491"/>
      <c r="AC36" s="492"/>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row>
    <row r="37" spans="2:54" ht="18" customHeight="1">
      <c r="B37" s="59"/>
      <c r="C37" s="61"/>
      <c r="D37" s="871"/>
      <c r="E37" s="872"/>
      <c r="F37" s="872"/>
      <c r="G37" s="872"/>
      <c r="H37" s="873"/>
      <c r="I37" s="493" t="str">
        <f>'申込書'!H11</f>
        <v>□</v>
      </c>
      <c r="J37" s="886" t="s">
        <v>148</v>
      </c>
      <c r="K37" s="886"/>
      <c r="L37" s="886"/>
      <c r="M37" s="886"/>
      <c r="N37" s="886"/>
      <c r="O37" s="886"/>
      <c r="P37" s="886"/>
      <c r="Q37" s="886"/>
      <c r="R37" s="886"/>
      <c r="S37" s="886"/>
      <c r="T37" s="886"/>
      <c r="U37" s="886"/>
      <c r="V37" s="886"/>
      <c r="W37" s="886"/>
      <c r="X37" s="886"/>
      <c r="Y37" s="886"/>
      <c r="Z37" s="886"/>
      <c r="AA37" s="886"/>
      <c r="AB37" s="886"/>
      <c r="AC37" s="887"/>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row>
    <row r="38" spans="2:54" ht="18" customHeight="1">
      <c r="B38" s="59"/>
      <c r="C38" s="61"/>
      <c r="D38" s="871"/>
      <c r="E38" s="872"/>
      <c r="F38" s="872"/>
      <c r="G38" s="872"/>
      <c r="H38" s="873"/>
      <c r="I38" s="489"/>
      <c r="J38" s="879" t="s">
        <v>172</v>
      </c>
      <c r="K38" s="879"/>
      <c r="L38" s="879"/>
      <c r="M38" s="879"/>
      <c r="N38" s="879"/>
      <c r="O38" s="879"/>
      <c r="P38" s="879"/>
      <c r="Q38" s="879"/>
      <c r="R38" s="879"/>
      <c r="S38" s="879"/>
      <c r="T38" s="879"/>
      <c r="U38" s="879"/>
      <c r="V38" s="879"/>
      <c r="W38" s="879"/>
      <c r="X38" s="226" t="str">
        <f>'申込書'!J12</f>
        <v>□</v>
      </c>
      <c r="Y38" s="879" t="s">
        <v>173</v>
      </c>
      <c r="Z38" s="879"/>
      <c r="AA38" s="879"/>
      <c r="AB38" s="879"/>
      <c r="AC38" s="880"/>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row>
    <row r="39" spans="2:54" ht="18" customHeight="1">
      <c r="B39" s="59"/>
      <c r="C39" s="61"/>
      <c r="D39" s="871"/>
      <c r="E39" s="872"/>
      <c r="F39" s="872"/>
      <c r="G39" s="872"/>
      <c r="H39" s="873"/>
      <c r="I39" s="489" t="str">
        <f>'申込書'!H13</f>
        <v>□</v>
      </c>
      <c r="J39" s="229" t="s">
        <v>174</v>
      </c>
      <c r="K39" s="229"/>
      <c r="L39" s="229"/>
      <c r="M39" s="229"/>
      <c r="N39" s="229"/>
      <c r="O39" s="229"/>
      <c r="P39" s="229"/>
      <c r="Q39" s="229"/>
      <c r="R39" s="229"/>
      <c r="S39" s="229"/>
      <c r="T39" s="229"/>
      <c r="U39" s="229"/>
      <c r="V39" s="229"/>
      <c r="W39" s="229"/>
      <c r="X39" s="229"/>
      <c r="Y39" s="229"/>
      <c r="Z39" s="229"/>
      <c r="AA39" s="229"/>
      <c r="AB39" s="229"/>
      <c r="AC39" s="494"/>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row>
    <row r="40" spans="2:54" ht="18" customHeight="1">
      <c r="B40" s="59"/>
      <c r="C40" s="61"/>
      <c r="D40" s="874"/>
      <c r="E40" s="875"/>
      <c r="F40" s="875"/>
      <c r="G40" s="875"/>
      <c r="H40" s="876"/>
      <c r="I40" s="495" t="str">
        <f>'申込書'!H14</f>
        <v>□</v>
      </c>
      <c r="J40" s="862" t="s">
        <v>150</v>
      </c>
      <c r="K40" s="862"/>
      <c r="L40" s="862"/>
      <c r="M40" s="862"/>
      <c r="N40" s="862"/>
      <c r="O40" s="862"/>
      <c r="P40" s="862"/>
      <c r="Q40" s="862"/>
      <c r="R40" s="862"/>
      <c r="S40" s="862"/>
      <c r="T40" s="862"/>
      <c r="U40" s="862"/>
      <c r="V40" s="862"/>
      <c r="W40" s="862"/>
      <c r="X40" s="862"/>
      <c r="Y40" s="862"/>
      <c r="Z40" s="862"/>
      <c r="AA40" s="862"/>
      <c r="AB40" s="862"/>
      <c r="AC40" s="863"/>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row>
    <row r="41" spans="2:54" ht="18" customHeight="1">
      <c r="B41" s="59"/>
      <c r="C41" s="61"/>
      <c r="D41" s="61"/>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59"/>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row>
    <row r="42" spans="2:29" ht="18" customHeight="1">
      <c r="B42" s="59"/>
      <c r="C42" s="61"/>
      <c r="D42" s="61"/>
      <c r="E42" s="63"/>
      <c r="F42" s="61"/>
      <c r="G42" s="61"/>
      <c r="H42" s="61"/>
      <c r="I42" s="61"/>
      <c r="J42" s="61"/>
      <c r="K42" s="61"/>
      <c r="L42" s="61"/>
      <c r="M42" s="61"/>
      <c r="N42" s="61"/>
      <c r="O42" s="61"/>
      <c r="P42" s="61"/>
      <c r="Q42" s="61"/>
      <c r="R42" s="61"/>
      <c r="S42" s="61"/>
      <c r="T42" s="61"/>
      <c r="U42" s="61"/>
      <c r="V42" s="61"/>
      <c r="W42" s="61"/>
      <c r="X42" s="61"/>
      <c r="Y42" s="61"/>
      <c r="Z42" s="61"/>
      <c r="AA42" s="61"/>
      <c r="AB42" s="61"/>
      <c r="AC42" s="59"/>
    </row>
    <row r="43" spans="2:29" ht="18" customHeight="1">
      <c r="B43" s="59"/>
      <c r="C43" s="61"/>
      <c r="D43" s="61"/>
      <c r="E43" s="63"/>
      <c r="F43" s="61"/>
      <c r="G43" s="61"/>
      <c r="H43" s="61"/>
      <c r="I43" s="61"/>
      <c r="J43" s="61"/>
      <c r="K43" s="61"/>
      <c r="L43" s="61"/>
      <c r="M43" s="61"/>
      <c r="N43" s="61"/>
      <c r="O43" s="61"/>
      <c r="P43" s="61"/>
      <c r="Q43" s="61"/>
      <c r="R43" s="61"/>
      <c r="S43" s="61"/>
      <c r="T43" s="61"/>
      <c r="U43" s="61"/>
      <c r="V43" s="61"/>
      <c r="W43" s="61"/>
      <c r="X43" s="61"/>
      <c r="Y43" s="61"/>
      <c r="Z43" s="61"/>
      <c r="AA43" s="61"/>
      <c r="AB43" s="61"/>
      <c r="AC43" s="59"/>
    </row>
    <row r="44" spans="2:29" ht="9.75" customHeight="1">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row>
    <row r="45" spans="2:29" ht="19.5" customHeight="1">
      <c r="B45" s="64" t="s">
        <v>80</v>
      </c>
      <c r="C45" s="65"/>
      <c r="D45" s="65"/>
      <c r="E45" s="66"/>
      <c r="F45" s="66"/>
      <c r="G45" s="66"/>
      <c r="H45" s="66"/>
      <c r="I45" s="67"/>
      <c r="J45" s="68" t="s">
        <v>81</v>
      </c>
      <c r="K45" s="69"/>
      <c r="L45" s="69"/>
      <c r="M45" s="69"/>
      <c r="N45" s="69"/>
      <c r="O45" s="69"/>
      <c r="P45" s="69"/>
      <c r="Q45" s="69"/>
      <c r="R45" s="69"/>
      <c r="S45" s="69"/>
      <c r="T45" s="69"/>
      <c r="U45" s="69"/>
      <c r="V45" s="69"/>
      <c r="W45" s="69"/>
      <c r="X45" s="69"/>
      <c r="Y45" s="69"/>
      <c r="Z45" s="69"/>
      <c r="AA45" s="69"/>
      <c r="AB45" s="69"/>
      <c r="AC45" s="70"/>
    </row>
    <row r="46" spans="2:29" ht="19.5" customHeight="1">
      <c r="B46" s="64"/>
      <c r="C46" s="65"/>
      <c r="D46" s="65" t="s">
        <v>20</v>
      </c>
      <c r="E46" s="65"/>
      <c r="F46" s="65" t="s">
        <v>82</v>
      </c>
      <c r="G46" s="65"/>
      <c r="H46" s="65" t="s">
        <v>22</v>
      </c>
      <c r="I46" s="71"/>
      <c r="J46" s="856"/>
      <c r="K46" s="857"/>
      <c r="L46" s="857"/>
      <c r="M46" s="857"/>
      <c r="N46" s="857"/>
      <c r="O46" s="857"/>
      <c r="P46" s="857"/>
      <c r="Q46" s="857"/>
      <c r="R46" s="857"/>
      <c r="S46" s="857"/>
      <c r="T46" s="857"/>
      <c r="U46" s="857"/>
      <c r="V46" s="857"/>
      <c r="W46" s="857"/>
      <c r="X46" s="857"/>
      <c r="Y46" s="857"/>
      <c r="Z46" s="857"/>
      <c r="AA46" s="857"/>
      <c r="AB46" s="857"/>
      <c r="AC46" s="858"/>
    </row>
    <row r="47" spans="2:29" ht="19.5" customHeight="1">
      <c r="B47" s="64"/>
      <c r="C47" s="65" t="s">
        <v>83</v>
      </c>
      <c r="D47" s="864"/>
      <c r="E47" s="864"/>
      <c r="F47" s="864"/>
      <c r="G47" s="864"/>
      <c r="H47" s="66" t="s">
        <v>84</v>
      </c>
      <c r="I47" s="71"/>
      <c r="J47" s="856"/>
      <c r="K47" s="857"/>
      <c r="L47" s="857"/>
      <c r="M47" s="857"/>
      <c r="N47" s="857"/>
      <c r="O47" s="857"/>
      <c r="P47" s="857"/>
      <c r="Q47" s="857"/>
      <c r="R47" s="857"/>
      <c r="S47" s="857"/>
      <c r="T47" s="857"/>
      <c r="U47" s="857"/>
      <c r="V47" s="857"/>
      <c r="W47" s="857"/>
      <c r="X47" s="857"/>
      <c r="Y47" s="857"/>
      <c r="Z47" s="857"/>
      <c r="AA47" s="857"/>
      <c r="AB47" s="857"/>
      <c r="AC47" s="858"/>
    </row>
    <row r="48" spans="2:29" ht="19.5" customHeight="1">
      <c r="B48" s="64" t="s">
        <v>1503</v>
      </c>
      <c r="C48" s="65"/>
      <c r="D48" s="65"/>
      <c r="E48" s="65"/>
      <c r="F48" s="65"/>
      <c r="G48" s="65"/>
      <c r="H48" s="65"/>
      <c r="I48" s="71"/>
      <c r="J48" s="859"/>
      <c r="K48" s="860"/>
      <c r="L48" s="860"/>
      <c r="M48" s="860"/>
      <c r="N48" s="860"/>
      <c r="O48" s="860"/>
      <c r="P48" s="860"/>
      <c r="Q48" s="860"/>
      <c r="R48" s="860"/>
      <c r="S48" s="860"/>
      <c r="T48" s="860"/>
      <c r="U48" s="860"/>
      <c r="V48" s="860"/>
      <c r="W48" s="860"/>
      <c r="X48" s="860"/>
      <c r="Y48" s="860"/>
      <c r="Z48" s="860"/>
      <c r="AA48" s="860"/>
      <c r="AB48" s="860"/>
      <c r="AC48" s="861"/>
    </row>
    <row r="49" spans="2:29" ht="18" customHeight="1">
      <c r="B49" s="72"/>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row>
    <row r="50" spans="2:29" ht="18" customHeight="1">
      <c r="B50" s="72"/>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row>
    <row r="51" spans="2:33" s="74" customFormat="1" ht="19.5" customHeight="1">
      <c r="B51" s="865" t="s">
        <v>1040</v>
      </c>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73"/>
      <c r="AG51" s="73"/>
    </row>
    <row r="52" spans="2:33" s="74" customFormat="1" ht="14.25">
      <c r="B52" s="82"/>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4"/>
      <c r="AE52" s="84"/>
      <c r="AF52" s="73"/>
      <c r="AG52" s="73"/>
    </row>
    <row r="53" spans="2:33" s="74" customFormat="1" ht="14.25">
      <c r="B53" s="82"/>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4"/>
      <c r="AE53" s="84"/>
      <c r="AF53" s="73"/>
      <c r="AG53" s="73"/>
    </row>
    <row r="54" spans="2:33" s="74" customFormat="1" ht="14.25">
      <c r="B54" s="82"/>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4"/>
      <c r="AE54" s="84"/>
      <c r="AF54" s="73"/>
      <c r="AG54" s="73"/>
    </row>
    <row r="55" spans="2:33" s="74" customFormat="1" ht="14.25">
      <c r="B55" s="82"/>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4"/>
      <c r="AE55" s="84"/>
      <c r="AF55" s="73"/>
      <c r="AG55" s="73"/>
    </row>
    <row r="56" spans="2:33" s="74" customFormat="1" ht="14.25">
      <c r="B56" s="82"/>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4"/>
      <c r="AE56" s="84"/>
      <c r="AF56" s="73"/>
      <c r="AG56" s="73"/>
    </row>
    <row r="57" spans="2:33" s="74" customFormat="1" ht="14.25">
      <c r="B57" s="82"/>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4"/>
      <c r="AE57" s="84"/>
      <c r="AF57" s="73"/>
      <c r="AG57" s="73"/>
    </row>
    <row r="58" spans="2:35" s="74" customFormat="1" ht="13.5">
      <c r="B58" s="82"/>
      <c r="C58" s="84"/>
      <c r="D58" s="84"/>
      <c r="E58" s="84" t="s">
        <v>85</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73"/>
      <c r="AG58" s="73"/>
      <c r="AH58" s="73"/>
      <c r="AI58" s="73"/>
    </row>
    <row r="59" spans="2:35" s="74" customFormat="1" ht="13.5">
      <c r="B59" s="82"/>
      <c r="C59" s="84"/>
      <c r="D59" s="85"/>
      <c r="E59" s="86"/>
      <c r="F59" s="86"/>
      <c r="G59" s="86"/>
      <c r="H59" s="86"/>
      <c r="I59" s="86"/>
      <c r="J59" s="86"/>
      <c r="K59" s="86"/>
      <c r="L59" s="86"/>
      <c r="M59" s="86"/>
      <c r="N59" s="86"/>
      <c r="O59" s="86"/>
      <c r="P59" s="86"/>
      <c r="Q59" s="86"/>
      <c r="R59" s="86"/>
      <c r="S59" s="86"/>
      <c r="T59" s="86"/>
      <c r="U59" s="86"/>
      <c r="V59" s="86"/>
      <c r="W59" s="86"/>
      <c r="X59" s="86"/>
      <c r="Y59" s="86"/>
      <c r="Z59" s="86"/>
      <c r="AA59" s="86"/>
      <c r="AB59" s="85"/>
      <c r="AC59" s="85"/>
      <c r="AD59" s="85"/>
      <c r="AE59" s="85"/>
      <c r="AF59" s="73"/>
      <c r="AG59" s="73"/>
      <c r="AH59" s="73"/>
      <c r="AI59" s="73"/>
    </row>
    <row r="60" spans="2:35" s="74" customFormat="1" ht="13.5">
      <c r="B60" s="82"/>
      <c r="C60" s="87"/>
      <c r="D60" s="84"/>
      <c r="E60" s="88" t="s">
        <v>86</v>
      </c>
      <c r="F60" s="84"/>
      <c r="G60" s="84"/>
      <c r="H60" s="88"/>
      <c r="I60" s="866" t="s">
        <v>1041</v>
      </c>
      <c r="J60" s="866"/>
      <c r="K60" s="866"/>
      <c r="L60" s="866"/>
      <c r="M60" s="866"/>
      <c r="N60" s="89"/>
      <c r="O60" s="867"/>
      <c r="P60" s="867"/>
      <c r="Q60" s="867"/>
      <c r="R60" s="867"/>
      <c r="S60" s="867"/>
      <c r="T60" s="867"/>
      <c r="U60" s="867"/>
      <c r="V60" s="867"/>
      <c r="W60" s="867"/>
      <c r="X60" s="867"/>
      <c r="Y60" s="867"/>
      <c r="Z60" s="867"/>
      <c r="AA60" s="85"/>
      <c r="AB60" s="84"/>
      <c r="AC60" s="84"/>
      <c r="AD60" s="90"/>
      <c r="AE60" s="85"/>
      <c r="AF60" s="73"/>
      <c r="AG60" s="73"/>
      <c r="AH60" s="73"/>
      <c r="AI60" s="73"/>
    </row>
    <row r="61" spans="2:35" s="74" customFormat="1" ht="13.5">
      <c r="B61" s="82"/>
      <c r="C61" s="87"/>
      <c r="D61" s="84"/>
      <c r="E61" s="88"/>
      <c r="F61" s="84"/>
      <c r="G61" s="84"/>
      <c r="H61" s="88"/>
      <c r="I61" s="866" t="s">
        <v>87</v>
      </c>
      <c r="J61" s="866"/>
      <c r="K61" s="866"/>
      <c r="L61" s="866"/>
      <c r="M61" s="866"/>
      <c r="N61" s="89"/>
      <c r="O61" s="867"/>
      <c r="P61" s="867"/>
      <c r="Q61" s="867"/>
      <c r="R61" s="867"/>
      <c r="S61" s="867"/>
      <c r="T61" s="867"/>
      <c r="U61" s="867"/>
      <c r="V61" s="867"/>
      <c r="W61" s="867"/>
      <c r="X61" s="867"/>
      <c r="Y61" s="867"/>
      <c r="Z61" s="867"/>
      <c r="AA61" s="85"/>
      <c r="AB61" s="84"/>
      <c r="AC61" s="84"/>
      <c r="AD61" s="90"/>
      <c r="AE61" s="85"/>
      <c r="AF61" s="73"/>
      <c r="AG61" s="73"/>
      <c r="AH61" s="73"/>
      <c r="AI61" s="73"/>
    </row>
    <row r="62" spans="2:35" s="74" customFormat="1" ht="13.5">
      <c r="B62" s="82"/>
      <c r="C62" s="87"/>
      <c r="D62" s="84"/>
      <c r="E62" s="91"/>
      <c r="F62" s="92"/>
      <c r="G62" s="92"/>
      <c r="H62" s="91"/>
      <c r="I62" s="854" t="s">
        <v>1042</v>
      </c>
      <c r="J62" s="854"/>
      <c r="K62" s="854"/>
      <c r="L62" s="854"/>
      <c r="M62" s="854"/>
      <c r="N62" s="93"/>
      <c r="O62" s="855"/>
      <c r="P62" s="855"/>
      <c r="Q62" s="855"/>
      <c r="R62" s="855"/>
      <c r="S62" s="855"/>
      <c r="T62" s="855"/>
      <c r="U62" s="855"/>
      <c r="V62" s="855"/>
      <c r="W62" s="855"/>
      <c r="X62" s="855"/>
      <c r="Y62" s="855"/>
      <c r="Z62" s="855"/>
      <c r="AA62" s="638"/>
      <c r="AB62" s="84"/>
      <c r="AC62" s="84"/>
      <c r="AD62" s="90"/>
      <c r="AE62" s="94"/>
      <c r="AF62" s="73"/>
      <c r="AG62" s="73"/>
      <c r="AH62" s="73"/>
      <c r="AI62" s="73"/>
    </row>
    <row r="63" spans="2:35" s="74" customFormat="1" ht="13.5">
      <c r="B63" s="82"/>
      <c r="C63" s="87"/>
      <c r="D63" s="84"/>
      <c r="E63" s="88"/>
      <c r="F63" s="84"/>
      <c r="G63" s="84"/>
      <c r="H63" s="88"/>
      <c r="I63" s="88"/>
      <c r="J63" s="85"/>
      <c r="K63" s="95"/>
      <c r="L63" s="95"/>
      <c r="M63" s="95"/>
      <c r="N63" s="95"/>
      <c r="O63" s="95"/>
      <c r="P63" s="88"/>
      <c r="Q63" s="88"/>
      <c r="R63" s="88"/>
      <c r="S63" s="88"/>
      <c r="T63" s="88"/>
      <c r="U63" s="88"/>
      <c r="V63" s="88"/>
      <c r="W63" s="88"/>
      <c r="X63" s="88"/>
      <c r="Y63" s="88"/>
      <c r="Z63" s="88"/>
      <c r="AA63" s="88"/>
      <c r="AB63" s="88"/>
      <c r="AC63" s="88"/>
      <c r="AD63" s="85"/>
      <c r="AE63" s="85"/>
      <c r="AF63" s="73"/>
      <c r="AG63" s="73"/>
      <c r="AH63" s="73"/>
      <c r="AI63" s="73"/>
    </row>
    <row r="64" spans="2:35" s="74" customFormat="1" ht="13.5">
      <c r="B64" s="82"/>
      <c r="C64" s="87"/>
      <c r="D64" s="84"/>
      <c r="E64" s="88" t="s">
        <v>89</v>
      </c>
      <c r="F64" s="84"/>
      <c r="G64" s="84"/>
      <c r="H64" s="88"/>
      <c r="I64" s="866" t="s">
        <v>1041</v>
      </c>
      <c r="J64" s="866"/>
      <c r="K64" s="866"/>
      <c r="L64" s="866"/>
      <c r="M64" s="866"/>
      <c r="N64" s="89"/>
      <c r="O64" s="867"/>
      <c r="P64" s="867"/>
      <c r="Q64" s="867"/>
      <c r="R64" s="867"/>
      <c r="S64" s="867"/>
      <c r="T64" s="867"/>
      <c r="U64" s="867"/>
      <c r="V64" s="867"/>
      <c r="W64" s="867"/>
      <c r="X64" s="867"/>
      <c r="Y64" s="867"/>
      <c r="Z64" s="867"/>
      <c r="AA64" s="85"/>
      <c r="AB64" s="85"/>
      <c r="AC64" s="85"/>
      <c r="AD64" s="85"/>
      <c r="AE64" s="85"/>
      <c r="AF64" s="73"/>
      <c r="AG64" s="73"/>
      <c r="AH64" s="73"/>
      <c r="AI64" s="73"/>
    </row>
    <row r="65" spans="2:35" s="74" customFormat="1" ht="13.5">
      <c r="B65" s="82"/>
      <c r="C65" s="87"/>
      <c r="D65" s="84"/>
      <c r="E65" s="88"/>
      <c r="F65" s="84"/>
      <c r="G65" s="84"/>
      <c r="H65" s="88"/>
      <c r="I65" s="866" t="s">
        <v>87</v>
      </c>
      <c r="J65" s="866"/>
      <c r="K65" s="866"/>
      <c r="L65" s="866"/>
      <c r="M65" s="866"/>
      <c r="N65" s="89"/>
      <c r="O65" s="867"/>
      <c r="P65" s="867"/>
      <c r="Q65" s="867"/>
      <c r="R65" s="867"/>
      <c r="S65" s="867"/>
      <c r="T65" s="867"/>
      <c r="U65" s="867"/>
      <c r="V65" s="867"/>
      <c r="W65" s="867"/>
      <c r="X65" s="867"/>
      <c r="Y65" s="867"/>
      <c r="Z65" s="867"/>
      <c r="AA65" s="85"/>
      <c r="AB65" s="85"/>
      <c r="AC65" s="85"/>
      <c r="AD65" s="85"/>
      <c r="AE65" s="85"/>
      <c r="AF65" s="73"/>
      <c r="AG65" s="73"/>
      <c r="AH65" s="73"/>
      <c r="AI65" s="73"/>
    </row>
    <row r="66" spans="2:35" s="74" customFormat="1" ht="13.5">
      <c r="B66" s="82"/>
      <c r="C66" s="87"/>
      <c r="D66" s="84"/>
      <c r="E66" s="91"/>
      <c r="F66" s="92"/>
      <c r="G66" s="92"/>
      <c r="H66" s="91"/>
      <c r="I66" s="854" t="s">
        <v>1042</v>
      </c>
      <c r="J66" s="854"/>
      <c r="K66" s="854"/>
      <c r="L66" s="854"/>
      <c r="M66" s="854"/>
      <c r="N66" s="93"/>
      <c r="O66" s="855"/>
      <c r="P66" s="855"/>
      <c r="Q66" s="855"/>
      <c r="R66" s="855"/>
      <c r="S66" s="855"/>
      <c r="T66" s="855"/>
      <c r="U66" s="855"/>
      <c r="V66" s="855"/>
      <c r="W66" s="855"/>
      <c r="X66" s="855"/>
      <c r="Y66" s="855"/>
      <c r="Z66" s="855"/>
      <c r="AA66" s="638"/>
      <c r="AB66" s="85"/>
      <c r="AC66" s="94"/>
      <c r="AD66" s="85"/>
      <c r="AE66" s="94"/>
      <c r="AF66" s="73"/>
      <c r="AG66" s="73"/>
      <c r="AH66" s="73"/>
      <c r="AI66" s="73"/>
    </row>
    <row r="67" spans="2:35" s="74" customFormat="1" ht="13.5">
      <c r="B67" s="82"/>
      <c r="C67" s="87"/>
      <c r="D67" s="84"/>
      <c r="E67" s="88"/>
      <c r="F67" s="84"/>
      <c r="G67" s="84"/>
      <c r="H67" s="88"/>
      <c r="I67" s="88"/>
      <c r="J67" s="85"/>
      <c r="K67" s="95"/>
      <c r="L67" s="95"/>
      <c r="M67" s="95"/>
      <c r="N67" s="95"/>
      <c r="O67" s="95"/>
      <c r="P67" s="88"/>
      <c r="Q67" s="88"/>
      <c r="R67" s="88"/>
      <c r="S67" s="88"/>
      <c r="T67" s="88"/>
      <c r="U67" s="88"/>
      <c r="V67" s="88"/>
      <c r="W67" s="88"/>
      <c r="X67" s="88"/>
      <c r="Y67" s="88"/>
      <c r="Z67" s="88"/>
      <c r="AA67" s="88"/>
      <c r="AB67" s="88"/>
      <c r="AC67" s="88"/>
      <c r="AD67" s="85"/>
      <c r="AE67" s="85"/>
      <c r="AF67" s="73"/>
      <c r="AG67" s="73"/>
      <c r="AH67" s="73"/>
      <c r="AI67" s="73"/>
    </row>
    <row r="68" spans="2:35" s="74" customFormat="1" ht="13.5">
      <c r="B68" s="82"/>
      <c r="C68" s="87"/>
      <c r="D68" s="84"/>
      <c r="E68" s="88" t="s">
        <v>90</v>
      </c>
      <c r="F68" s="84"/>
      <c r="G68" s="84"/>
      <c r="H68" s="88"/>
      <c r="I68" s="866" t="s">
        <v>1041</v>
      </c>
      <c r="J68" s="866"/>
      <c r="K68" s="866"/>
      <c r="L68" s="866"/>
      <c r="M68" s="866"/>
      <c r="N68" s="89"/>
      <c r="O68" s="867"/>
      <c r="P68" s="867"/>
      <c r="Q68" s="867"/>
      <c r="R68" s="867"/>
      <c r="S68" s="867"/>
      <c r="T68" s="867"/>
      <c r="U68" s="867"/>
      <c r="V68" s="867"/>
      <c r="W68" s="867"/>
      <c r="X68" s="867"/>
      <c r="Y68" s="867"/>
      <c r="Z68" s="867"/>
      <c r="AA68" s="85"/>
      <c r="AB68" s="85"/>
      <c r="AC68" s="85"/>
      <c r="AD68" s="85"/>
      <c r="AE68" s="85"/>
      <c r="AF68" s="73"/>
      <c r="AG68" s="73"/>
      <c r="AH68" s="73"/>
      <c r="AI68" s="73"/>
    </row>
    <row r="69" spans="2:35" s="74" customFormat="1" ht="13.5">
      <c r="B69" s="82"/>
      <c r="C69" s="87"/>
      <c r="D69" s="84"/>
      <c r="E69" s="88"/>
      <c r="F69" s="84"/>
      <c r="G69" s="84"/>
      <c r="H69" s="88"/>
      <c r="I69" s="866" t="s">
        <v>87</v>
      </c>
      <c r="J69" s="866"/>
      <c r="K69" s="866"/>
      <c r="L69" s="866"/>
      <c r="M69" s="866"/>
      <c r="N69" s="89"/>
      <c r="O69" s="867"/>
      <c r="P69" s="867"/>
      <c r="Q69" s="867"/>
      <c r="R69" s="867"/>
      <c r="S69" s="867"/>
      <c r="T69" s="867"/>
      <c r="U69" s="867"/>
      <c r="V69" s="867"/>
      <c r="W69" s="867"/>
      <c r="X69" s="867"/>
      <c r="Y69" s="867"/>
      <c r="Z69" s="867"/>
      <c r="AA69" s="85"/>
      <c r="AB69" s="85"/>
      <c r="AC69" s="85"/>
      <c r="AD69" s="85"/>
      <c r="AE69" s="85"/>
      <c r="AF69" s="73"/>
      <c r="AG69" s="73"/>
      <c r="AH69" s="73"/>
      <c r="AI69" s="73"/>
    </row>
    <row r="70" spans="2:35" s="74" customFormat="1" ht="13.5">
      <c r="B70" s="82"/>
      <c r="C70" s="87"/>
      <c r="D70" s="84"/>
      <c r="E70" s="91"/>
      <c r="F70" s="92"/>
      <c r="G70" s="92"/>
      <c r="H70" s="91"/>
      <c r="I70" s="854" t="s">
        <v>1042</v>
      </c>
      <c r="J70" s="854"/>
      <c r="K70" s="854"/>
      <c r="L70" s="854"/>
      <c r="M70" s="854"/>
      <c r="N70" s="93"/>
      <c r="O70" s="855"/>
      <c r="P70" s="855"/>
      <c r="Q70" s="855"/>
      <c r="R70" s="855"/>
      <c r="S70" s="855"/>
      <c r="T70" s="855"/>
      <c r="U70" s="855"/>
      <c r="V70" s="855"/>
      <c r="W70" s="855"/>
      <c r="X70" s="855"/>
      <c r="Y70" s="855"/>
      <c r="Z70" s="855"/>
      <c r="AA70" s="638"/>
      <c r="AB70" s="85"/>
      <c r="AC70" s="94"/>
      <c r="AD70" s="85"/>
      <c r="AE70" s="94"/>
      <c r="AF70" s="73"/>
      <c r="AG70" s="73"/>
      <c r="AH70" s="73"/>
      <c r="AI70" s="73"/>
    </row>
    <row r="71" spans="2:35" s="74" customFormat="1" ht="13.5">
      <c r="B71" s="82"/>
      <c r="C71" s="87"/>
      <c r="D71" s="84"/>
      <c r="E71" s="88"/>
      <c r="F71" s="84"/>
      <c r="G71" s="84"/>
      <c r="H71" s="88"/>
      <c r="I71" s="88"/>
      <c r="J71" s="85"/>
      <c r="K71" s="95"/>
      <c r="L71" s="95"/>
      <c r="M71" s="95"/>
      <c r="N71" s="95"/>
      <c r="O71" s="95"/>
      <c r="P71" s="88"/>
      <c r="Q71" s="88"/>
      <c r="R71" s="88"/>
      <c r="S71" s="88"/>
      <c r="T71" s="88"/>
      <c r="U71" s="88"/>
      <c r="V71" s="88"/>
      <c r="W71" s="88"/>
      <c r="X71" s="88"/>
      <c r="Y71" s="88"/>
      <c r="Z71" s="88"/>
      <c r="AA71" s="88"/>
      <c r="AB71" s="88"/>
      <c r="AC71" s="88"/>
      <c r="AD71" s="85"/>
      <c r="AE71" s="85"/>
      <c r="AF71" s="73"/>
      <c r="AG71" s="73"/>
      <c r="AH71" s="73"/>
      <c r="AI71" s="73"/>
    </row>
    <row r="72" spans="2:35" s="74" customFormat="1" ht="12.75" customHeight="1">
      <c r="B72" s="82"/>
      <c r="C72" s="87"/>
      <c r="D72" s="84"/>
      <c r="E72" s="88" t="s">
        <v>91</v>
      </c>
      <c r="F72" s="84"/>
      <c r="G72" s="84"/>
      <c r="H72" s="88"/>
      <c r="I72" s="866" t="s">
        <v>1041</v>
      </c>
      <c r="J72" s="866"/>
      <c r="K72" s="866"/>
      <c r="L72" s="866"/>
      <c r="M72" s="866"/>
      <c r="N72" s="89"/>
      <c r="O72" s="867"/>
      <c r="P72" s="867"/>
      <c r="Q72" s="867"/>
      <c r="R72" s="867"/>
      <c r="S72" s="867"/>
      <c r="T72" s="867"/>
      <c r="U72" s="867"/>
      <c r="V72" s="867"/>
      <c r="W72" s="867"/>
      <c r="X72" s="867"/>
      <c r="Y72" s="867"/>
      <c r="Z72" s="867"/>
      <c r="AA72" s="85"/>
      <c r="AB72" s="85"/>
      <c r="AC72" s="85"/>
      <c r="AD72" s="85"/>
      <c r="AE72" s="85"/>
      <c r="AF72" s="73"/>
      <c r="AG72" s="73"/>
      <c r="AH72" s="73"/>
      <c r="AI72" s="73"/>
    </row>
    <row r="73" spans="2:35" s="74" customFormat="1" ht="13.5">
      <c r="B73" s="82"/>
      <c r="C73" s="87"/>
      <c r="D73" s="84"/>
      <c r="E73" s="88"/>
      <c r="F73" s="84"/>
      <c r="G73" s="84"/>
      <c r="H73" s="88"/>
      <c r="I73" s="866" t="s">
        <v>87</v>
      </c>
      <c r="J73" s="866"/>
      <c r="K73" s="866"/>
      <c r="L73" s="866"/>
      <c r="M73" s="866"/>
      <c r="N73" s="89"/>
      <c r="O73" s="867"/>
      <c r="P73" s="867"/>
      <c r="Q73" s="867"/>
      <c r="R73" s="867"/>
      <c r="S73" s="867"/>
      <c r="T73" s="867"/>
      <c r="U73" s="867"/>
      <c r="V73" s="867"/>
      <c r="W73" s="867"/>
      <c r="X73" s="867"/>
      <c r="Y73" s="867"/>
      <c r="Z73" s="867"/>
      <c r="AA73" s="85"/>
      <c r="AB73" s="85"/>
      <c r="AC73" s="85"/>
      <c r="AD73" s="85"/>
      <c r="AE73" s="85"/>
      <c r="AF73" s="73"/>
      <c r="AG73" s="73"/>
      <c r="AH73" s="73"/>
      <c r="AI73" s="73"/>
    </row>
    <row r="74" spans="2:35" s="74" customFormat="1" ht="13.5">
      <c r="B74" s="82"/>
      <c r="C74" s="87"/>
      <c r="D74" s="84"/>
      <c r="E74" s="91"/>
      <c r="F74" s="92"/>
      <c r="G74" s="92"/>
      <c r="H74" s="91"/>
      <c r="I74" s="854" t="s">
        <v>1042</v>
      </c>
      <c r="J74" s="854"/>
      <c r="K74" s="854"/>
      <c r="L74" s="854"/>
      <c r="M74" s="854"/>
      <c r="N74" s="93"/>
      <c r="O74" s="855"/>
      <c r="P74" s="855"/>
      <c r="Q74" s="855"/>
      <c r="R74" s="855"/>
      <c r="S74" s="855"/>
      <c r="T74" s="855"/>
      <c r="U74" s="855"/>
      <c r="V74" s="855"/>
      <c r="W74" s="855"/>
      <c r="X74" s="855"/>
      <c r="Y74" s="855"/>
      <c r="Z74" s="855"/>
      <c r="AA74" s="638"/>
      <c r="AB74" s="85"/>
      <c r="AC74" s="94"/>
      <c r="AD74" s="85"/>
      <c r="AE74" s="94"/>
      <c r="AF74" s="73"/>
      <c r="AG74" s="73"/>
      <c r="AH74" s="73"/>
      <c r="AI74" s="73"/>
    </row>
    <row r="75" spans="2:35" s="74" customFormat="1" ht="13.5">
      <c r="B75" s="82"/>
      <c r="C75" s="87"/>
      <c r="D75" s="84"/>
      <c r="E75" s="88"/>
      <c r="F75" s="84"/>
      <c r="G75" s="84"/>
      <c r="H75" s="88"/>
      <c r="I75" s="88"/>
      <c r="J75" s="85"/>
      <c r="K75" s="95"/>
      <c r="L75" s="95"/>
      <c r="M75" s="95"/>
      <c r="N75" s="95"/>
      <c r="O75" s="95"/>
      <c r="P75" s="88"/>
      <c r="Q75" s="88"/>
      <c r="R75" s="88"/>
      <c r="S75" s="88"/>
      <c r="T75" s="88"/>
      <c r="U75" s="88"/>
      <c r="V75" s="88"/>
      <c r="W75" s="88"/>
      <c r="X75" s="88"/>
      <c r="Y75" s="88"/>
      <c r="Z75" s="88"/>
      <c r="AA75" s="88"/>
      <c r="AB75" s="88"/>
      <c r="AC75" s="88"/>
      <c r="AD75" s="85"/>
      <c r="AE75" s="85"/>
      <c r="AF75" s="73"/>
      <c r="AG75" s="73"/>
      <c r="AH75" s="73"/>
      <c r="AI75" s="73"/>
    </row>
    <row r="76" spans="2:35" s="74" customFormat="1" ht="13.5">
      <c r="B76" s="82"/>
      <c r="C76" s="87"/>
      <c r="D76" s="84"/>
      <c r="E76" s="88"/>
      <c r="F76" s="85"/>
      <c r="G76" s="85"/>
      <c r="H76" s="88"/>
      <c r="I76" s="96"/>
      <c r="J76" s="96"/>
      <c r="K76" s="96"/>
      <c r="L76" s="96"/>
      <c r="M76" s="96"/>
      <c r="N76" s="89"/>
      <c r="O76" s="89"/>
      <c r="P76" s="89"/>
      <c r="Q76" s="89"/>
      <c r="R76" s="89"/>
      <c r="S76" s="89"/>
      <c r="T76" s="89"/>
      <c r="U76" s="89"/>
      <c r="V76" s="89"/>
      <c r="W76" s="89"/>
      <c r="X76" s="89"/>
      <c r="Y76" s="89"/>
      <c r="Z76" s="89"/>
      <c r="AA76" s="85"/>
      <c r="AB76" s="85"/>
      <c r="AC76" s="85"/>
      <c r="AD76" s="85"/>
      <c r="AE76" s="85"/>
      <c r="AF76" s="73"/>
      <c r="AG76" s="73"/>
      <c r="AH76" s="73"/>
      <c r="AI76" s="73"/>
    </row>
    <row r="77" spans="3:35" s="74" customFormat="1" ht="13.5">
      <c r="C77" s="76"/>
      <c r="D77" s="73"/>
      <c r="E77" s="77"/>
      <c r="F77" s="75"/>
      <c r="G77" s="75"/>
      <c r="H77" s="77"/>
      <c r="I77" s="81"/>
      <c r="J77" s="81"/>
      <c r="K77" s="81"/>
      <c r="L77" s="81"/>
      <c r="M77" s="81"/>
      <c r="N77" s="78"/>
      <c r="O77" s="78"/>
      <c r="P77" s="78"/>
      <c r="Q77" s="78"/>
      <c r="R77" s="78"/>
      <c r="S77" s="78"/>
      <c r="T77" s="78"/>
      <c r="U77" s="78"/>
      <c r="V77" s="78"/>
      <c r="W77" s="78"/>
      <c r="X77" s="78"/>
      <c r="Y77" s="78"/>
      <c r="Z77" s="78"/>
      <c r="AA77" s="75"/>
      <c r="AB77" s="75"/>
      <c r="AC77" s="75"/>
      <c r="AD77" s="75"/>
      <c r="AE77" s="75"/>
      <c r="AF77" s="73"/>
      <c r="AG77" s="73"/>
      <c r="AH77" s="73"/>
      <c r="AI77" s="73"/>
    </row>
    <row r="78" spans="3:35" s="74" customFormat="1" ht="13.5">
      <c r="C78" s="76"/>
      <c r="D78" s="73"/>
      <c r="E78" s="77"/>
      <c r="F78" s="75"/>
      <c r="G78" s="75"/>
      <c r="H78" s="77"/>
      <c r="I78" s="81"/>
      <c r="J78" s="81"/>
      <c r="K78" s="81"/>
      <c r="L78" s="81"/>
      <c r="M78" s="81"/>
      <c r="N78" s="78"/>
      <c r="O78" s="78"/>
      <c r="P78" s="78"/>
      <c r="Q78" s="78"/>
      <c r="R78" s="78"/>
      <c r="S78" s="78"/>
      <c r="T78" s="78"/>
      <c r="U78" s="78"/>
      <c r="V78" s="78"/>
      <c r="W78" s="78"/>
      <c r="X78" s="78"/>
      <c r="Y78" s="78"/>
      <c r="Z78" s="78"/>
      <c r="AA78" s="79"/>
      <c r="AB78" s="75"/>
      <c r="AC78" s="79"/>
      <c r="AD78" s="75"/>
      <c r="AE78" s="79"/>
      <c r="AF78" s="73"/>
      <c r="AG78" s="73"/>
      <c r="AH78" s="73"/>
      <c r="AI78" s="73"/>
    </row>
    <row r="79" spans="3:35" s="74" customFormat="1" ht="13.5">
      <c r="C79" s="76"/>
      <c r="D79" s="73"/>
      <c r="E79" s="77"/>
      <c r="F79" s="73"/>
      <c r="G79" s="73"/>
      <c r="H79" s="77"/>
      <c r="I79" s="77"/>
      <c r="J79" s="75"/>
      <c r="K79" s="80"/>
      <c r="L79" s="80"/>
      <c r="M79" s="80"/>
      <c r="N79" s="80"/>
      <c r="O79" s="80"/>
      <c r="P79" s="77"/>
      <c r="Q79" s="77"/>
      <c r="R79" s="77"/>
      <c r="S79" s="77"/>
      <c r="T79" s="77"/>
      <c r="U79" s="77"/>
      <c r="V79" s="77"/>
      <c r="W79" s="77"/>
      <c r="X79" s="77"/>
      <c r="Y79" s="77"/>
      <c r="Z79" s="77"/>
      <c r="AA79" s="77"/>
      <c r="AB79" s="77"/>
      <c r="AC79" s="77"/>
      <c r="AD79" s="75"/>
      <c r="AE79" s="75"/>
      <c r="AF79" s="73"/>
      <c r="AG79" s="73"/>
      <c r="AH79" s="73"/>
      <c r="AI79" s="73"/>
    </row>
    <row r="80" spans="3:35" s="74" customFormat="1" ht="13.5">
      <c r="C80" s="76"/>
      <c r="D80" s="73"/>
      <c r="E80" s="77"/>
      <c r="F80" s="73"/>
      <c r="G80" s="73"/>
      <c r="H80" s="77"/>
      <c r="I80" s="77"/>
      <c r="J80" s="75"/>
      <c r="K80" s="80"/>
      <c r="L80" s="80"/>
      <c r="M80" s="80"/>
      <c r="N80" s="80"/>
      <c r="O80" s="80"/>
      <c r="P80" s="77"/>
      <c r="Q80" s="77"/>
      <c r="R80" s="77"/>
      <c r="S80" s="77"/>
      <c r="T80" s="77"/>
      <c r="U80" s="77"/>
      <c r="V80" s="77"/>
      <c r="W80" s="77"/>
      <c r="X80" s="77"/>
      <c r="Y80" s="77"/>
      <c r="Z80" s="77"/>
      <c r="AA80" s="77"/>
      <c r="AB80" s="77"/>
      <c r="AC80" s="77"/>
      <c r="AD80" s="75"/>
      <c r="AE80" s="75"/>
      <c r="AF80" s="73"/>
      <c r="AG80" s="73"/>
      <c r="AH80" s="73"/>
      <c r="AI80" s="73"/>
    </row>
  </sheetData>
  <sheetProtection password="CA41" sheet="1"/>
  <mergeCells count="54">
    <mergeCell ref="O65:Z65"/>
    <mergeCell ref="I66:M66"/>
    <mergeCell ref="I23:AC24"/>
    <mergeCell ref="I26:AC27"/>
    <mergeCell ref="J33:AC33"/>
    <mergeCell ref="J35:AC35"/>
    <mergeCell ref="J37:AC37"/>
    <mergeCell ref="J38:W38"/>
    <mergeCell ref="I65:M65"/>
    <mergeCell ref="I73:M73"/>
    <mergeCell ref="O73:Z73"/>
    <mergeCell ref="I74:M74"/>
    <mergeCell ref="O74:Z74"/>
    <mergeCell ref="O69:Z69"/>
    <mergeCell ref="I70:M70"/>
    <mergeCell ref="O70:Z70"/>
    <mergeCell ref="I72:M72"/>
    <mergeCell ref="O72:Z72"/>
    <mergeCell ref="O68:Z68"/>
    <mergeCell ref="I69:M69"/>
    <mergeCell ref="D33:H40"/>
    <mergeCell ref="Q29:U30"/>
    <mergeCell ref="J34:AC34"/>
    <mergeCell ref="O66:Z66"/>
    <mergeCell ref="Y38:AC38"/>
    <mergeCell ref="I68:M68"/>
    <mergeCell ref="I64:M64"/>
    <mergeCell ref="O64:Z64"/>
    <mergeCell ref="D47:G47"/>
    <mergeCell ref="B51:AE51"/>
    <mergeCell ref="I60:M60"/>
    <mergeCell ref="O60:Z60"/>
    <mergeCell ref="I61:M61"/>
    <mergeCell ref="O61:Z61"/>
    <mergeCell ref="R13:AC13"/>
    <mergeCell ref="R14:AC14"/>
    <mergeCell ref="R15:AB15"/>
    <mergeCell ref="I62:M62"/>
    <mergeCell ref="O62:Z62"/>
    <mergeCell ref="J46:AC48"/>
    <mergeCell ref="J40:AC40"/>
    <mergeCell ref="I29:I30"/>
    <mergeCell ref="J29:O30"/>
    <mergeCell ref="P29:P30"/>
    <mergeCell ref="C17:AB19"/>
    <mergeCell ref="S5:T5"/>
    <mergeCell ref="U5:V5"/>
    <mergeCell ref="B21:AC21"/>
    <mergeCell ref="B3:AC3"/>
    <mergeCell ref="X5:Y5"/>
    <mergeCell ref="AA5:AB5"/>
    <mergeCell ref="R9:AC9"/>
    <mergeCell ref="R10:AC10"/>
    <mergeCell ref="R11:AB11"/>
  </mergeCells>
  <dataValidations count="2">
    <dataValidation type="list" allowBlank="1" showInputMessage="1" showErrorMessage="1" sqref="E42:E43">
      <formula1>"■,□"</formula1>
    </dataValidation>
    <dataValidation type="list" allowBlank="1" showInputMessage="1" sqref="I29 P29">
      <formula1>"■,□"</formula1>
    </dataValidation>
  </dataValidations>
  <printOptions/>
  <pageMargins left="0.7874015748031497" right="0.5905511811023623" top="0.4724409448818898" bottom="0.3937007874015748" header="0.5118110236220472" footer="0.31496062992125984"/>
  <pageSetup fitToHeight="5" fitToWidth="1" horizontalDpi="300" verticalDpi="300" orientation="portrait" paperSize="9" scale="97" r:id="rId1"/>
  <headerFooter alignWithMargins="0">
    <oddFooter>&amp;R&amp;8KJH Corporation,Inc2015.04</oddFooter>
  </headerFooter>
</worksheet>
</file>

<file path=xl/worksheets/sheet5.xml><?xml version="1.0" encoding="utf-8"?>
<worksheet xmlns="http://schemas.openxmlformats.org/spreadsheetml/2006/main" xmlns:r="http://schemas.openxmlformats.org/officeDocument/2006/relationships">
  <sheetPr>
    <tabColor indexed="45"/>
  </sheetPr>
  <dimension ref="B2:AM59"/>
  <sheetViews>
    <sheetView view="pageBreakPreview" zoomScaleSheetLayoutView="100" zoomScalePageLayoutView="0" workbookViewId="0" topLeftCell="A19">
      <selection activeCell="L25" sqref="L25"/>
    </sheetView>
  </sheetViews>
  <sheetFormatPr defaultColWidth="3.57421875" defaultRowHeight="12"/>
  <cols>
    <col min="1" max="1" width="3.57421875" style="99" customWidth="1"/>
    <col min="2" max="3" width="3.28125" style="101" customWidth="1"/>
    <col min="4" max="28" width="3.28125" style="99" customWidth="1"/>
    <col min="29" max="29" width="3.28125" style="101" customWidth="1"/>
    <col min="30" max="30" width="3.28125" style="99" customWidth="1"/>
    <col min="31" max="39" width="3.57421875" style="99" customWidth="1"/>
    <col min="40" max="40" width="3.57421875" style="101" customWidth="1"/>
    <col min="41" max="16384" width="3.57421875" style="99" customWidth="1"/>
  </cols>
  <sheetData>
    <row r="2" spans="2:30" ht="13.5">
      <c r="B2" s="97"/>
      <c r="C2" s="97"/>
      <c r="D2" s="98"/>
      <c r="E2" s="98"/>
      <c r="F2" s="98"/>
      <c r="G2" s="98"/>
      <c r="H2" s="98"/>
      <c r="I2" s="98"/>
      <c r="J2" s="98"/>
      <c r="K2" s="98"/>
      <c r="L2" s="98"/>
      <c r="AB2" s="100"/>
      <c r="AD2" s="102"/>
    </row>
    <row r="3" spans="2:28" ht="13.5">
      <c r="B3" s="97"/>
      <c r="C3" s="97"/>
      <c r="D3" s="98"/>
      <c r="E3" s="98"/>
      <c r="F3" s="98"/>
      <c r="G3" s="98"/>
      <c r="H3" s="98"/>
      <c r="I3" s="98"/>
      <c r="J3" s="98"/>
      <c r="K3" s="98"/>
      <c r="L3" s="98"/>
      <c r="AB3" s="100"/>
    </row>
    <row r="4" spans="2:31" ht="17.25" customHeight="1">
      <c r="B4" s="103"/>
      <c r="C4" s="103"/>
      <c r="D4" s="103"/>
      <c r="E4" s="103"/>
      <c r="F4" s="103"/>
      <c r="G4" s="103"/>
      <c r="H4" s="103"/>
      <c r="I4" s="103"/>
      <c r="J4" s="103"/>
      <c r="K4" s="103"/>
      <c r="L4" s="103"/>
      <c r="M4" s="104"/>
      <c r="N4" s="104"/>
      <c r="O4" s="104"/>
      <c r="P4" s="104"/>
      <c r="Q4" s="104"/>
      <c r="R4" s="104"/>
      <c r="S4" s="104"/>
      <c r="T4" s="104"/>
      <c r="U4" s="104"/>
      <c r="V4" s="104"/>
      <c r="W4" s="104"/>
      <c r="X4" s="104"/>
      <c r="Y4" s="104"/>
      <c r="Z4" s="104"/>
      <c r="AA4" s="104"/>
      <c r="AB4" s="105"/>
      <c r="AC4" s="104"/>
      <c r="AD4" s="104"/>
      <c r="AE4" s="104"/>
    </row>
    <row r="5" spans="3:29" ht="13.5">
      <c r="C5" s="99"/>
      <c r="AC5" s="99"/>
    </row>
    <row r="6" spans="2:31" ht="18.75">
      <c r="B6" s="899" t="s">
        <v>92</v>
      </c>
      <c r="C6" s="899"/>
      <c r="D6" s="899"/>
      <c r="E6" s="899"/>
      <c r="F6" s="899"/>
      <c r="G6" s="899"/>
      <c r="H6" s="899"/>
      <c r="I6" s="899"/>
      <c r="J6" s="899"/>
      <c r="K6" s="899"/>
      <c r="L6" s="899"/>
      <c r="M6" s="899"/>
      <c r="N6" s="899"/>
      <c r="O6" s="899"/>
      <c r="P6" s="899"/>
      <c r="Q6" s="899"/>
      <c r="R6" s="899"/>
      <c r="S6" s="899"/>
      <c r="T6" s="899"/>
      <c r="U6" s="899"/>
      <c r="V6" s="899"/>
      <c r="W6" s="899"/>
      <c r="X6" s="900"/>
      <c r="Y6" s="900"/>
      <c r="Z6" s="900"/>
      <c r="AA6" s="900"/>
      <c r="AB6" s="900"/>
      <c r="AC6" s="900"/>
      <c r="AD6" s="900"/>
      <c r="AE6" s="101"/>
    </row>
    <row r="7" spans="2:28" ht="13.5">
      <c r="B7" s="106"/>
      <c r="C7" s="106"/>
      <c r="D7" s="106"/>
      <c r="E7" s="106"/>
      <c r="F7" s="106"/>
      <c r="G7" s="106"/>
      <c r="H7" s="106"/>
      <c r="I7" s="106"/>
      <c r="J7" s="106"/>
      <c r="K7" s="106"/>
      <c r="L7" s="106"/>
      <c r="M7" s="102"/>
      <c r="N7" s="102"/>
      <c r="O7" s="102"/>
      <c r="P7" s="102"/>
      <c r="Q7" s="102"/>
      <c r="R7" s="102"/>
      <c r="S7" s="102"/>
      <c r="T7" s="102"/>
      <c r="U7" s="102"/>
      <c r="V7" s="102"/>
      <c r="W7" s="102"/>
      <c r="X7" s="102"/>
      <c r="Y7" s="102"/>
      <c r="Z7" s="102"/>
      <c r="AA7" s="102"/>
      <c r="AB7" s="102"/>
    </row>
    <row r="8" spans="2:28" ht="14.25">
      <c r="B8" s="103"/>
      <c r="C8" s="106"/>
      <c r="D8" s="106"/>
      <c r="E8" s="106"/>
      <c r="F8" s="106"/>
      <c r="G8" s="106"/>
      <c r="H8" s="106"/>
      <c r="I8" s="106"/>
      <c r="J8" s="106"/>
      <c r="K8" s="106"/>
      <c r="L8" s="106"/>
      <c r="M8" s="102"/>
      <c r="N8" s="102"/>
      <c r="O8" s="102"/>
      <c r="P8" s="102"/>
      <c r="Q8" s="102"/>
      <c r="R8" s="102"/>
      <c r="S8" s="102"/>
      <c r="T8" s="102"/>
      <c r="U8" s="102"/>
      <c r="V8" s="102"/>
      <c r="W8" s="102"/>
      <c r="X8" s="102"/>
      <c r="Y8" s="102"/>
      <c r="Z8" s="102"/>
      <c r="AA8" s="102"/>
      <c r="AB8" s="102"/>
    </row>
    <row r="9" spans="2:28" ht="13.5">
      <c r="B9" s="106"/>
      <c r="C9" s="106"/>
      <c r="D9" s="106"/>
      <c r="E9" s="106"/>
      <c r="F9" s="106"/>
      <c r="G9" s="106"/>
      <c r="H9" s="106"/>
      <c r="I9" s="106"/>
      <c r="J9" s="106"/>
      <c r="K9" s="901"/>
      <c r="L9" s="901"/>
      <c r="M9" s="102"/>
      <c r="N9" s="102"/>
      <c r="O9" s="102"/>
      <c r="P9" s="102"/>
      <c r="Q9" s="102"/>
      <c r="R9" s="102"/>
      <c r="S9" s="102"/>
      <c r="T9" s="102"/>
      <c r="U9" s="102"/>
      <c r="V9" s="102"/>
      <c r="W9" s="102"/>
      <c r="X9" s="102"/>
      <c r="Y9" s="102"/>
      <c r="Z9" s="102"/>
      <c r="AA9" s="102"/>
      <c r="AB9" s="102"/>
    </row>
    <row r="10" spans="2:31" ht="13.5">
      <c r="B10" s="106"/>
      <c r="C10" s="106"/>
      <c r="D10" s="106"/>
      <c r="E10" s="106"/>
      <c r="F10" s="106"/>
      <c r="G10" s="106"/>
      <c r="H10" s="106"/>
      <c r="I10" s="106"/>
      <c r="J10" s="106"/>
      <c r="K10" s="106"/>
      <c r="L10" s="98"/>
      <c r="Q10" s="102"/>
      <c r="R10" s="101"/>
      <c r="S10" s="101"/>
      <c r="T10" s="101"/>
      <c r="U10" s="101"/>
      <c r="V10" s="101"/>
      <c r="W10" s="101"/>
      <c r="X10" s="101"/>
      <c r="Y10" s="101"/>
      <c r="Z10" s="101"/>
      <c r="AA10" s="101"/>
      <c r="AB10" s="101"/>
      <c r="AD10" s="101"/>
      <c r="AE10" s="101"/>
    </row>
    <row r="11" spans="2:31" ht="14.25">
      <c r="B11" s="99"/>
      <c r="C11" s="106"/>
      <c r="D11" s="902" t="s">
        <v>138</v>
      </c>
      <c r="E11" s="902"/>
      <c r="F11" s="889" t="str">
        <f>'申込書'!L31&amp;"   "&amp;'申込書'!AJ32</f>
        <v>□□建設株式会社   住宅　花子</v>
      </c>
      <c r="G11" s="889"/>
      <c r="H11" s="889"/>
      <c r="I11" s="889"/>
      <c r="J11" s="889"/>
      <c r="K11" s="889"/>
      <c r="L11" s="890"/>
      <c r="M11" s="890"/>
      <c r="N11" s="890"/>
      <c r="O11" s="890"/>
      <c r="P11" s="890"/>
      <c r="Q11" s="889"/>
      <c r="R11" s="891"/>
      <c r="S11" s="891"/>
      <c r="T11" s="891"/>
      <c r="U11" s="891"/>
      <c r="V11" s="891"/>
      <c r="W11" s="891"/>
      <c r="X11" s="891"/>
      <c r="Y11" s="891"/>
      <c r="Z11" s="891"/>
      <c r="AA11" s="891"/>
      <c r="AB11" s="891"/>
      <c r="AC11" s="892"/>
      <c r="AD11" s="892"/>
      <c r="AE11" s="101"/>
    </row>
    <row r="12" spans="2:31" ht="13.5">
      <c r="B12" s="99"/>
      <c r="C12" s="106"/>
      <c r="D12" s="106"/>
      <c r="F12" s="106"/>
      <c r="G12" s="106"/>
      <c r="H12" s="106"/>
      <c r="I12" s="106"/>
      <c r="J12" s="106"/>
      <c r="K12" s="106"/>
      <c r="L12" s="98"/>
      <c r="Q12" s="102"/>
      <c r="R12" s="101"/>
      <c r="S12" s="101"/>
      <c r="T12" s="101"/>
      <c r="U12" s="101"/>
      <c r="V12" s="101"/>
      <c r="W12" s="101"/>
      <c r="X12" s="101"/>
      <c r="Y12" s="101"/>
      <c r="Z12" s="101"/>
      <c r="AA12" s="101"/>
      <c r="AB12" s="101"/>
      <c r="AD12" s="101"/>
      <c r="AE12" s="101"/>
    </row>
    <row r="13" spans="2:31" ht="13.5">
      <c r="B13" s="106"/>
      <c r="C13" s="106"/>
      <c r="D13" s="106"/>
      <c r="E13" s="106"/>
      <c r="F13" s="106"/>
      <c r="G13" s="106"/>
      <c r="H13" s="106"/>
      <c r="I13" s="106"/>
      <c r="J13" s="106"/>
      <c r="K13" s="106"/>
      <c r="L13" s="98"/>
      <c r="Q13" s="102"/>
      <c r="R13" s="101"/>
      <c r="S13" s="101"/>
      <c r="T13" s="101"/>
      <c r="U13" s="101"/>
      <c r="V13" s="101"/>
      <c r="W13" s="101"/>
      <c r="X13" s="101"/>
      <c r="Y13" s="101"/>
      <c r="Z13" s="101"/>
      <c r="AA13" s="101"/>
      <c r="AB13" s="101"/>
      <c r="AD13" s="101"/>
      <c r="AE13" s="101"/>
    </row>
    <row r="14" spans="2:31" ht="14.25">
      <c r="B14" s="106"/>
      <c r="C14" s="106"/>
      <c r="D14" s="103" t="s">
        <v>93</v>
      </c>
      <c r="F14" s="103"/>
      <c r="G14" s="103"/>
      <c r="H14" s="103"/>
      <c r="I14" s="103"/>
      <c r="J14" s="103"/>
      <c r="K14" s="103"/>
      <c r="L14" s="98"/>
      <c r="M14" s="98"/>
      <c r="N14" s="98"/>
      <c r="O14" s="98"/>
      <c r="P14" s="98"/>
      <c r="Q14" s="102"/>
      <c r="R14" s="101"/>
      <c r="S14" s="101"/>
      <c r="T14" s="101"/>
      <c r="U14" s="101"/>
      <c r="V14" s="101"/>
      <c r="W14" s="101"/>
      <c r="X14" s="101"/>
      <c r="Y14" s="101"/>
      <c r="Z14" s="101"/>
      <c r="AA14" s="101"/>
      <c r="AB14" s="101"/>
      <c r="AD14" s="101"/>
      <c r="AE14" s="101"/>
    </row>
    <row r="15" spans="2:31" ht="13.5">
      <c r="B15" s="106"/>
      <c r="C15" s="106"/>
      <c r="D15" s="106"/>
      <c r="E15" s="106"/>
      <c r="F15" s="106"/>
      <c r="G15" s="106"/>
      <c r="H15" s="106"/>
      <c r="I15" s="106"/>
      <c r="J15" s="106"/>
      <c r="K15" s="106"/>
      <c r="L15" s="98"/>
      <c r="Q15" s="102"/>
      <c r="R15" s="101"/>
      <c r="S15" s="101"/>
      <c r="T15" s="101"/>
      <c r="U15" s="101"/>
      <c r="V15" s="101"/>
      <c r="W15" s="101"/>
      <c r="X15" s="101"/>
      <c r="Y15" s="101"/>
      <c r="Z15" s="101"/>
      <c r="AA15" s="101"/>
      <c r="AB15" s="101"/>
      <c r="AD15" s="101"/>
      <c r="AE15" s="101"/>
    </row>
    <row r="16" spans="2:31" ht="13.5">
      <c r="B16" s="106"/>
      <c r="C16" s="106"/>
      <c r="D16" s="106"/>
      <c r="E16" s="106"/>
      <c r="F16" s="106"/>
      <c r="G16" s="106"/>
      <c r="H16" s="106"/>
      <c r="I16" s="106"/>
      <c r="J16" s="106"/>
      <c r="K16" s="106"/>
      <c r="L16" s="98"/>
      <c r="Q16" s="102"/>
      <c r="R16" s="101"/>
      <c r="S16" s="101"/>
      <c r="T16" s="101"/>
      <c r="U16" s="101"/>
      <c r="V16" s="101"/>
      <c r="W16" s="101"/>
      <c r="X16" s="101"/>
      <c r="Y16" s="101"/>
      <c r="Z16" s="101"/>
      <c r="AA16" s="101"/>
      <c r="AB16" s="101"/>
      <c r="AD16" s="101"/>
      <c r="AE16" s="101"/>
    </row>
    <row r="17" spans="2:28" ht="13.5">
      <c r="B17" s="106"/>
      <c r="C17" s="106"/>
      <c r="D17" s="106"/>
      <c r="E17" s="106"/>
      <c r="F17" s="106"/>
      <c r="G17" s="106"/>
      <c r="H17" s="106"/>
      <c r="I17" s="106"/>
      <c r="J17" s="106"/>
      <c r="K17" s="106"/>
      <c r="L17" s="106"/>
      <c r="M17" s="102"/>
      <c r="N17" s="102"/>
      <c r="O17" s="102"/>
      <c r="P17" s="102"/>
      <c r="Q17" s="102"/>
      <c r="R17" s="102"/>
      <c r="S17" s="102"/>
      <c r="T17" s="102"/>
      <c r="U17" s="102"/>
      <c r="V17" s="102"/>
      <c r="W17" s="102"/>
      <c r="X17" s="102"/>
      <c r="Y17" s="102"/>
      <c r="Z17" s="102"/>
      <c r="AA17" s="102"/>
      <c r="AB17" s="102"/>
    </row>
    <row r="18" spans="2:28" ht="13.5">
      <c r="B18" s="106"/>
      <c r="C18" s="106"/>
      <c r="D18" s="106"/>
      <c r="E18" s="106"/>
      <c r="F18" s="106"/>
      <c r="G18" s="106"/>
      <c r="H18" s="106"/>
      <c r="I18" s="106"/>
      <c r="J18" s="106"/>
      <c r="K18" s="106"/>
      <c r="L18" s="106"/>
      <c r="M18" s="102"/>
      <c r="N18" s="102"/>
      <c r="O18" s="102"/>
      <c r="P18" s="102"/>
      <c r="Q18" s="102"/>
      <c r="R18" s="102"/>
      <c r="S18" s="102"/>
      <c r="T18" s="102"/>
      <c r="U18" s="102"/>
      <c r="V18" s="102"/>
      <c r="W18" s="102"/>
      <c r="X18" s="102"/>
      <c r="Y18" s="102"/>
      <c r="Z18" s="102"/>
      <c r="AA18" s="102"/>
      <c r="AB18" s="102"/>
    </row>
    <row r="19" spans="2:31" ht="13.5">
      <c r="B19" s="97"/>
      <c r="C19" s="97"/>
      <c r="D19" s="97"/>
      <c r="E19" s="97"/>
      <c r="F19" s="97"/>
      <c r="G19" s="97"/>
      <c r="H19" s="97"/>
      <c r="I19" s="97"/>
      <c r="J19" s="97"/>
      <c r="K19" s="97"/>
      <c r="L19" s="97"/>
      <c r="M19" s="101"/>
      <c r="N19" s="101"/>
      <c r="O19" s="101"/>
      <c r="P19" s="101"/>
      <c r="Q19" s="101"/>
      <c r="R19" s="101"/>
      <c r="S19" s="101"/>
      <c r="T19" s="101"/>
      <c r="U19" s="101"/>
      <c r="V19" s="101"/>
      <c r="W19" s="101"/>
      <c r="X19" s="101"/>
      <c r="Y19" s="101"/>
      <c r="Z19" s="101"/>
      <c r="AA19" s="101"/>
      <c r="AB19" s="101"/>
      <c r="AD19" s="101"/>
      <c r="AE19" s="101"/>
    </row>
    <row r="20" spans="2:31" ht="13.5">
      <c r="B20" s="97"/>
      <c r="C20" s="97"/>
      <c r="D20" s="97"/>
      <c r="E20" s="97"/>
      <c r="F20" s="97"/>
      <c r="G20" s="97"/>
      <c r="H20" s="97"/>
      <c r="I20" s="97"/>
      <c r="J20" s="97"/>
      <c r="K20" s="97"/>
      <c r="L20" s="97"/>
      <c r="M20" s="101"/>
      <c r="N20" s="101"/>
      <c r="O20" s="101"/>
      <c r="P20" s="101"/>
      <c r="Q20" s="101"/>
      <c r="R20" s="101"/>
      <c r="S20" s="101"/>
      <c r="T20" s="101"/>
      <c r="U20" s="101"/>
      <c r="V20" s="101"/>
      <c r="W20" s="101"/>
      <c r="X20" s="101"/>
      <c r="Y20" s="101"/>
      <c r="Z20" s="101"/>
      <c r="AA20" s="101"/>
      <c r="AB20" s="101"/>
      <c r="AD20" s="101"/>
      <c r="AE20" s="101"/>
    </row>
    <row r="21" spans="2:31" ht="13.5">
      <c r="B21" s="97"/>
      <c r="C21" s="97"/>
      <c r="D21" s="97"/>
      <c r="E21" s="97"/>
      <c r="F21" s="97"/>
      <c r="G21" s="97"/>
      <c r="H21" s="97"/>
      <c r="I21" s="97"/>
      <c r="J21" s="97"/>
      <c r="K21" s="97"/>
      <c r="L21" s="97"/>
      <c r="M21" s="101"/>
      <c r="N21" s="101"/>
      <c r="O21" s="107" t="s">
        <v>94</v>
      </c>
      <c r="P21" s="101"/>
      <c r="Q21" s="101"/>
      <c r="R21" s="101"/>
      <c r="S21" s="101"/>
      <c r="T21" s="101"/>
      <c r="U21" s="101"/>
      <c r="V21" s="101"/>
      <c r="W21" s="101"/>
      <c r="X21" s="101"/>
      <c r="Y21" s="101"/>
      <c r="Z21" s="101"/>
      <c r="AA21" s="101"/>
      <c r="AB21" s="101"/>
      <c r="AD21" s="101"/>
      <c r="AE21" s="101"/>
    </row>
    <row r="22" spans="2:31" ht="13.5">
      <c r="B22" s="97"/>
      <c r="C22" s="97"/>
      <c r="D22" s="97"/>
      <c r="E22" s="97"/>
      <c r="F22" s="97"/>
      <c r="G22" s="97"/>
      <c r="H22" s="97"/>
      <c r="I22" s="97"/>
      <c r="J22" s="97"/>
      <c r="K22" s="97"/>
      <c r="L22" s="97"/>
      <c r="M22" s="101"/>
      <c r="N22" s="101"/>
      <c r="O22" s="107"/>
      <c r="P22" s="101"/>
      <c r="Q22" s="101"/>
      <c r="R22" s="101"/>
      <c r="S22" s="101"/>
      <c r="T22" s="101"/>
      <c r="U22" s="101"/>
      <c r="V22" s="101"/>
      <c r="W22" s="101"/>
      <c r="X22" s="101"/>
      <c r="Y22" s="101"/>
      <c r="Z22" s="101"/>
      <c r="AA22" s="101"/>
      <c r="AB22" s="101"/>
      <c r="AD22" s="101"/>
      <c r="AE22" s="101"/>
    </row>
    <row r="23" spans="2:31" ht="13.5">
      <c r="B23" s="97"/>
      <c r="C23" s="97"/>
      <c r="D23" s="97"/>
      <c r="E23" s="97"/>
      <c r="F23" s="97"/>
      <c r="G23" s="97"/>
      <c r="H23" s="97"/>
      <c r="I23" s="97"/>
      <c r="J23" s="97"/>
      <c r="K23" s="97"/>
      <c r="L23" s="97"/>
      <c r="M23" s="101"/>
      <c r="N23" s="101"/>
      <c r="O23" s="107"/>
      <c r="P23" s="101"/>
      <c r="Q23" s="101"/>
      <c r="R23" s="101"/>
      <c r="S23" s="101"/>
      <c r="T23" s="101"/>
      <c r="U23" s="101"/>
      <c r="V23" s="101"/>
      <c r="W23" s="101"/>
      <c r="X23" s="101"/>
      <c r="Y23" s="101"/>
      <c r="Z23" s="101"/>
      <c r="AA23" s="101"/>
      <c r="AB23" s="101"/>
      <c r="AD23" s="101"/>
      <c r="AE23" s="101"/>
    </row>
    <row r="24" spans="2:31" ht="13.5">
      <c r="B24" s="97"/>
      <c r="C24" s="97"/>
      <c r="D24" s="97"/>
      <c r="E24" s="97"/>
      <c r="F24" s="97"/>
      <c r="G24" s="97"/>
      <c r="H24" s="97"/>
      <c r="I24" s="97"/>
      <c r="J24" s="97"/>
      <c r="K24" s="97"/>
      <c r="L24" s="97"/>
      <c r="M24" s="101"/>
      <c r="N24" s="101"/>
      <c r="O24" s="107"/>
      <c r="P24" s="101"/>
      <c r="Q24" s="101"/>
      <c r="R24" s="101"/>
      <c r="S24" s="101"/>
      <c r="T24" s="101"/>
      <c r="U24" s="101"/>
      <c r="V24" s="101"/>
      <c r="W24" s="101"/>
      <c r="X24" s="101"/>
      <c r="Y24" s="101"/>
      <c r="Z24" s="101"/>
      <c r="AA24" s="101"/>
      <c r="AB24" s="101"/>
      <c r="AD24" s="101"/>
      <c r="AE24" s="101"/>
    </row>
    <row r="25" spans="2:31" ht="13.5">
      <c r="B25" s="97"/>
      <c r="C25" s="97"/>
      <c r="D25" s="97"/>
      <c r="E25" s="97"/>
      <c r="F25" s="97"/>
      <c r="G25" s="97"/>
      <c r="H25" s="97"/>
      <c r="I25" s="97"/>
      <c r="J25" s="97"/>
      <c r="K25" s="97"/>
      <c r="L25" s="97"/>
      <c r="M25" s="101"/>
      <c r="N25" s="101"/>
      <c r="O25" s="101"/>
      <c r="P25" s="101"/>
      <c r="Q25" s="101"/>
      <c r="R25" s="101"/>
      <c r="S25" s="101"/>
      <c r="T25" s="101"/>
      <c r="U25" s="101"/>
      <c r="V25" s="101"/>
      <c r="W25" s="101"/>
      <c r="X25" s="101"/>
      <c r="Y25" s="101"/>
      <c r="Z25" s="101"/>
      <c r="AA25" s="101"/>
      <c r="AB25" s="101"/>
      <c r="AD25" s="101"/>
      <c r="AE25" s="101"/>
    </row>
    <row r="26" spans="2:31" ht="13.5">
      <c r="B26" s="97"/>
      <c r="C26" s="97"/>
      <c r="D26" s="97"/>
      <c r="E26" s="97"/>
      <c r="F26" s="97"/>
      <c r="G26" s="97"/>
      <c r="H26" s="97"/>
      <c r="I26" s="97"/>
      <c r="J26" s="97"/>
      <c r="K26" s="97"/>
      <c r="L26" s="97"/>
      <c r="M26" s="101"/>
      <c r="N26" s="101"/>
      <c r="O26" s="101"/>
      <c r="P26" s="101"/>
      <c r="Q26" s="101"/>
      <c r="R26" s="101"/>
      <c r="S26" s="101"/>
      <c r="T26" s="101"/>
      <c r="U26" s="101"/>
      <c r="V26" s="101"/>
      <c r="W26" s="101"/>
      <c r="X26" s="101"/>
      <c r="Y26" s="101"/>
      <c r="Z26" s="101"/>
      <c r="AA26" s="101"/>
      <c r="AB26" s="101"/>
      <c r="AD26" s="101"/>
      <c r="AE26" s="101"/>
    </row>
    <row r="27" spans="2:31" ht="13.5">
      <c r="B27" s="903" t="s">
        <v>1165</v>
      </c>
      <c r="C27" s="903"/>
      <c r="D27" s="903"/>
      <c r="E27" s="903"/>
      <c r="F27" s="903"/>
      <c r="G27" s="903"/>
      <c r="H27" s="903"/>
      <c r="I27" s="903"/>
      <c r="J27" s="903"/>
      <c r="K27" s="903"/>
      <c r="L27" s="903"/>
      <c r="M27" s="903"/>
      <c r="N27" s="903"/>
      <c r="O27" s="903"/>
      <c r="P27" s="903"/>
      <c r="Q27" s="903"/>
      <c r="R27" s="903"/>
      <c r="S27" s="903"/>
      <c r="T27" s="903"/>
      <c r="U27" s="903"/>
      <c r="V27" s="903"/>
      <c r="W27" s="903"/>
      <c r="X27" s="903"/>
      <c r="Y27" s="903"/>
      <c r="Z27" s="903"/>
      <c r="AA27" s="903"/>
      <c r="AB27" s="903"/>
      <c r="AC27" s="903"/>
      <c r="AD27" s="903"/>
      <c r="AE27" s="101"/>
    </row>
    <row r="28" spans="2:31" ht="13.5">
      <c r="B28" s="903"/>
      <c r="C28" s="903"/>
      <c r="D28" s="903"/>
      <c r="E28" s="903"/>
      <c r="F28" s="903"/>
      <c r="G28" s="903"/>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101"/>
    </row>
    <row r="29" spans="2:31" ht="13.5">
      <c r="B29" s="903"/>
      <c r="C29" s="903"/>
      <c r="D29" s="903"/>
      <c r="E29" s="903"/>
      <c r="F29" s="903"/>
      <c r="G29" s="903"/>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101"/>
    </row>
    <row r="30" spans="2:31" ht="13.5">
      <c r="B30" s="903"/>
      <c r="C30" s="903"/>
      <c r="D30" s="903"/>
      <c r="E30" s="903"/>
      <c r="F30" s="903"/>
      <c r="G30" s="903"/>
      <c r="H30" s="903"/>
      <c r="I30" s="903"/>
      <c r="J30" s="903"/>
      <c r="K30" s="903"/>
      <c r="L30" s="903"/>
      <c r="M30" s="903"/>
      <c r="N30" s="903"/>
      <c r="O30" s="903"/>
      <c r="P30" s="903"/>
      <c r="Q30" s="903"/>
      <c r="R30" s="903"/>
      <c r="S30" s="903"/>
      <c r="T30" s="903"/>
      <c r="U30" s="903"/>
      <c r="V30" s="903"/>
      <c r="W30" s="903"/>
      <c r="X30" s="903"/>
      <c r="Y30" s="903"/>
      <c r="Z30" s="903"/>
      <c r="AA30" s="903"/>
      <c r="AB30" s="903"/>
      <c r="AC30" s="903"/>
      <c r="AD30" s="903"/>
      <c r="AE30" s="101"/>
    </row>
    <row r="31" spans="2:31" ht="13.5">
      <c r="B31" s="903"/>
      <c r="C31" s="903"/>
      <c r="D31" s="903"/>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101"/>
    </row>
    <row r="32" spans="2:31" ht="13.5">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1"/>
    </row>
    <row r="33" spans="2:31" ht="13.5">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1"/>
    </row>
    <row r="34" spans="2:31" ht="13.5">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1"/>
    </row>
    <row r="35" spans="2:31" ht="13.5">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1"/>
    </row>
    <row r="36" spans="2:31" ht="13.5">
      <c r="B36" s="97"/>
      <c r="C36" s="97"/>
      <c r="D36" s="97"/>
      <c r="E36" s="97"/>
      <c r="F36" s="97"/>
      <c r="G36" s="97"/>
      <c r="H36" s="97"/>
      <c r="I36" s="97"/>
      <c r="J36" s="97"/>
      <c r="K36" s="97"/>
      <c r="L36" s="97"/>
      <c r="M36" s="101"/>
      <c r="N36" s="101"/>
      <c r="O36" s="101"/>
      <c r="P36" s="101"/>
      <c r="Q36" s="101"/>
      <c r="R36" s="101"/>
      <c r="S36" s="101"/>
      <c r="T36" s="101"/>
      <c r="U36" s="101"/>
      <c r="V36" s="101"/>
      <c r="W36" s="101"/>
      <c r="X36" s="101"/>
      <c r="Y36" s="101"/>
      <c r="Z36" s="101"/>
      <c r="AA36" s="101"/>
      <c r="AB36" s="101"/>
      <c r="AD36" s="101"/>
      <c r="AE36" s="101"/>
    </row>
    <row r="37" spans="2:31" ht="13.5">
      <c r="B37" s="97"/>
      <c r="C37" s="97" t="s">
        <v>95</v>
      </c>
      <c r="D37" s="97"/>
      <c r="E37" s="97"/>
      <c r="F37" s="97"/>
      <c r="G37" s="97"/>
      <c r="H37" s="888" t="str">
        <f>'申込書'!H19</f>
        <v>九州　太郎　様邸　新築工事</v>
      </c>
      <c r="I37" s="888"/>
      <c r="J37" s="888"/>
      <c r="K37" s="888"/>
      <c r="L37" s="888"/>
      <c r="M37" s="888"/>
      <c r="N37" s="888"/>
      <c r="O37" s="888"/>
      <c r="P37" s="888"/>
      <c r="Q37" s="888"/>
      <c r="R37" s="888"/>
      <c r="S37" s="888"/>
      <c r="T37" s="888"/>
      <c r="U37" s="888"/>
      <c r="V37" s="888"/>
      <c r="W37" s="888"/>
      <c r="X37" s="888"/>
      <c r="Y37" s="888"/>
      <c r="Z37" s="888"/>
      <c r="AA37" s="888"/>
      <c r="AB37" s="888"/>
      <c r="AC37" s="888"/>
      <c r="AD37" s="101"/>
      <c r="AE37" s="101"/>
    </row>
    <row r="38" spans="2:31" ht="13.5">
      <c r="B38" s="97"/>
      <c r="C38" s="97"/>
      <c r="D38" s="97"/>
      <c r="E38" s="97"/>
      <c r="F38" s="97"/>
      <c r="G38" s="97"/>
      <c r="H38" s="888"/>
      <c r="I38" s="888"/>
      <c r="J38" s="888"/>
      <c r="K38" s="888"/>
      <c r="L38" s="888"/>
      <c r="M38" s="888"/>
      <c r="N38" s="888"/>
      <c r="O38" s="888"/>
      <c r="P38" s="888"/>
      <c r="Q38" s="888"/>
      <c r="R38" s="888"/>
      <c r="S38" s="888"/>
      <c r="T38" s="888"/>
      <c r="U38" s="888"/>
      <c r="V38" s="888"/>
      <c r="W38" s="888"/>
      <c r="X38" s="888"/>
      <c r="Y38" s="888"/>
      <c r="Z38" s="888"/>
      <c r="AA38" s="888"/>
      <c r="AB38" s="888"/>
      <c r="AC38" s="888"/>
      <c r="AD38" s="101"/>
      <c r="AE38" s="101"/>
    </row>
    <row r="39" spans="2:31" ht="13.5">
      <c r="B39" s="97"/>
      <c r="D39" s="97"/>
      <c r="E39" s="97"/>
      <c r="F39" s="97"/>
      <c r="G39" s="97"/>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1"/>
    </row>
    <row r="40" spans="2:31" ht="13.5">
      <c r="B40" s="97"/>
      <c r="C40" s="97" t="s">
        <v>96</v>
      </c>
      <c r="D40" s="97"/>
      <c r="E40" s="97"/>
      <c r="F40" s="97"/>
      <c r="G40" s="97"/>
      <c r="H40" s="888" t="str">
        <f>'申込書'!M22</f>
        <v>福岡県中央区薬院1丁目100番</v>
      </c>
      <c r="I40" s="888"/>
      <c r="J40" s="888"/>
      <c r="K40" s="888"/>
      <c r="L40" s="888"/>
      <c r="M40" s="888"/>
      <c r="N40" s="888"/>
      <c r="O40" s="888"/>
      <c r="P40" s="888"/>
      <c r="Q40" s="888"/>
      <c r="R40" s="888"/>
      <c r="S40" s="888"/>
      <c r="T40" s="888"/>
      <c r="U40" s="888"/>
      <c r="V40" s="888"/>
      <c r="W40" s="888"/>
      <c r="X40" s="888"/>
      <c r="Y40" s="888"/>
      <c r="Z40" s="888"/>
      <c r="AA40" s="888"/>
      <c r="AB40" s="888"/>
      <c r="AC40" s="888"/>
      <c r="AD40" s="101"/>
      <c r="AE40" s="101"/>
    </row>
    <row r="41" spans="2:31" ht="13.5">
      <c r="B41" s="97"/>
      <c r="C41" s="97"/>
      <c r="D41" s="97"/>
      <c r="E41" s="97"/>
      <c r="F41" s="97"/>
      <c r="G41" s="97"/>
      <c r="H41" s="888"/>
      <c r="I41" s="888"/>
      <c r="J41" s="888"/>
      <c r="K41" s="888"/>
      <c r="L41" s="888"/>
      <c r="M41" s="888"/>
      <c r="N41" s="888"/>
      <c r="O41" s="888"/>
      <c r="P41" s="888"/>
      <c r="Q41" s="888"/>
      <c r="R41" s="888"/>
      <c r="S41" s="888"/>
      <c r="T41" s="888"/>
      <c r="U41" s="888"/>
      <c r="V41" s="888"/>
      <c r="W41" s="888"/>
      <c r="X41" s="888"/>
      <c r="Y41" s="888"/>
      <c r="Z41" s="888"/>
      <c r="AA41" s="888"/>
      <c r="AB41" s="888"/>
      <c r="AC41" s="888"/>
      <c r="AD41" s="101"/>
      <c r="AE41" s="101"/>
    </row>
    <row r="42" spans="2:31" ht="13.5">
      <c r="B42" s="97"/>
      <c r="C42" s="97"/>
      <c r="D42" s="97"/>
      <c r="E42" s="97"/>
      <c r="F42" s="97"/>
      <c r="G42" s="97"/>
      <c r="H42" s="97"/>
      <c r="I42" s="97"/>
      <c r="J42" s="97"/>
      <c r="K42" s="97"/>
      <c r="L42" s="97"/>
      <c r="M42" s="101"/>
      <c r="N42" s="101"/>
      <c r="O42" s="101"/>
      <c r="P42" s="101"/>
      <c r="Q42" s="101"/>
      <c r="R42" s="101"/>
      <c r="S42" s="101"/>
      <c r="T42" s="101"/>
      <c r="U42" s="101"/>
      <c r="V42" s="101"/>
      <c r="W42" s="101"/>
      <c r="X42" s="101"/>
      <c r="Y42" s="101"/>
      <c r="Z42" s="101"/>
      <c r="AA42" s="101"/>
      <c r="AB42" s="101"/>
      <c r="AD42" s="101"/>
      <c r="AE42" s="101"/>
    </row>
    <row r="43" spans="2:28" ht="13.5">
      <c r="B43" s="97"/>
      <c r="C43" s="97"/>
      <c r="D43" s="97"/>
      <c r="E43" s="97"/>
      <c r="F43" s="97"/>
      <c r="G43" s="97"/>
      <c r="H43" s="97"/>
      <c r="I43" s="97"/>
      <c r="J43" s="97"/>
      <c r="K43" s="97"/>
      <c r="L43" s="97"/>
      <c r="M43" s="101"/>
      <c r="N43" s="101"/>
      <c r="O43" s="101"/>
      <c r="P43" s="101"/>
      <c r="Q43" s="101"/>
      <c r="R43" s="101"/>
      <c r="S43" s="101"/>
      <c r="T43" s="101"/>
      <c r="U43" s="101"/>
      <c r="V43" s="101"/>
      <c r="W43" s="101"/>
      <c r="X43" s="101"/>
      <c r="Y43" s="101"/>
      <c r="Z43" s="101"/>
      <c r="AA43" s="101"/>
      <c r="AB43" s="101"/>
    </row>
    <row r="44" spans="2:28" ht="13.5">
      <c r="B44" s="97"/>
      <c r="C44" s="97"/>
      <c r="D44" s="97"/>
      <c r="E44" s="97"/>
      <c r="F44" s="97"/>
      <c r="G44" s="97"/>
      <c r="H44" s="97"/>
      <c r="I44" s="97"/>
      <c r="J44" s="97"/>
      <c r="K44" s="97"/>
      <c r="L44" s="97"/>
      <c r="M44" s="101"/>
      <c r="N44" s="101"/>
      <c r="O44" s="101"/>
      <c r="P44" s="101"/>
      <c r="Q44" s="101"/>
      <c r="R44" s="101"/>
      <c r="S44" s="101"/>
      <c r="T44" s="101"/>
      <c r="U44" s="101"/>
      <c r="V44" s="101"/>
      <c r="W44" s="101"/>
      <c r="X44" s="101"/>
      <c r="Y44" s="101"/>
      <c r="Z44" s="101"/>
      <c r="AA44" s="101"/>
      <c r="AB44" s="101"/>
    </row>
    <row r="45" spans="2:28" ht="13.5">
      <c r="B45" s="97"/>
      <c r="C45" s="97"/>
      <c r="D45" s="97"/>
      <c r="E45" s="97"/>
      <c r="F45" s="97"/>
      <c r="G45" s="97"/>
      <c r="H45" s="97"/>
      <c r="I45" s="97"/>
      <c r="J45" s="97"/>
      <c r="K45" s="97"/>
      <c r="L45" s="97"/>
      <c r="M45" s="101"/>
      <c r="N45" s="101"/>
      <c r="O45" s="101"/>
      <c r="P45" s="101"/>
      <c r="Q45" s="101"/>
      <c r="R45" s="101"/>
      <c r="S45" s="101"/>
      <c r="T45" s="101"/>
      <c r="U45" s="101"/>
      <c r="V45" s="101"/>
      <c r="W45" s="101"/>
      <c r="X45" s="101"/>
      <c r="Y45" s="101"/>
      <c r="Z45" s="101"/>
      <c r="AA45" s="101"/>
      <c r="AB45" s="101"/>
    </row>
    <row r="46" spans="2:28" ht="13.5">
      <c r="B46" s="97"/>
      <c r="C46" s="97"/>
      <c r="D46" s="97"/>
      <c r="E46" s="97"/>
      <c r="F46" s="97"/>
      <c r="G46" s="97"/>
      <c r="H46" s="97"/>
      <c r="I46" s="97"/>
      <c r="J46" s="97"/>
      <c r="K46" s="97"/>
      <c r="L46" s="97"/>
      <c r="M46" s="101"/>
      <c r="N46" s="101"/>
      <c r="O46" s="894" t="s">
        <v>1500</v>
      </c>
      <c r="P46" s="894"/>
      <c r="Q46" s="895" t="s">
        <v>1502</v>
      </c>
      <c r="R46" s="895"/>
      <c r="S46" s="107" t="s">
        <v>20</v>
      </c>
      <c r="T46" s="213">
        <v>5</v>
      </c>
      <c r="U46" s="107" t="s">
        <v>75</v>
      </c>
      <c r="V46" s="213">
        <v>1</v>
      </c>
      <c r="W46" s="107" t="s">
        <v>97</v>
      </c>
      <c r="X46" s="101"/>
      <c r="Y46" s="101"/>
      <c r="Z46" s="101"/>
      <c r="AA46" s="101"/>
      <c r="AB46" s="101"/>
    </row>
    <row r="47" spans="2:28" ht="13.5">
      <c r="B47" s="97"/>
      <c r="C47" s="97"/>
      <c r="D47" s="97"/>
      <c r="E47" s="97"/>
      <c r="F47" s="97"/>
      <c r="G47" s="97"/>
      <c r="H47" s="97"/>
      <c r="I47" s="97"/>
      <c r="J47" s="97"/>
      <c r="K47" s="97"/>
      <c r="L47" s="97"/>
      <c r="M47" s="101"/>
      <c r="N47" s="101"/>
      <c r="O47" s="101"/>
      <c r="P47" s="101"/>
      <c r="Q47" s="101"/>
      <c r="R47" s="101"/>
      <c r="S47" s="101"/>
      <c r="T47" s="101"/>
      <c r="U47" s="101"/>
      <c r="V47" s="101"/>
      <c r="W47" s="101"/>
      <c r="X47" s="101"/>
      <c r="Y47" s="101"/>
      <c r="Z47" s="101"/>
      <c r="AA47" s="101"/>
      <c r="AB47" s="101"/>
    </row>
    <row r="48" spans="2:28" ht="13.5">
      <c r="B48" s="97"/>
      <c r="C48" s="97"/>
      <c r="D48" s="97"/>
      <c r="E48" s="97"/>
      <c r="F48" s="97"/>
      <c r="G48" s="97"/>
      <c r="H48" s="97"/>
      <c r="I48" s="97"/>
      <c r="J48" s="97"/>
      <c r="K48" s="97"/>
      <c r="L48" s="97"/>
      <c r="M48" s="101"/>
      <c r="N48" s="101"/>
      <c r="O48" s="101" t="s">
        <v>98</v>
      </c>
      <c r="P48" s="101"/>
      <c r="Q48" s="897" t="str">
        <f>'申込書'!L29</f>
        <v>福岡市中央区渡辺通り2丁目4－8</v>
      </c>
      <c r="R48" s="897"/>
      <c r="S48" s="897"/>
      <c r="T48" s="897"/>
      <c r="U48" s="897"/>
      <c r="V48" s="897"/>
      <c r="W48" s="897"/>
      <c r="X48" s="897"/>
      <c r="Y48" s="897"/>
      <c r="Z48" s="897"/>
      <c r="AA48" s="897"/>
      <c r="AB48" s="897"/>
    </row>
    <row r="49" spans="2:28" ht="13.5">
      <c r="B49" s="97"/>
      <c r="C49" s="97"/>
      <c r="D49" s="97"/>
      <c r="E49" s="97"/>
      <c r="F49" s="97"/>
      <c r="G49" s="97"/>
      <c r="H49" s="97"/>
      <c r="I49" s="97"/>
      <c r="J49" s="97"/>
      <c r="K49" s="97"/>
      <c r="L49" s="97"/>
      <c r="M49" s="101"/>
      <c r="N49" s="101"/>
      <c r="O49" s="101"/>
      <c r="P49" s="101"/>
      <c r="Q49" s="897"/>
      <c r="R49" s="897"/>
      <c r="S49" s="897"/>
      <c r="T49" s="897"/>
      <c r="U49" s="897"/>
      <c r="V49" s="897"/>
      <c r="W49" s="897"/>
      <c r="X49" s="897"/>
      <c r="Y49" s="897"/>
      <c r="Z49" s="897"/>
      <c r="AA49" s="897"/>
      <c r="AB49" s="897"/>
    </row>
    <row r="50" spans="2:28" ht="13.5">
      <c r="B50" s="97"/>
      <c r="C50" s="97"/>
      <c r="D50" s="97"/>
      <c r="E50" s="97"/>
      <c r="F50" s="97"/>
      <c r="G50" s="97"/>
      <c r="H50" s="97"/>
      <c r="I50" s="97"/>
      <c r="J50" s="97"/>
      <c r="K50" s="97"/>
      <c r="L50" s="97"/>
      <c r="M50" s="101"/>
      <c r="N50" s="101"/>
      <c r="O50" s="101"/>
      <c r="P50" s="101"/>
      <c r="Q50" s="896">
        <f>IF('申込書'!L27="","",'申込書'!L27)</f>
      </c>
      <c r="R50" s="897"/>
      <c r="S50" s="897"/>
      <c r="T50" s="897"/>
      <c r="U50" s="897"/>
      <c r="V50" s="897"/>
      <c r="W50" s="897"/>
      <c r="X50" s="897"/>
      <c r="Y50" s="897"/>
      <c r="Z50" s="897"/>
      <c r="AA50" s="110"/>
      <c r="AB50" s="110"/>
    </row>
    <row r="51" spans="2:39" s="101" customFormat="1" ht="13.5">
      <c r="B51" s="97"/>
      <c r="C51" s="97"/>
      <c r="D51" s="97"/>
      <c r="E51" s="97"/>
      <c r="F51" s="97"/>
      <c r="G51" s="97"/>
      <c r="H51" s="97"/>
      <c r="I51" s="97"/>
      <c r="J51" s="97"/>
      <c r="K51" s="97"/>
      <c r="L51" s="97"/>
      <c r="O51" s="101" t="s">
        <v>99</v>
      </c>
      <c r="Q51" s="898" t="str">
        <f>'申込書'!AJ27</f>
        <v>九州　太郎</v>
      </c>
      <c r="R51" s="898"/>
      <c r="S51" s="898"/>
      <c r="T51" s="898"/>
      <c r="U51" s="898"/>
      <c r="V51" s="898"/>
      <c r="W51" s="898"/>
      <c r="X51" s="898"/>
      <c r="Y51" s="898"/>
      <c r="Z51" s="898"/>
      <c r="AA51" s="110"/>
      <c r="AB51" s="101" t="s">
        <v>88</v>
      </c>
      <c r="AD51" s="99"/>
      <c r="AE51" s="99"/>
      <c r="AF51" s="99"/>
      <c r="AG51" s="99"/>
      <c r="AH51" s="99"/>
      <c r="AI51" s="99"/>
      <c r="AJ51" s="99"/>
      <c r="AK51" s="99"/>
      <c r="AL51" s="99"/>
      <c r="AM51" s="99"/>
    </row>
    <row r="52" spans="2:39" s="101" customFormat="1" ht="13.5">
      <c r="B52" s="106"/>
      <c r="C52" s="106"/>
      <c r="D52" s="106"/>
      <c r="E52" s="106"/>
      <c r="F52" s="106"/>
      <c r="G52" s="106"/>
      <c r="H52" s="106"/>
      <c r="I52" s="106"/>
      <c r="J52" s="106"/>
      <c r="K52" s="106"/>
      <c r="L52" s="106"/>
      <c r="M52" s="102"/>
      <c r="N52" s="102"/>
      <c r="O52" s="102"/>
      <c r="P52" s="102"/>
      <c r="Q52" s="893"/>
      <c r="R52" s="893"/>
      <c r="S52" s="893"/>
      <c r="T52" s="893"/>
      <c r="U52" s="893"/>
      <c r="V52" s="893"/>
      <c r="W52" s="893"/>
      <c r="X52" s="893"/>
      <c r="Y52" s="893"/>
      <c r="Z52" s="893"/>
      <c r="AA52" s="102"/>
      <c r="AB52" s="217"/>
      <c r="AD52" s="99"/>
      <c r="AE52" s="99"/>
      <c r="AF52" s="99"/>
      <c r="AG52" s="99"/>
      <c r="AH52" s="99"/>
      <c r="AI52" s="99"/>
      <c r="AJ52" s="99"/>
      <c r="AK52" s="99"/>
      <c r="AL52" s="99"/>
      <c r="AM52" s="99"/>
    </row>
    <row r="53" spans="2:39" s="101" customFormat="1" ht="13.5">
      <c r="B53" s="106"/>
      <c r="C53" s="106"/>
      <c r="D53" s="106"/>
      <c r="E53" s="106"/>
      <c r="F53" s="106"/>
      <c r="G53" s="106"/>
      <c r="H53" s="106"/>
      <c r="I53" s="106"/>
      <c r="J53" s="106"/>
      <c r="K53" s="106"/>
      <c r="L53" s="106"/>
      <c r="M53" s="102"/>
      <c r="N53" s="102"/>
      <c r="O53" s="102"/>
      <c r="P53" s="102"/>
      <c r="Q53" s="102"/>
      <c r="R53" s="102"/>
      <c r="S53" s="102"/>
      <c r="T53" s="102"/>
      <c r="U53" s="102"/>
      <c r="V53" s="102"/>
      <c r="W53" s="102"/>
      <c r="X53" s="102"/>
      <c r="Y53" s="102"/>
      <c r="Z53" s="102"/>
      <c r="AA53" s="102"/>
      <c r="AB53" s="102"/>
      <c r="AD53" s="99"/>
      <c r="AE53" s="99"/>
      <c r="AF53" s="99"/>
      <c r="AG53" s="99"/>
      <c r="AH53" s="99"/>
      <c r="AI53" s="99"/>
      <c r="AJ53" s="99"/>
      <c r="AK53" s="99"/>
      <c r="AL53" s="99"/>
      <c r="AM53" s="99"/>
    </row>
    <row r="54" spans="2:39" s="101" customFormat="1" ht="13.5">
      <c r="B54" s="106"/>
      <c r="C54" s="106"/>
      <c r="D54" s="106"/>
      <c r="E54" s="106"/>
      <c r="F54" s="106"/>
      <c r="G54" s="106"/>
      <c r="H54" s="106"/>
      <c r="I54" s="106"/>
      <c r="J54" s="106"/>
      <c r="K54" s="106"/>
      <c r="L54" s="106"/>
      <c r="M54" s="102"/>
      <c r="N54" s="102"/>
      <c r="O54" s="102"/>
      <c r="P54" s="102"/>
      <c r="Q54" s="102"/>
      <c r="R54" s="102"/>
      <c r="S54" s="102"/>
      <c r="T54" s="102"/>
      <c r="U54" s="102"/>
      <c r="V54" s="102"/>
      <c r="W54" s="102"/>
      <c r="X54" s="102"/>
      <c r="Y54" s="102"/>
      <c r="Z54" s="102"/>
      <c r="AA54" s="102"/>
      <c r="AB54" s="102"/>
      <c r="AD54" s="99"/>
      <c r="AE54" s="99"/>
      <c r="AF54" s="99"/>
      <c r="AG54" s="99"/>
      <c r="AH54" s="99"/>
      <c r="AI54" s="99"/>
      <c r="AJ54" s="99"/>
      <c r="AK54" s="99"/>
      <c r="AL54" s="99"/>
      <c r="AM54" s="99"/>
    </row>
    <row r="55" spans="2:39" s="101" customFormat="1" ht="13.5">
      <c r="B55" s="106"/>
      <c r="C55" s="106"/>
      <c r="D55" s="106"/>
      <c r="E55" s="106"/>
      <c r="F55" s="106"/>
      <c r="G55" s="106"/>
      <c r="H55" s="106"/>
      <c r="I55" s="106"/>
      <c r="J55" s="106"/>
      <c r="K55" s="106"/>
      <c r="L55" s="106"/>
      <c r="M55" s="102"/>
      <c r="N55" s="102"/>
      <c r="O55" s="102"/>
      <c r="P55" s="102"/>
      <c r="Q55" s="102"/>
      <c r="R55" s="102"/>
      <c r="S55" s="102"/>
      <c r="T55" s="102"/>
      <c r="U55" s="102"/>
      <c r="V55" s="102"/>
      <c r="W55" s="102"/>
      <c r="X55" s="102"/>
      <c r="Y55" s="102"/>
      <c r="Z55" s="102"/>
      <c r="AA55" s="102"/>
      <c r="AB55" s="102"/>
      <c r="AD55" s="99"/>
      <c r="AE55" s="99"/>
      <c r="AF55" s="99"/>
      <c r="AG55" s="99"/>
      <c r="AH55" s="99"/>
      <c r="AI55" s="99"/>
      <c r="AJ55" s="99"/>
      <c r="AK55" s="99"/>
      <c r="AL55" s="99"/>
      <c r="AM55" s="99"/>
    </row>
    <row r="56" spans="2:39" s="101" customFormat="1" ht="19.5" customHeight="1">
      <c r="B56" s="106"/>
      <c r="C56" s="106"/>
      <c r="D56" s="106"/>
      <c r="E56" s="106"/>
      <c r="F56" s="106"/>
      <c r="G56" s="106"/>
      <c r="H56" s="106"/>
      <c r="I56" s="106"/>
      <c r="J56" s="106"/>
      <c r="K56" s="106"/>
      <c r="L56" s="106"/>
      <c r="M56" s="102"/>
      <c r="N56" s="102"/>
      <c r="O56" s="102"/>
      <c r="P56" s="102"/>
      <c r="Q56" s="102"/>
      <c r="R56" s="102"/>
      <c r="S56" s="102"/>
      <c r="T56" s="102"/>
      <c r="U56" s="102"/>
      <c r="V56" s="102"/>
      <c r="W56" s="102"/>
      <c r="X56" s="102"/>
      <c r="Y56" s="102"/>
      <c r="Z56" s="102"/>
      <c r="AA56" s="102"/>
      <c r="AB56" s="102"/>
      <c r="AD56" s="99"/>
      <c r="AE56" s="99"/>
      <c r="AF56" s="99"/>
      <c r="AG56" s="99"/>
      <c r="AH56" s="99"/>
      <c r="AI56" s="99"/>
      <c r="AJ56" s="99"/>
      <c r="AK56" s="99"/>
      <c r="AL56" s="99"/>
      <c r="AM56" s="99"/>
    </row>
    <row r="57" spans="2:39" s="101" customFormat="1" ht="13.5">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D57" s="99"/>
      <c r="AE57" s="99"/>
      <c r="AF57" s="99"/>
      <c r="AG57" s="99"/>
      <c r="AH57" s="99"/>
      <c r="AI57" s="99"/>
      <c r="AJ57" s="99"/>
      <c r="AK57" s="99"/>
      <c r="AL57" s="99"/>
      <c r="AM57" s="99"/>
    </row>
    <row r="58" spans="2:39" s="101" customFormat="1" ht="13.5">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D58" s="99"/>
      <c r="AE58" s="99"/>
      <c r="AF58" s="99"/>
      <c r="AG58" s="99"/>
      <c r="AH58" s="99"/>
      <c r="AI58" s="99"/>
      <c r="AJ58" s="99"/>
      <c r="AK58" s="99"/>
      <c r="AL58" s="99"/>
      <c r="AM58" s="99"/>
    </row>
    <row r="59" spans="2:39" s="101" customFormat="1" ht="13.5">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D59" s="99"/>
      <c r="AE59" s="99"/>
      <c r="AF59" s="99"/>
      <c r="AG59" s="99"/>
      <c r="AH59" s="99"/>
      <c r="AI59" s="99"/>
      <c r="AJ59" s="99"/>
      <c r="AK59" s="99"/>
      <c r="AL59" s="99"/>
      <c r="AM59" s="99"/>
    </row>
  </sheetData>
  <sheetProtection password="CA41" sheet="1"/>
  <mergeCells count="13">
    <mergeCell ref="B6:AD6"/>
    <mergeCell ref="K9:L9"/>
    <mergeCell ref="D11:E11"/>
    <mergeCell ref="B27:AD31"/>
    <mergeCell ref="Q48:AB49"/>
    <mergeCell ref="H40:AC41"/>
    <mergeCell ref="H37:AC38"/>
    <mergeCell ref="F11:AD11"/>
    <mergeCell ref="Q52:Z52"/>
    <mergeCell ref="O46:P46"/>
    <mergeCell ref="Q46:R46"/>
    <mergeCell ref="Q50:Z50"/>
    <mergeCell ref="Q51:Z51"/>
  </mergeCells>
  <printOptions/>
  <pageMargins left="0.7874015748031497" right="0.2755905511811024" top="0.5118110236220472" bottom="0.3937007874015748" header="0.5118110236220472" footer="0.31496062992125984"/>
  <pageSetup blackAndWhite="1" horizontalDpi="600" verticalDpi="600" orientation="portrait" paperSize="9" scale="95" r:id="rId1"/>
  <headerFooter alignWithMargins="0">
    <oddFooter>&amp;R&amp;"ＭＳ ゴシック,標準"&amp;8
</oddFooter>
  </headerFooter>
</worksheet>
</file>

<file path=xl/worksheets/sheet6.xml><?xml version="1.0" encoding="utf-8"?>
<worksheet xmlns="http://schemas.openxmlformats.org/spreadsheetml/2006/main" xmlns:r="http://schemas.openxmlformats.org/officeDocument/2006/relationships">
  <sheetPr>
    <tabColor theme="9" tint="-0.24997000396251678"/>
  </sheetPr>
  <dimension ref="A2:BX66"/>
  <sheetViews>
    <sheetView zoomScalePageLayoutView="0" workbookViewId="0" topLeftCell="A1">
      <selection activeCell="BY55" sqref="BY55"/>
    </sheetView>
  </sheetViews>
  <sheetFormatPr defaultColWidth="9.140625" defaultRowHeight="12"/>
  <cols>
    <col min="1" max="1" width="4.7109375" style="111" customWidth="1"/>
    <col min="2" max="2" width="2.7109375" style="111" customWidth="1"/>
    <col min="3" max="4" width="8.7109375" style="111" customWidth="1"/>
    <col min="5" max="5" width="12.7109375" style="111" customWidth="1"/>
    <col min="6" max="24" width="2.7109375" style="111" customWidth="1"/>
    <col min="25" max="26" width="8.7109375" style="111" customWidth="1"/>
    <col min="27" max="27" width="5.7109375" style="111" customWidth="1"/>
    <col min="28" max="40" width="5.7109375" style="114" hidden="1" customWidth="1"/>
    <col min="41" max="76" width="5.7109375" style="111" hidden="1" customWidth="1"/>
    <col min="77" max="79" width="5.7109375" style="111" customWidth="1"/>
    <col min="80" max="80" width="8.7109375" style="111" customWidth="1"/>
    <col min="81" max="16384" width="9.140625" style="111" customWidth="1"/>
  </cols>
  <sheetData>
    <row r="2" spans="2:40" s="1" customFormat="1" ht="15" customHeight="1">
      <c r="B2" s="231" t="s">
        <v>175</v>
      </c>
      <c r="C2" s="112"/>
      <c r="D2" s="112"/>
      <c r="E2" s="112"/>
      <c r="F2" s="112"/>
      <c r="G2" s="112"/>
      <c r="H2" s="112"/>
      <c r="I2" s="112"/>
      <c r="J2" s="112"/>
      <c r="K2" s="112"/>
      <c r="Z2" s="7" t="s">
        <v>176</v>
      </c>
      <c r="AB2" s="115"/>
      <c r="AC2" s="115"/>
      <c r="AD2" s="115"/>
      <c r="AE2" s="115"/>
      <c r="AF2" s="115"/>
      <c r="AG2" s="115"/>
      <c r="AH2" s="115"/>
      <c r="AI2" s="115"/>
      <c r="AJ2" s="115"/>
      <c r="AK2" s="115"/>
      <c r="AL2" s="115"/>
      <c r="AM2" s="115"/>
      <c r="AN2" s="115"/>
    </row>
    <row r="3" spans="26:40" s="1" customFormat="1" ht="12" customHeight="1" thickBot="1">
      <c r="Z3" s="7" t="s">
        <v>100</v>
      </c>
      <c r="AB3" s="184"/>
      <c r="AC3" s="185"/>
      <c r="AD3" s="115"/>
      <c r="AE3" s="115"/>
      <c r="AF3" s="115"/>
      <c r="AG3" s="115"/>
      <c r="AH3" s="115"/>
      <c r="AI3" s="115"/>
      <c r="AJ3" s="115"/>
      <c r="AK3" s="115"/>
      <c r="AL3" s="115"/>
      <c r="AM3" s="115"/>
      <c r="AN3" s="115"/>
    </row>
    <row r="4" spans="2:40" s="1" customFormat="1" ht="18" customHeight="1">
      <c r="B4" s="904" t="s">
        <v>101</v>
      </c>
      <c r="C4" s="905"/>
      <c r="D4" s="906"/>
      <c r="E4" s="907" t="str">
        <f>'申込書'!H19</f>
        <v>九州　太郎　様邸　新築工事</v>
      </c>
      <c r="F4" s="908"/>
      <c r="G4" s="908"/>
      <c r="H4" s="908"/>
      <c r="I4" s="908"/>
      <c r="J4" s="908"/>
      <c r="K4" s="908"/>
      <c r="L4" s="908"/>
      <c r="M4" s="908"/>
      <c r="N4" s="908"/>
      <c r="O4" s="908"/>
      <c r="P4" s="908"/>
      <c r="Q4" s="908"/>
      <c r="R4" s="908"/>
      <c r="S4" s="908"/>
      <c r="T4" s="908"/>
      <c r="U4" s="908"/>
      <c r="V4" s="908"/>
      <c r="W4" s="908"/>
      <c r="X4" s="908"/>
      <c r="Y4" s="908"/>
      <c r="Z4" s="909"/>
      <c r="AB4" s="184"/>
      <c r="AC4" s="185"/>
      <c r="AD4" s="115"/>
      <c r="AE4" s="115"/>
      <c r="AF4" s="115"/>
      <c r="AG4" s="115"/>
      <c r="AH4" s="115"/>
      <c r="AI4" s="115"/>
      <c r="AJ4" s="115"/>
      <c r="AK4" s="115"/>
      <c r="AL4" s="115"/>
      <c r="AM4" s="115"/>
      <c r="AN4" s="115"/>
    </row>
    <row r="5" spans="2:40" s="1" customFormat="1" ht="18" customHeight="1">
      <c r="B5" s="910" t="s">
        <v>287</v>
      </c>
      <c r="C5" s="911"/>
      <c r="D5" s="911"/>
      <c r="E5" s="914"/>
      <c r="F5" s="915"/>
      <c r="G5" s="915"/>
      <c r="H5" s="915"/>
      <c r="I5" s="915"/>
      <c r="J5" s="915"/>
      <c r="K5" s="915"/>
      <c r="L5" s="915"/>
      <c r="M5" s="915"/>
      <c r="N5" s="915"/>
      <c r="O5" s="915"/>
      <c r="P5" s="915"/>
      <c r="Q5" s="915"/>
      <c r="R5" s="915"/>
      <c r="S5" s="915"/>
      <c r="T5" s="915"/>
      <c r="U5" s="915"/>
      <c r="V5" s="915"/>
      <c r="W5" s="915"/>
      <c r="X5" s="915"/>
      <c r="Y5" s="915"/>
      <c r="Z5" s="916"/>
      <c r="AB5" s="184"/>
      <c r="AC5" s="185"/>
      <c r="AD5" s="115"/>
      <c r="AE5" s="115"/>
      <c r="AF5" s="115"/>
      <c r="AG5" s="115"/>
      <c r="AH5" s="115"/>
      <c r="AI5" s="115"/>
      <c r="AJ5" s="115"/>
      <c r="AK5" s="115"/>
      <c r="AL5" s="115"/>
      <c r="AM5" s="115"/>
      <c r="AN5" s="115"/>
    </row>
    <row r="6" spans="2:40" s="1" customFormat="1" ht="18" customHeight="1" thickBot="1">
      <c r="B6" s="912"/>
      <c r="C6" s="913"/>
      <c r="D6" s="913"/>
      <c r="E6" s="917"/>
      <c r="F6" s="918"/>
      <c r="G6" s="918"/>
      <c r="H6" s="918"/>
      <c r="I6" s="918"/>
      <c r="J6" s="918"/>
      <c r="K6" s="918"/>
      <c r="L6" s="918"/>
      <c r="M6" s="918"/>
      <c r="N6" s="918"/>
      <c r="O6" s="918"/>
      <c r="P6" s="918"/>
      <c r="Q6" s="918"/>
      <c r="R6" s="918"/>
      <c r="S6" s="918"/>
      <c r="T6" s="918"/>
      <c r="U6" s="918"/>
      <c r="V6" s="918"/>
      <c r="W6" s="918"/>
      <c r="X6" s="918"/>
      <c r="Y6" s="918"/>
      <c r="Z6" s="919"/>
      <c r="AB6" s="184"/>
      <c r="AC6" s="185"/>
      <c r="AD6" s="115"/>
      <c r="AE6" s="115"/>
      <c r="AF6" s="115"/>
      <c r="AG6" s="115"/>
      <c r="AH6" s="115"/>
      <c r="AI6" s="115"/>
      <c r="AJ6" s="115"/>
      <c r="AK6" s="115"/>
      <c r="AL6" s="115"/>
      <c r="AM6" s="115"/>
      <c r="AN6" s="115"/>
    </row>
    <row r="7" spans="26:29" ht="12" customHeight="1" thickBot="1">
      <c r="Z7" s="7"/>
      <c r="AB7" s="184"/>
      <c r="AC7" s="186"/>
    </row>
    <row r="8" spans="1:29" ht="13.5" customHeight="1">
      <c r="A8" s="136"/>
      <c r="B8" s="920" t="s">
        <v>177</v>
      </c>
      <c r="C8" s="921"/>
      <c r="D8" s="187" t="s">
        <v>102</v>
      </c>
      <c r="E8" s="922" t="s">
        <v>103</v>
      </c>
      <c r="F8" s="923"/>
      <c r="G8" s="923"/>
      <c r="H8" s="923"/>
      <c r="I8" s="923"/>
      <c r="J8" s="923"/>
      <c r="K8" s="923"/>
      <c r="L8" s="923"/>
      <c r="M8" s="923"/>
      <c r="N8" s="923"/>
      <c r="O8" s="923"/>
      <c r="P8" s="923"/>
      <c r="Q8" s="923"/>
      <c r="R8" s="923"/>
      <c r="S8" s="923"/>
      <c r="T8" s="923"/>
      <c r="U8" s="923"/>
      <c r="V8" s="923"/>
      <c r="W8" s="923"/>
      <c r="X8" s="923"/>
      <c r="Y8" s="924"/>
      <c r="Z8" s="118" t="s">
        <v>104</v>
      </c>
      <c r="AB8"/>
      <c r="AC8"/>
    </row>
    <row r="9" spans="1:26" ht="13.5" customHeight="1" thickBot="1">
      <c r="A9" s="136"/>
      <c r="B9" s="925" t="s">
        <v>178</v>
      </c>
      <c r="C9" s="926"/>
      <c r="D9" s="189"/>
      <c r="E9" s="121" t="s">
        <v>105</v>
      </c>
      <c r="F9" s="927" t="s">
        <v>104</v>
      </c>
      <c r="G9" s="928"/>
      <c r="H9" s="928"/>
      <c r="I9" s="928"/>
      <c r="J9" s="928"/>
      <c r="K9" s="928"/>
      <c r="L9" s="928"/>
      <c r="M9" s="928"/>
      <c r="N9" s="928"/>
      <c r="O9" s="928"/>
      <c r="P9" s="928"/>
      <c r="Q9" s="928"/>
      <c r="R9" s="928"/>
      <c r="S9" s="928"/>
      <c r="T9" s="928"/>
      <c r="U9" s="928"/>
      <c r="V9" s="928"/>
      <c r="W9" s="929"/>
      <c r="X9" s="927" t="s">
        <v>106</v>
      </c>
      <c r="Y9" s="930"/>
      <c r="Z9" s="122" t="s">
        <v>179</v>
      </c>
    </row>
    <row r="10" spans="1:41" ht="13.5" customHeight="1" thickBot="1" thickTop="1">
      <c r="A10" s="136"/>
      <c r="B10" s="931" t="s">
        <v>382</v>
      </c>
      <c r="C10" s="932"/>
      <c r="D10" s="327" t="s">
        <v>383</v>
      </c>
      <c r="E10" s="125" t="s">
        <v>107</v>
      </c>
      <c r="F10" s="126" t="s">
        <v>183</v>
      </c>
      <c r="G10" s="127" t="s">
        <v>107</v>
      </c>
      <c r="H10" s="128"/>
      <c r="I10" s="128"/>
      <c r="J10" s="128"/>
      <c r="K10" s="128" t="s">
        <v>185</v>
      </c>
      <c r="L10" s="935">
        <v>6</v>
      </c>
      <c r="M10" s="935"/>
      <c r="N10" s="935"/>
      <c r="O10" s="328" t="s">
        <v>384</v>
      </c>
      <c r="P10" s="128"/>
      <c r="Q10" s="128"/>
      <c r="R10" s="128"/>
      <c r="S10" s="128"/>
      <c r="T10" s="128"/>
      <c r="U10" s="128"/>
      <c r="V10" s="128"/>
      <c r="W10" s="129"/>
      <c r="X10" s="123"/>
      <c r="Y10" s="198"/>
      <c r="Z10" s="132"/>
      <c r="AB10" s="133"/>
      <c r="AC10" s="134" t="s">
        <v>288</v>
      </c>
      <c r="AD10" s="166" t="s">
        <v>289</v>
      </c>
      <c r="AE10" s="167" t="s">
        <v>290</v>
      </c>
      <c r="AF10" s="167" t="s">
        <v>291</v>
      </c>
      <c r="AG10" s="167" t="s">
        <v>292</v>
      </c>
      <c r="AH10" s="167" t="s">
        <v>293</v>
      </c>
      <c r="AI10" s="135"/>
      <c r="AJ10" s="135"/>
      <c r="AK10" s="135"/>
      <c r="AL10" s="135"/>
      <c r="AM10" s="135"/>
      <c r="AN10" s="135"/>
      <c r="AO10" s="136"/>
    </row>
    <row r="11" spans="1:41" ht="13.5" customHeight="1" thickBot="1" thickTop="1">
      <c r="A11" s="136"/>
      <c r="B11" s="933"/>
      <c r="C11" s="934"/>
      <c r="D11" s="327" t="s">
        <v>134</v>
      </c>
      <c r="E11" s="936" t="s">
        <v>385</v>
      </c>
      <c r="F11" s="294"/>
      <c r="G11" s="294" t="s">
        <v>386</v>
      </c>
      <c r="H11" s="294" t="s">
        <v>1491</v>
      </c>
      <c r="I11" s="294"/>
      <c r="J11" s="294"/>
      <c r="K11" s="294"/>
      <c r="L11" s="294"/>
      <c r="M11" s="294"/>
      <c r="N11" s="294"/>
      <c r="O11" s="294"/>
      <c r="P11" s="294"/>
      <c r="Q11" s="294"/>
      <c r="R11" s="294"/>
      <c r="S11" s="294"/>
      <c r="T11" s="294"/>
      <c r="U11" s="294"/>
      <c r="V11" s="294"/>
      <c r="W11" s="294"/>
      <c r="X11" s="130"/>
      <c r="Y11" s="198"/>
      <c r="Z11" s="132"/>
      <c r="AB11" s="133"/>
      <c r="AC11" s="134">
        <v>5</v>
      </c>
      <c r="AD11" s="134">
        <v>6</v>
      </c>
      <c r="AE11" s="134">
        <v>7</v>
      </c>
      <c r="AF11" s="134"/>
      <c r="AG11" s="134"/>
      <c r="AH11" s="134"/>
      <c r="AI11" s="134"/>
      <c r="AJ11" s="134"/>
      <c r="AK11" s="135"/>
      <c r="AL11" s="135"/>
      <c r="AM11" s="135"/>
      <c r="AN11" s="135"/>
      <c r="AO11" s="136"/>
    </row>
    <row r="12" spans="1:44" ht="13.5" customHeight="1" thickBot="1" thickTop="1">
      <c r="A12" s="136"/>
      <c r="B12" s="933"/>
      <c r="C12" s="934"/>
      <c r="D12" s="327"/>
      <c r="E12" s="937"/>
      <c r="F12" s="294"/>
      <c r="G12" s="294"/>
      <c r="H12" s="294" t="s">
        <v>1492</v>
      </c>
      <c r="I12" s="294"/>
      <c r="J12" s="294"/>
      <c r="K12" s="294"/>
      <c r="L12" s="294"/>
      <c r="M12" s="294"/>
      <c r="N12" s="294"/>
      <c r="O12" s="294"/>
      <c r="P12" s="294"/>
      <c r="Q12" s="294"/>
      <c r="R12" s="294"/>
      <c r="S12" s="294"/>
      <c r="T12" s="294"/>
      <c r="U12" s="294"/>
      <c r="V12" s="294"/>
      <c r="W12" s="294"/>
      <c r="X12" s="130"/>
      <c r="Y12" s="198"/>
      <c r="Z12" s="132"/>
      <c r="AB12" s="133"/>
      <c r="AC12" s="134" t="s">
        <v>294</v>
      </c>
      <c r="AD12" s="166" t="s">
        <v>295</v>
      </c>
      <c r="AE12" s="167" t="s">
        <v>296</v>
      </c>
      <c r="AF12" s="167" t="s">
        <v>297</v>
      </c>
      <c r="AG12" s="167" t="s">
        <v>298</v>
      </c>
      <c r="AH12" s="167" t="s">
        <v>299</v>
      </c>
      <c r="AI12" s="135" t="s">
        <v>300</v>
      </c>
      <c r="AJ12" s="135" t="s">
        <v>299</v>
      </c>
      <c r="AK12" s="114" t="s">
        <v>301</v>
      </c>
      <c r="AL12" s="135" t="s">
        <v>302</v>
      </c>
      <c r="AM12" s="135" t="s">
        <v>303</v>
      </c>
      <c r="AN12" s="135" t="s">
        <v>304</v>
      </c>
      <c r="AO12" s="152" t="s">
        <v>305</v>
      </c>
      <c r="AP12" s="152" t="s">
        <v>306</v>
      </c>
      <c r="AQ12" s="152" t="s">
        <v>307</v>
      </c>
      <c r="AR12" s="152" t="s">
        <v>308</v>
      </c>
    </row>
    <row r="13" spans="1:41" ht="13.5" customHeight="1" thickTop="1">
      <c r="A13" s="136"/>
      <c r="B13" s="933"/>
      <c r="C13" s="934"/>
      <c r="D13" s="193"/>
      <c r="E13" s="937"/>
      <c r="F13" s="294"/>
      <c r="G13" s="294"/>
      <c r="H13" s="294"/>
      <c r="I13" s="294"/>
      <c r="J13" s="294"/>
      <c r="K13" s="294"/>
      <c r="L13" s="294"/>
      <c r="M13" s="294"/>
      <c r="N13" s="294"/>
      <c r="O13" s="294"/>
      <c r="P13" s="294"/>
      <c r="Q13" s="294"/>
      <c r="R13" s="294"/>
      <c r="S13" s="294"/>
      <c r="T13" s="294"/>
      <c r="U13" s="294"/>
      <c r="V13" s="294"/>
      <c r="W13" s="294"/>
      <c r="X13" s="183"/>
      <c r="Y13" s="215"/>
      <c r="Z13" s="132"/>
      <c r="AB13" s="135"/>
      <c r="AC13" s="135"/>
      <c r="AD13" s="135"/>
      <c r="AE13" s="135"/>
      <c r="AF13" s="135"/>
      <c r="AG13" s="135"/>
      <c r="AH13" s="135"/>
      <c r="AI13" s="135"/>
      <c r="AJ13" s="135"/>
      <c r="AK13" s="135"/>
      <c r="AL13" s="135"/>
      <c r="AM13" s="135"/>
      <c r="AN13" s="135"/>
      <c r="AO13" s="136"/>
    </row>
    <row r="14" spans="1:41" ht="13.5" customHeight="1">
      <c r="A14" s="136"/>
      <c r="B14" s="141"/>
      <c r="C14" s="132"/>
      <c r="D14" s="329" t="s">
        <v>387</v>
      </c>
      <c r="E14" s="330" t="s">
        <v>388</v>
      </c>
      <c r="F14" s="238" t="s">
        <v>246</v>
      </c>
      <c r="G14" s="273" t="s">
        <v>114</v>
      </c>
      <c r="H14" s="156"/>
      <c r="I14" s="274" t="s">
        <v>309</v>
      </c>
      <c r="J14" s="938"/>
      <c r="K14" s="938"/>
      <c r="L14" s="938"/>
      <c r="M14" s="938"/>
      <c r="N14" s="938"/>
      <c r="O14" s="938"/>
      <c r="P14" s="938"/>
      <c r="Q14" s="938"/>
      <c r="R14" s="938"/>
      <c r="S14" s="939"/>
      <c r="T14" s="939"/>
      <c r="U14" s="939"/>
      <c r="V14" s="939"/>
      <c r="W14" s="239" t="s">
        <v>310</v>
      </c>
      <c r="X14" s="139" t="s">
        <v>25</v>
      </c>
      <c r="Y14" s="304" t="s">
        <v>389</v>
      </c>
      <c r="Z14" s="132"/>
      <c r="AB14" s="135"/>
      <c r="AC14" s="135"/>
      <c r="AD14" s="135"/>
      <c r="AE14" s="135"/>
      <c r="AF14" s="135"/>
      <c r="AG14" s="135"/>
      <c r="AH14" s="135"/>
      <c r="AI14" s="135"/>
      <c r="AJ14" s="135"/>
      <c r="AK14" s="135"/>
      <c r="AL14" s="135"/>
      <c r="AM14" s="135"/>
      <c r="AN14" s="135"/>
      <c r="AO14" s="136"/>
    </row>
    <row r="15" spans="1:41" ht="13.5" customHeight="1">
      <c r="A15" s="136"/>
      <c r="B15" s="141"/>
      <c r="C15" s="132"/>
      <c r="D15" s="327" t="s">
        <v>390</v>
      </c>
      <c r="E15" s="256" t="s">
        <v>391</v>
      </c>
      <c r="F15" s="241"/>
      <c r="G15" s="138"/>
      <c r="H15" s="136"/>
      <c r="I15" s="136"/>
      <c r="J15" s="136"/>
      <c r="K15" s="136"/>
      <c r="L15" s="136"/>
      <c r="M15" s="136"/>
      <c r="N15" s="136"/>
      <c r="O15" s="136"/>
      <c r="P15" s="136"/>
      <c r="Q15" s="136"/>
      <c r="R15" s="136"/>
      <c r="S15" s="136" t="s">
        <v>309</v>
      </c>
      <c r="T15" s="940"/>
      <c r="U15" s="940"/>
      <c r="V15" s="136" t="s">
        <v>311</v>
      </c>
      <c r="W15" s="132"/>
      <c r="X15" s="139" t="s">
        <v>25</v>
      </c>
      <c r="Y15" s="198" t="s">
        <v>109</v>
      </c>
      <c r="Z15" s="132"/>
      <c r="AB15" s="135"/>
      <c r="AC15" s="135"/>
      <c r="AD15" s="135"/>
      <c r="AE15" s="135"/>
      <c r="AF15" s="135"/>
      <c r="AG15" s="135"/>
      <c r="AH15" s="135"/>
      <c r="AI15" s="135"/>
      <c r="AJ15" s="135"/>
      <c r="AK15" s="135"/>
      <c r="AL15" s="135"/>
      <c r="AM15" s="135"/>
      <c r="AN15" s="135"/>
      <c r="AO15" s="136"/>
    </row>
    <row r="16" spans="1:41" ht="13.5" customHeight="1">
      <c r="A16" s="136"/>
      <c r="B16" s="141"/>
      <c r="C16" s="132"/>
      <c r="D16" s="327" t="s">
        <v>392</v>
      </c>
      <c r="E16" s="941"/>
      <c r="F16" s="275" t="s">
        <v>393</v>
      </c>
      <c r="G16" s="276" t="s">
        <v>115</v>
      </c>
      <c r="H16" s="277"/>
      <c r="I16" s="278" t="s">
        <v>309</v>
      </c>
      <c r="J16" s="942"/>
      <c r="K16" s="942"/>
      <c r="L16" s="942"/>
      <c r="M16" s="942"/>
      <c r="N16" s="942"/>
      <c r="O16" s="942"/>
      <c r="P16" s="942"/>
      <c r="Q16" s="942"/>
      <c r="R16" s="942"/>
      <c r="S16" s="943"/>
      <c r="T16" s="943"/>
      <c r="U16" s="943"/>
      <c r="V16" s="943"/>
      <c r="W16" s="279" t="s">
        <v>310</v>
      </c>
      <c r="X16" s="139" t="s">
        <v>25</v>
      </c>
      <c r="Y16" s="198" t="s">
        <v>110</v>
      </c>
      <c r="Z16" s="132"/>
      <c r="AB16" s="135"/>
      <c r="AC16" s="135"/>
      <c r="AD16" s="135"/>
      <c r="AE16" s="135"/>
      <c r="AF16" s="135"/>
      <c r="AG16" s="135"/>
      <c r="AH16" s="135"/>
      <c r="AI16" s="135"/>
      <c r="AJ16" s="135"/>
      <c r="AK16" s="135"/>
      <c r="AL16" s="135"/>
      <c r="AM16" s="135"/>
      <c r="AN16" s="135"/>
      <c r="AO16" s="136"/>
    </row>
    <row r="17" spans="1:41" ht="13.5" customHeight="1">
      <c r="A17" s="136"/>
      <c r="B17" s="141"/>
      <c r="C17" s="132"/>
      <c r="D17" s="193"/>
      <c r="E17" s="941"/>
      <c r="F17" s="280"/>
      <c r="G17" s="281"/>
      <c r="H17" s="282"/>
      <c r="I17" s="282"/>
      <c r="J17" s="282"/>
      <c r="K17" s="282"/>
      <c r="L17" s="282"/>
      <c r="M17" s="282"/>
      <c r="N17" s="282"/>
      <c r="O17" s="282"/>
      <c r="P17" s="282"/>
      <c r="Q17" s="282"/>
      <c r="R17" s="282"/>
      <c r="S17" s="282" t="s">
        <v>309</v>
      </c>
      <c r="T17" s="944"/>
      <c r="U17" s="944"/>
      <c r="V17" s="282" t="s">
        <v>311</v>
      </c>
      <c r="W17" s="283"/>
      <c r="X17" s="139" t="s">
        <v>25</v>
      </c>
      <c r="Y17" s="218" t="s">
        <v>1147</v>
      </c>
      <c r="Z17" s="132"/>
      <c r="AB17" s="135"/>
      <c r="AC17" s="135"/>
      <c r="AD17" s="135"/>
      <c r="AE17" s="135"/>
      <c r="AF17" s="135"/>
      <c r="AG17" s="135"/>
      <c r="AH17" s="135"/>
      <c r="AI17" s="135"/>
      <c r="AJ17" s="135"/>
      <c r="AK17" s="135"/>
      <c r="AL17" s="135"/>
      <c r="AM17" s="135"/>
      <c r="AN17" s="135"/>
      <c r="AO17" s="136"/>
    </row>
    <row r="18" spans="1:41" ht="13.5" customHeight="1">
      <c r="A18" s="136"/>
      <c r="B18" s="141"/>
      <c r="C18" s="132"/>
      <c r="D18" s="336" t="s">
        <v>1493</v>
      </c>
      <c r="E18" s="941"/>
      <c r="F18" s="275" t="s">
        <v>393</v>
      </c>
      <c r="G18" s="276" t="s">
        <v>116</v>
      </c>
      <c r="H18" s="277"/>
      <c r="I18" s="278" t="s">
        <v>309</v>
      </c>
      <c r="J18" s="942"/>
      <c r="K18" s="942"/>
      <c r="L18" s="942"/>
      <c r="M18" s="942"/>
      <c r="N18" s="942"/>
      <c r="O18" s="942"/>
      <c r="P18" s="942"/>
      <c r="Q18" s="942"/>
      <c r="R18" s="942"/>
      <c r="S18" s="943"/>
      <c r="T18" s="943"/>
      <c r="U18" s="943"/>
      <c r="V18" s="943"/>
      <c r="W18" s="279" t="s">
        <v>310</v>
      </c>
      <c r="X18" s="130"/>
      <c r="Y18" s="198"/>
      <c r="Z18" s="132"/>
      <c r="AB18" s="135"/>
      <c r="AC18" s="135"/>
      <c r="AD18" s="135"/>
      <c r="AE18" s="135"/>
      <c r="AF18" s="135"/>
      <c r="AG18" s="135"/>
      <c r="AH18" s="135"/>
      <c r="AI18" s="135"/>
      <c r="AJ18" s="135"/>
      <c r="AK18" s="135"/>
      <c r="AL18" s="135"/>
      <c r="AM18" s="135"/>
      <c r="AN18" s="135"/>
      <c r="AO18" s="136"/>
    </row>
    <row r="19" spans="1:65" ht="13.5" customHeight="1">
      <c r="A19" s="136"/>
      <c r="B19" s="141"/>
      <c r="C19" s="132"/>
      <c r="D19" s="336" t="s">
        <v>1494</v>
      </c>
      <c r="E19" s="153"/>
      <c r="F19" s="280"/>
      <c r="G19" s="281"/>
      <c r="H19" s="282"/>
      <c r="I19" s="282"/>
      <c r="J19" s="282"/>
      <c r="K19" s="282"/>
      <c r="L19" s="282"/>
      <c r="M19" s="282"/>
      <c r="N19" s="282"/>
      <c r="O19" s="282"/>
      <c r="P19" s="282"/>
      <c r="Q19" s="282"/>
      <c r="R19" s="282"/>
      <c r="S19" s="282" t="s">
        <v>309</v>
      </c>
      <c r="T19" s="944"/>
      <c r="U19" s="944"/>
      <c r="V19" s="282" t="s">
        <v>311</v>
      </c>
      <c r="W19" s="283"/>
      <c r="X19" s="130"/>
      <c r="Y19" s="198"/>
      <c r="Z19" s="132"/>
      <c r="AB19" s="135"/>
      <c r="AC19" s="135"/>
      <c r="AD19" s="113"/>
      <c r="AE19" s="135"/>
      <c r="AF19" s="135"/>
      <c r="AG19" s="135"/>
      <c r="AH19" s="135"/>
      <c r="AI19" s="135"/>
      <c r="AJ19" s="135"/>
      <c r="AK19" s="135"/>
      <c r="AL19" s="135"/>
      <c r="AM19" s="135"/>
      <c r="AN19" s="135"/>
      <c r="AO19" s="152"/>
      <c r="AP19" s="135"/>
      <c r="AQ19" s="152"/>
      <c r="AR19" s="152"/>
      <c r="AS19" s="152"/>
      <c r="AT19" s="152"/>
      <c r="AU19" s="152"/>
      <c r="AV19" s="152"/>
      <c r="AW19" s="135"/>
      <c r="AX19" s="152"/>
      <c r="AY19" s="152"/>
      <c r="AZ19" s="152"/>
      <c r="BA19" s="152"/>
      <c r="BB19" s="152"/>
      <c r="BC19" s="136"/>
      <c r="BD19" s="136"/>
      <c r="BE19" s="136"/>
      <c r="BF19" s="136"/>
      <c r="BG19" s="136"/>
      <c r="BH19" s="136"/>
      <c r="BI19" s="136"/>
      <c r="BJ19" s="136"/>
      <c r="BK19" s="136"/>
      <c r="BL19" s="136"/>
      <c r="BM19" s="136"/>
    </row>
    <row r="20" spans="1:65" ht="13.5" customHeight="1">
      <c r="A20" s="136"/>
      <c r="B20" s="141"/>
      <c r="C20" s="132"/>
      <c r="D20" s="336" t="s">
        <v>416</v>
      </c>
      <c r="E20" s="149"/>
      <c r="F20" s="275" t="s">
        <v>393</v>
      </c>
      <c r="G20" s="276" t="s">
        <v>356</v>
      </c>
      <c r="H20" s="277"/>
      <c r="I20" s="278" t="s">
        <v>309</v>
      </c>
      <c r="J20" s="942"/>
      <c r="K20" s="942"/>
      <c r="L20" s="942"/>
      <c r="M20" s="942"/>
      <c r="N20" s="942"/>
      <c r="O20" s="942"/>
      <c r="P20" s="942"/>
      <c r="Q20" s="942"/>
      <c r="R20" s="942"/>
      <c r="S20" s="942"/>
      <c r="T20" s="942"/>
      <c r="U20" s="942"/>
      <c r="V20" s="942"/>
      <c r="W20" s="279" t="s">
        <v>310</v>
      </c>
      <c r="X20" s="130"/>
      <c r="Y20" s="198"/>
      <c r="Z20" s="132"/>
      <c r="AB20" s="135"/>
      <c r="AC20" s="135"/>
      <c r="AD20" s="113"/>
      <c r="AE20" s="135"/>
      <c r="AF20" s="135"/>
      <c r="AG20" s="135"/>
      <c r="AH20" s="135"/>
      <c r="AI20" s="135"/>
      <c r="AJ20" s="135"/>
      <c r="AK20" s="135"/>
      <c r="AL20" s="135"/>
      <c r="AM20" s="135"/>
      <c r="AN20" s="135"/>
      <c r="AO20" s="152"/>
      <c r="AP20" s="135"/>
      <c r="AQ20" s="152"/>
      <c r="AR20" s="152"/>
      <c r="AS20" s="152"/>
      <c r="AT20" s="152"/>
      <c r="AU20" s="152"/>
      <c r="AV20" s="152"/>
      <c r="AW20" s="135"/>
      <c r="AX20" s="152"/>
      <c r="AY20" s="152"/>
      <c r="AZ20" s="152"/>
      <c r="BA20" s="152"/>
      <c r="BB20" s="152"/>
      <c r="BC20" s="136"/>
      <c r="BD20" s="136"/>
      <c r="BE20" s="136"/>
      <c r="BF20" s="136"/>
      <c r="BG20" s="136"/>
      <c r="BH20" s="136"/>
      <c r="BI20" s="136"/>
      <c r="BJ20" s="136"/>
      <c r="BK20" s="136"/>
      <c r="BL20" s="136"/>
      <c r="BM20" s="136"/>
    </row>
    <row r="21" spans="1:41" ht="13.5" customHeight="1">
      <c r="A21" s="136"/>
      <c r="B21" s="141"/>
      <c r="C21" s="132"/>
      <c r="D21" s="336" t="s">
        <v>418</v>
      </c>
      <c r="E21" s="941"/>
      <c r="F21" s="280"/>
      <c r="G21" s="281"/>
      <c r="H21" s="282"/>
      <c r="I21" s="282"/>
      <c r="J21" s="282"/>
      <c r="K21" s="282"/>
      <c r="L21" s="282"/>
      <c r="M21" s="282"/>
      <c r="N21" s="282"/>
      <c r="O21" s="282"/>
      <c r="P21" s="282"/>
      <c r="Q21" s="282"/>
      <c r="R21" s="282"/>
      <c r="S21" s="282" t="s">
        <v>309</v>
      </c>
      <c r="T21" s="944"/>
      <c r="U21" s="944"/>
      <c r="V21" s="282" t="s">
        <v>311</v>
      </c>
      <c r="W21" s="283"/>
      <c r="X21" s="130"/>
      <c r="Y21" s="198"/>
      <c r="Z21" s="132"/>
      <c r="AB21" s="135"/>
      <c r="AC21" s="135"/>
      <c r="AD21" s="135"/>
      <c r="AE21" s="135"/>
      <c r="AF21" s="135"/>
      <c r="AG21" s="135"/>
      <c r="AH21" s="135"/>
      <c r="AI21" s="135"/>
      <c r="AJ21" s="135"/>
      <c r="AK21" s="135"/>
      <c r="AL21" s="135"/>
      <c r="AM21" s="135"/>
      <c r="AN21" s="135"/>
      <c r="AO21" s="136"/>
    </row>
    <row r="22" spans="1:41" ht="13.5" customHeight="1">
      <c r="A22" s="136"/>
      <c r="B22" s="141"/>
      <c r="C22" s="132"/>
      <c r="D22" s="193"/>
      <c r="E22" s="941"/>
      <c r="F22" s="275" t="s">
        <v>393</v>
      </c>
      <c r="G22" s="284" t="s">
        <v>357</v>
      </c>
      <c r="H22" s="285"/>
      <c r="I22" s="285"/>
      <c r="J22" s="285"/>
      <c r="K22" s="285"/>
      <c r="L22" s="285"/>
      <c r="M22" s="285"/>
      <c r="N22" s="285"/>
      <c r="O22" s="285"/>
      <c r="P22" s="285"/>
      <c r="Q22" s="285"/>
      <c r="R22" s="285"/>
      <c r="S22" s="285"/>
      <c r="T22" s="285"/>
      <c r="U22" s="285"/>
      <c r="V22" s="285"/>
      <c r="W22" s="15"/>
      <c r="X22" s="130"/>
      <c r="Y22" s="198"/>
      <c r="Z22" s="132"/>
      <c r="AB22" s="135"/>
      <c r="AC22" s="135"/>
      <c r="AD22" s="135"/>
      <c r="AE22" s="135"/>
      <c r="AF22" s="135"/>
      <c r="AG22" s="135"/>
      <c r="AH22" s="135"/>
      <c r="AI22" s="135"/>
      <c r="AJ22" s="135"/>
      <c r="AK22" s="135"/>
      <c r="AL22" s="135"/>
      <c r="AM22" s="135"/>
      <c r="AN22" s="135"/>
      <c r="AO22" s="136"/>
    </row>
    <row r="23" spans="1:41" ht="13.5" customHeight="1" thickBot="1">
      <c r="A23" s="136"/>
      <c r="B23" s="141"/>
      <c r="C23" s="132"/>
      <c r="D23" s="193"/>
      <c r="E23" s="941"/>
      <c r="F23" s="241"/>
      <c r="G23" s="272"/>
      <c r="H23" s="286" t="s">
        <v>358</v>
      </c>
      <c r="I23" s="20"/>
      <c r="J23" s="20"/>
      <c r="K23" s="20"/>
      <c r="L23" s="20"/>
      <c r="M23" s="20"/>
      <c r="N23" s="20"/>
      <c r="O23" s="20"/>
      <c r="P23" s="20"/>
      <c r="Q23" s="20"/>
      <c r="R23" s="20"/>
      <c r="S23" s="20"/>
      <c r="T23" s="20"/>
      <c r="U23" s="20"/>
      <c r="V23" s="20"/>
      <c r="W23" s="19"/>
      <c r="X23" s="130"/>
      <c r="Y23" s="198"/>
      <c r="Z23" s="132"/>
      <c r="AB23" s="135"/>
      <c r="AC23" s="135"/>
      <c r="AD23" s="135"/>
      <c r="AE23" s="135"/>
      <c r="AF23" s="135"/>
      <c r="AG23" s="135"/>
      <c r="AH23" s="135"/>
      <c r="AI23" s="135"/>
      <c r="AJ23" s="135"/>
      <c r="AK23" s="135"/>
      <c r="AL23" s="135"/>
      <c r="AM23" s="135"/>
      <c r="AN23" s="135"/>
      <c r="AO23" s="136"/>
    </row>
    <row r="24" spans="1:76" ht="13.5" customHeight="1" thickBot="1" thickTop="1">
      <c r="A24" s="136"/>
      <c r="B24" s="141"/>
      <c r="C24" s="132"/>
      <c r="D24" s="193"/>
      <c r="E24" s="153"/>
      <c r="F24" s="241"/>
      <c r="G24" s="116"/>
      <c r="H24" s="20"/>
      <c r="I24" s="269" t="s">
        <v>359</v>
      </c>
      <c r="J24" s="945"/>
      <c r="K24" s="945"/>
      <c r="L24" s="945"/>
      <c r="M24" s="945"/>
      <c r="N24" s="945"/>
      <c r="O24" s="945"/>
      <c r="P24" s="945"/>
      <c r="Q24" s="945"/>
      <c r="R24" s="945"/>
      <c r="S24" s="946"/>
      <c r="T24" s="946"/>
      <c r="U24" s="946"/>
      <c r="V24" s="946"/>
      <c r="W24" s="287" t="s">
        <v>360</v>
      </c>
      <c r="X24" s="130"/>
      <c r="Y24" s="198"/>
      <c r="Z24" s="132"/>
      <c r="AB24" s="133"/>
      <c r="AC24" s="134" t="s">
        <v>239</v>
      </c>
      <c r="AD24" s="167" t="s">
        <v>312</v>
      </c>
      <c r="AE24" s="167" t="s">
        <v>313</v>
      </c>
      <c r="AF24" s="167" t="s">
        <v>314</v>
      </c>
      <c r="AG24" s="167" t="s">
        <v>315</v>
      </c>
      <c r="AH24" s="167" t="s">
        <v>316</v>
      </c>
      <c r="AI24" s="167" t="s">
        <v>317</v>
      </c>
      <c r="AJ24" s="167" t="s">
        <v>318</v>
      </c>
      <c r="AK24" s="167" t="s">
        <v>319</v>
      </c>
      <c r="AL24" s="167" t="s">
        <v>320</v>
      </c>
      <c r="AM24" s="167" t="s">
        <v>321</v>
      </c>
      <c r="AN24" s="166" t="s">
        <v>322</v>
      </c>
      <c r="AO24" s="167" t="s">
        <v>323</v>
      </c>
      <c r="AP24" s="167" t="s">
        <v>324</v>
      </c>
      <c r="AQ24" s="167" t="s">
        <v>325</v>
      </c>
      <c r="AR24" s="167" t="s">
        <v>326</v>
      </c>
      <c r="AS24" s="167" t="s">
        <v>327</v>
      </c>
      <c r="AT24" s="166" t="s">
        <v>328</v>
      </c>
      <c r="AU24" s="166" t="s">
        <v>329</v>
      </c>
      <c r="AV24" s="166" t="s">
        <v>330</v>
      </c>
      <c r="AW24" s="167" t="s">
        <v>331</v>
      </c>
      <c r="AX24" s="167" t="s">
        <v>332</v>
      </c>
      <c r="AY24" s="167" t="s">
        <v>333</v>
      </c>
      <c r="AZ24" s="167" t="s">
        <v>334</v>
      </c>
      <c r="BA24" s="166" t="s">
        <v>335</v>
      </c>
      <c r="BB24" s="166" t="s">
        <v>336</v>
      </c>
      <c r="BC24" s="166" t="s">
        <v>337</v>
      </c>
      <c r="BD24" s="166" t="s">
        <v>338</v>
      </c>
      <c r="BE24" s="166" t="s">
        <v>339</v>
      </c>
      <c r="BF24" s="166" t="s">
        <v>340</v>
      </c>
      <c r="BG24" s="166" t="s">
        <v>341</v>
      </c>
      <c r="BH24" s="166" t="s">
        <v>342</v>
      </c>
      <c r="BI24" s="166" t="s">
        <v>343</v>
      </c>
      <c r="BJ24" s="166" t="s">
        <v>344</v>
      </c>
      <c r="BK24" s="166" t="s">
        <v>345</v>
      </c>
      <c r="BL24" s="166" t="s">
        <v>346</v>
      </c>
      <c r="BM24" s="167" t="s">
        <v>347</v>
      </c>
      <c r="BN24" s="167" t="s">
        <v>348</v>
      </c>
      <c r="BO24" s="167" t="s">
        <v>349</v>
      </c>
      <c r="BP24" s="167" t="s">
        <v>350</v>
      </c>
      <c r="BQ24" s="167" t="s">
        <v>351</v>
      </c>
      <c r="BR24" s="166" t="s">
        <v>352</v>
      </c>
      <c r="BS24" s="166" t="s">
        <v>353</v>
      </c>
      <c r="BT24" s="166" t="s">
        <v>354</v>
      </c>
      <c r="BU24" s="166" t="s">
        <v>394</v>
      </c>
      <c r="BV24" s="167" t="s">
        <v>355</v>
      </c>
      <c r="BW24" s="167" t="s">
        <v>395</v>
      </c>
      <c r="BX24" s="167"/>
    </row>
    <row r="25" spans="1:76" ht="13.5" customHeight="1" thickTop="1">
      <c r="A25" s="136"/>
      <c r="B25" s="141"/>
      <c r="C25" s="132"/>
      <c r="D25" s="193"/>
      <c r="E25" s="153"/>
      <c r="F25" s="241"/>
      <c r="G25" s="116"/>
      <c r="H25" s="20"/>
      <c r="I25" s="269"/>
      <c r="J25" s="288"/>
      <c r="K25" s="288"/>
      <c r="L25" s="288"/>
      <c r="M25" s="288"/>
      <c r="N25" s="288"/>
      <c r="O25" s="288"/>
      <c r="P25" s="288"/>
      <c r="Q25" s="288"/>
      <c r="R25" s="288"/>
      <c r="S25" s="136" t="s">
        <v>185</v>
      </c>
      <c r="T25" s="940"/>
      <c r="U25" s="940"/>
      <c r="V25" s="136" t="s">
        <v>253</v>
      </c>
      <c r="W25" s="132"/>
      <c r="X25" s="130"/>
      <c r="Y25" s="198"/>
      <c r="Z25" s="132"/>
      <c r="AB25" s="135"/>
      <c r="AC25" s="152"/>
      <c r="AD25" s="135"/>
      <c r="AE25" s="135"/>
      <c r="AF25" s="135"/>
      <c r="AG25" s="135"/>
      <c r="AH25" s="135"/>
      <c r="AI25" s="135"/>
      <c r="AJ25" s="135"/>
      <c r="AK25" s="135"/>
      <c r="AL25" s="135"/>
      <c r="AM25" s="135"/>
      <c r="AN25" s="152"/>
      <c r="AO25" s="135"/>
      <c r="AP25" s="135"/>
      <c r="AQ25" s="135"/>
      <c r="AR25" s="135"/>
      <c r="AS25" s="135"/>
      <c r="AT25" s="152"/>
      <c r="AU25" s="152"/>
      <c r="AV25" s="152"/>
      <c r="AW25" s="135"/>
      <c r="AX25" s="135"/>
      <c r="AY25" s="135"/>
      <c r="AZ25" s="135"/>
      <c r="BA25" s="152"/>
      <c r="BB25" s="152"/>
      <c r="BC25" s="152"/>
      <c r="BD25" s="152"/>
      <c r="BE25" s="152"/>
      <c r="BF25" s="152"/>
      <c r="BG25" s="152"/>
      <c r="BH25" s="152"/>
      <c r="BI25" s="152"/>
      <c r="BJ25" s="152"/>
      <c r="BK25" s="152"/>
      <c r="BL25" s="152"/>
      <c r="BM25" s="135"/>
      <c r="BN25" s="135"/>
      <c r="BO25" s="135"/>
      <c r="BP25" s="135"/>
      <c r="BQ25" s="135"/>
      <c r="BR25" s="152"/>
      <c r="BS25" s="152"/>
      <c r="BT25" s="152"/>
      <c r="BU25" s="152"/>
      <c r="BV25" s="135"/>
      <c r="BW25" s="135"/>
      <c r="BX25" s="135"/>
    </row>
    <row r="26" spans="1:41" ht="13.5" customHeight="1">
      <c r="A26" s="136"/>
      <c r="B26" s="141"/>
      <c r="C26" s="132"/>
      <c r="D26" s="193"/>
      <c r="E26" s="153"/>
      <c r="F26" s="241"/>
      <c r="G26" s="116"/>
      <c r="H26" s="286" t="s">
        <v>362</v>
      </c>
      <c r="I26" s="20"/>
      <c r="J26" s="20"/>
      <c r="K26" s="20"/>
      <c r="L26" s="20"/>
      <c r="M26" s="20"/>
      <c r="N26" s="20"/>
      <c r="O26" s="20"/>
      <c r="P26" s="20"/>
      <c r="Q26" s="20"/>
      <c r="R26" s="20"/>
      <c r="S26" s="20"/>
      <c r="T26" s="20"/>
      <c r="U26" s="20"/>
      <c r="V26" s="20"/>
      <c r="W26" s="19"/>
      <c r="X26" s="130"/>
      <c r="Y26" s="198"/>
      <c r="Z26" s="132"/>
      <c r="AB26" s="135"/>
      <c r="AC26" s="135"/>
      <c r="AD26" s="135"/>
      <c r="AE26" s="135"/>
      <c r="AF26" s="135"/>
      <c r="AG26" s="135"/>
      <c r="AH26" s="135"/>
      <c r="AI26" s="135"/>
      <c r="AJ26" s="135"/>
      <c r="AK26" s="135"/>
      <c r="AL26" s="135"/>
      <c r="AM26" s="135"/>
      <c r="AN26" s="135"/>
      <c r="AO26" s="136"/>
    </row>
    <row r="27" spans="1:40" ht="13.5" customHeight="1">
      <c r="A27" s="136"/>
      <c r="B27" s="141"/>
      <c r="C27" s="132"/>
      <c r="D27" s="193"/>
      <c r="E27" s="153"/>
      <c r="F27" s="241"/>
      <c r="G27" s="257"/>
      <c r="H27" s="257"/>
      <c r="I27" s="269" t="s">
        <v>359</v>
      </c>
      <c r="J27" s="945"/>
      <c r="K27" s="945"/>
      <c r="L27" s="945"/>
      <c r="M27" s="945"/>
      <c r="N27" s="945"/>
      <c r="O27" s="945"/>
      <c r="P27" s="945"/>
      <c r="Q27" s="945"/>
      <c r="R27" s="945"/>
      <c r="S27" s="946"/>
      <c r="T27" s="946"/>
      <c r="U27" s="946"/>
      <c r="V27" s="946"/>
      <c r="W27" s="287" t="s">
        <v>360</v>
      </c>
      <c r="X27" s="130"/>
      <c r="Y27" s="198"/>
      <c r="Z27" s="132"/>
      <c r="AB27" s="111"/>
      <c r="AC27" s="111"/>
      <c r="AD27" s="111"/>
      <c r="AE27" s="111"/>
      <c r="AF27" s="111"/>
      <c r="AG27" s="111"/>
      <c r="AH27" s="111"/>
      <c r="AI27" s="111"/>
      <c r="AJ27" s="111"/>
      <c r="AK27" s="111"/>
      <c r="AL27" s="111"/>
      <c r="AM27" s="111"/>
      <c r="AN27" s="111"/>
    </row>
    <row r="28" spans="1:41" ht="13.5" customHeight="1">
      <c r="A28" s="136"/>
      <c r="B28" s="141"/>
      <c r="C28" s="132"/>
      <c r="D28" s="193"/>
      <c r="E28" s="153"/>
      <c r="F28" s="280"/>
      <c r="G28" s="289"/>
      <c r="H28" s="289"/>
      <c r="I28" s="289"/>
      <c r="J28" s="289"/>
      <c r="K28" s="289"/>
      <c r="L28" s="289"/>
      <c r="M28" s="289"/>
      <c r="N28" s="289"/>
      <c r="O28" s="289"/>
      <c r="P28" s="289"/>
      <c r="Q28" s="289"/>
      <c r="R28" s="289"/>
      <c r="S28" s="290" t="s">
        <v>359</v>
      </c>
      <c r="T28" s="944"/>
      <c r="U28" s="944"/>
      <c r="V28" s="290" t="s">
        <v>361</v>
      </c>
      <c r="W28" s="291"/>
      <c r="X28" s="130"/>
      <c r="Y28" s="198"/>
      <c r="Z28" s="132"/>
      <c r="AB28" s="135"/>
      <c r="AC28" s="135"/>
      <c r="AD28" s="135"/>
      <c r="AE28" s="135"/>
      <c r="AF28" s="135"/>
      <c r="AG28" s="135"/>
      <c r="AH28" s="111"/>
      <c r="AI28" s="135"/>
      <c r="AJ28" s="135"/>
      <c r="AK28" s="135"/>
      <c r="AL28" s="135"/>
      <c r="AM28" s="135"/>
      <c r="AN28" s="135"/>
      <c r="AO28" s="136"/>
    </row>
    <row r="29" spans="1:41" ht="13.5" customHeight="1">
      <c r="A29" s="136"/>
      <c r="B29" s="141"/>
      <c r="C29" s="132"/>
      <c r="D29" s="193"/>
      <c r="E29" s="153"/>
      <c r="F29" s="269" t="s">
        <v>363</v>
      </c>
      <c r="G29" s="294" t="s">
        <v>364</v>
      </c>
      <c r="H29" s="294"/>
      <c r="I29" s="294"/>
      <c r="J29" s="294"/>
      <c r="K29" s="294"/>
      <c r="L29" s="294"/>
      <c r="M29" s="294"/>
      <c r="N29" s="294"/>
      <c r="O29" s="294"/>
      <c r="P29" s="294"/>
      <c r="Q29" s="294"/>
      <c r="R29" s="294"/>
      <c r="S29" s="294"/>
      <c r="T29" s="294"/>
      <c r="U29" s="294"/>
      <c r="V29" s="294"/>
      <c r="W29" s="136"/>
      <c r="X29" s="130"/>
      <c r="Y29" s="198"/>
      <c r="Z29" s="132"/>
      <c r="AB29" s="135"/>
      <c r="AC29" s="111"/>
      <c r="AD29" s="111"/>
      <c r="AE29" s="135"/>
      <c r="AF29" s="135"/>
      <c r="AG29" s="135"/>
      <c r="AH29" s="135"/>
      <c r="AI29" s="135"/>
      <c r="AJ29" s="135"/>
      <c r="AK29" s="135"/>
      <c r="AL29" s="135"/>
      <c r="AM29" s="135"/>
      <c r="AN29" s="135"/>
      <c r="AO29" s="136"/>
    </row>
    <row r="30" spans="1:41" ht="13.5" customHeight="1">
      <c r="A30" s="136"/>
      <c r="B30" s="141"/>
      <c r="C30" s="132"/>
      <c r="D30" s="193"/>
      <c r="E30" s="941"/>
      <c r="F30" s="137"/>
      <c r="G30" s="138"/>
      <c r="H30" s="243" t="s">
        <v>358</v>
      </c>
      <c r="I30" s="136"/>
      <c r="J30" s="136"/>
      <c r="K30" s="136"/>
      <c r="L30" s="136"/>
      <c r="M30" s="136"/>
      <c r="N30" s="136"/>
      <c r="O30" s="136"/>
      <c r="P30" s="136"/>
      <c r="Q30" s="136"/>
      <c r="R30" s="136"/>
      <c r="S30" s="136"/>
      <c r="T30" s="136"/>
      <c r="U30" s="136"/>
      <c r="V30" s="136"/>
      <c r="W30" s="136"/>
      <c r="X30" s="130"/>
      <c r="Y30" s="198"/>
      <c r="Z30" s="132"/>
      <c r="AB30" s="135"/>
      <c r="AC30" s="135"/>
      <c r="AD30" s="135"/>
      <c r="AE30" s="135"/>
      <c r="AF30" s="135"/>
      <c r="AG30" s="135"/>
      <c r="AH30" s="135"/>
      <c r="AI30" s="135"/>
      <c r="AJ30" s="135"/>
      <c r="AK30" s="135"/>
      <c r="AL30" s="135"/>
      <c r="AM30" s="135"/>
      <c r="AN30" s="135"/>
      <c r="AO30" s="136"/>
    </row>
    <row r="31" spans="1:41" ht="13.5" customHeight="1">
      <c r="A31" s="136"/>
      <c r="B31" s="141"/>
      <c r="C31" s="132"/>
      <c r="D31" s="193"/>
      <c r="E31" s="941"/>
      <c r="F31" s="137"/>
      <c r="G31" s="138"/>
      <c r="H31" s="136"/>
      <c r="I31" s="269" t="s">
        <v>359</v>
      </c>
      <c r="J31" s="945"/>
      <c r="K31" s="945"/>
      <c r="L31" s="945"/>
      <c r="M31" s="945"/>
      <c r="N31" s="945"/>
      <c r="O31" s="945"/>
      <c r="P31" s="945"/>
      <c r="Q31" s="945"/>
      <c r="R31" s="945"/>
      <c r="S31" s="946"/>
      <c r="T31" s="946"/>
      <c r="U31" s="946"/>
      <c r="V31" s="946"/>
      <c r="W31" s="136" t="s">
        <v>360</v>
      </c>
      <c r="X31" s="130"/>
      <c r="Y31" s="198"/>
      <c r="Z31" s="132"/>
      <c r="AB31" s="135"/>
      <c r="AC31" s="135"/>
      <c r="AD31" s="135"/>
      <c r="AE31" s="135"/>
      <c r="AF31" s="135"/>
      <c r="AG31" s="135"/>
      <c r="AH31" s="135"/>
      <c r="AI31" s="135"/>
      <c r="AJ31" s="135"/>
      <c r="AK31" s="135"/>
      <c r="AL31" s="135"/>
      <c r="AM31" s="135"/>
      <c r="AN31" s="135"/>
      <c r="AO31" s="136"/>
    </row>
    <row r="32" spans="1:41" ht="13.5" customHeight="1">
      <c r="A32" s="136"/>
      <c r="B32" s="141"/>
      <c r="C32" s="132"/>
      <c r="D32" s="193"/>
      <c r="E32" s="941"/>
      <c r="F32" s="137"/>
      <c r="G32" s="294"/>
      <c r="H32" s="294"/>
      <c r="I32" s="294"/>
      <c r="J32" s="294"/>
      <c r="K32" s="294"/>
      <c r="L32" s="294"/>
      <c r="M32" s="294"/>
      <c r="N32" s="294"/>
      <c r="O32" s="294"/>
      <c r="P32" s="294"/>
      <c r="Q32" s="294"/>
      <c r="R32" s="294"/>
      <c r="S32" s="136" t="s">
        <v>359</v>
      </c>
      <c r="T32" s="940"/>
      <c r="U32" s="940"/>
      <c r="V32" s="136" t="s">
        <v>361</v>
      </c>
      <c r="W32" s="136"/>
      <c r="X32" s="130"/>
      <c r="Y32" s="198"/>
      <c r="Z32" s="132"/>
      <c r="AB32" s="135"/>
      <c r="AC32" s="135"/>
      <c r="AD32" s="135"/>
      <c r="AE32" s="135"/>
      <c r="AF32" s="135"/>
      <c r="AG32" s="135"/>
      <c r="AH32" s="135"/>
      <c r="AI32" s="135"/>
      <c r="AJ32" s="135"/>
      <c r="AK32" s="135"/>
      <c r="AL32" s="135"/>
      <c r="AM32" s="135"/>
      <c r="AN32" s="135"/>
      <c r="AO32" s="136"/>
    </row>
    <row r="33" spans="1:41" ht="13.5" customHeight="1">
      <c r="A33" s="136"/>
      <c r="B33" s="141"/>
      <c r="C33" s="132"/>
      <c r="D33" s="193"/>
      <c r="E33" s="153"/>
      <c r="F33" s="137"/>
      <c r="G33" s="138"/>
      <c r="H33" s="243" t="s">
        <v>362</v>
      </c>
      <c r="I33" s="136"/>
      <c r="J33" s="136"/>
      <c r="K33" s="136"/>
      <c r="L33" s="136"/>
      <c r="M33" s="136"/>
      <c r="N33" s="136"/>
      <c r="O33" s="136"/>
      <c r="P33" s="136"/>
      <c r="Q33" s="136"/>
      <c r="R33" s="136"/>
      <c r="S33" s="136"/>
      <c r="T33" s="136"/>
      <c r="U33" s="136"/>
      <c r="V33" s="136"/>
      <c r="W33" s="136"/>
      <c r="X33" s="130"/>
      <c r="Y33" s="198"/>
      <c r="Z33" s="132"/>
      <c r="AB33" s="135"/>
      <c r="AC33" s="135"/>
      <c r="AD33" s="135"/>
      <c r="AE33" s="135"/>
      <c r="AF33" s="135"/>
      <c r="AG33" s="135"/>
      <c r="AH33" s="135"/>
      <c r="AI33" s="135"/>
      <c r="AJ33" s="135"/>
      <c r="AK33" s="135"/>
      <c r="AL33" s="135"/>
      <c r="AM33" s="135"/>
      <c r="AN33" s="135"/>
      <c r="AO33" s="136"/>
    </row>
    <row r="34" spans="1:41" ht="13.5" customHeight="1">
      <c r="A34" s="136"/>
      <c r="B34" s="141"/>
      <c r="C34" s="132"/>
      <c r="D34" s="193"/>
      <c r="E34" s="153"/>
      <c r="F34" s="137"/>
      <c r="G34" s="138"/>
      <c r="H34" s="136"/>
      <c r="I34" s="269" t="s">
        <v>359</v>
      </c>
      <c r="J34" s="945"/>
      <c r="K34" s="945"/>
      <c r="L34" s="945"/>
      <c r="M34" s="945"/>
      <c r="N34" s="945"/>
      <c r="O34" s="945"/>
      <c r="P34" s="945"/>
      <c r="Q34" s="945"/>
      <c r="R34" s="945"/>
      <c r="S34" s="946"/>
      <c r="T34" s="946"/>
      <c r="U34" s="946"/>
      <c r="V34" s="946"/>
      <c r="W34" s="136" t="s">
        <v>360</v>
      </c>
      <c r="X34" s="130"/>
      <c r="Y34" s="198"/>
      <c r="Z34" s="132"/>
      <c r="AB34" s="135"/>
      <c r="AC34" s="111"/>
      <c r="AD34" s="111"/>
      <c r="AE34" s="111"/>
      <c r="AF34" s="111"/>
      <c r="AG34" s="111"/>
      <c r="AH34" s="111"/>
      <c r="AI34" s="111"/>
      <c r="AJ34" s="111"/>
      <c r="AK34" s="111"/>
      <c r="AL34" s="135"/>
      <c r="AM34" s="135"/>
      <c r="AN34" s="135"/>
      <c r="AO34" s="136"/>
    </row>
    <row r="35" spans="1:41" ht="13.5" customHeight="1">
      <c r="A35" s="136"/>
      <c r="B35" s="141"/>
      <c r="C35" s="132"/>
      <c r="D35" s="193"/>
      <c r="E35" s="194"/>
      <c r="F35" s="143"/>
      <c r="G35" s="295"/>
      <c r="H35" s="295"/>
      <c r="I35" s="295"/>
      <c r="J35" s="295"/>
      <c r="K35" s="295"/>
      <c r="L35" s="295"/>
      <c r="M35" s="295"/>
      <c r="N35" s="295"/>
      <c r="O35" s="295"/>
      <c r="P35" s="295"/>
      <c r="Q35" s="295"/>
      <c r="R35" s="295"/>
      <c r="S35" s="144" t="s">
        <v>359</v>
      </c>
      <c r="T35" s="947"/>
      <c r="U35" s="947"/>
      <c r="V35" s="144" t="s">
        <v>361</v>
      </c>
      <c r="W35" s="144"/>
      <c r="X35" s="130"/>
      <c r="Y35" s="198"/>
      <c r="Z35" s="132"/>
      <c r="AB35" s="135"/>
      <c r="AC35" s="135"/>
      <c r="AD35" s="135"/>
      <c r="AE35" s="135"/>
      <c r="AF35" s="135"/>
      <c r="AG35" s="135"/>
      <c r="AH35" s="135"/>
      <c r="AI35" s="135"/>
      <c r="AJ35" s="135"/>
      <c r="AK35" s="135"/>
      <c r="AL35" s="135"/>
      <c r="AM35" s="135"/>
      <c r="AN35" s="135"/>
      <c r="AO35" s="136"/>
    </row>
    <row r="36" spans="1:41" ht="13.5" customHeight="1">
      <c r="A36" s="136"/>
      <c r="B36" s="141"/>
      <c r="C36" s="132"/>
      <c r="D36" s="193"/>
      <c r="E36" s="153" t="s">
        <v>396</v>
      </c>
      <c r="F36" s="294"/>
      <c r="G36" s="948"/>
      <c r="H36" s="948"/>
      <c r="I36" s="948"/>
      <c r="J36" s="948"/>
      <c r="K36" s="294"/>
      <c r="L36" s="949" t="s">
        <v>397</v>
      </c>
      <c r="M36" s="949"/>
      <c r="N36" s="949"/>
      <c r="O36" s="949"/>
      <c r="P36" s="949"/>
      <c r="Q36" s="949"/>
      <c r="R36" s="949"/>
      <c r="S36" s="949"/>
      <c r="T36" s="949"/>
      <c r="U36" s="949"/>
      <c r="V36" s="949"/>
      <c r="W36" s="294"/>
      <c r="X36" s="130"/>
      <c r="Y36" s="304"/>
      <c r="Z36" s="132"/>
      <c r="AB36" s="135"/>
      <c r="AC36" s="135"/>
      <c r="AD36" s="135"/>
      <c r="AE36" s="135"/>
      <c r="AF36" s="135"/>
      <c r="AG36" s="135"/>
      <c r="AH36" s="135"/>
      <c r="AI36" s="135"/>
      <c r="AJ36" s="135"/>
      <c r="AK36" s="135"/>
      <c r="AL36" s="135"/>
      <c r="AM36" s="135"/>
      <c r="AN36" s="135"/>
      <c r="AO36" s="136"/>
    </row>
    <row r="37" spans="1:41" ht="13.5" customHeight="1">
      <c r="A37" s="136"/>
      <c r="B37" s="141"/>
      <c r="C37" s="132"/>
      <c r="D37" s="193"/>
      <c r="E37" s="153" t="s">
        <v>398</v>
      </c>
      <c r="F37" s="294"/>
      <c r="G37" s="950" t="s">
        <v>399</v>
      </c>
      <c r="H37" s="950"/>
      <c r="I37" s="950"/>
      <c r="J37" s="950"/>
      <c r="K37" s="294"/>
      <c r="L37" s="950" t="s">
        <v>400</v>
      </c>
      <c r="M37" s="950"/>
      <c r="N37" s="950"/>
      <c r="O37" s="950"/>
      <c r="P37" s="950"/>
      <c r="Q37" s="950"/>
      <c r="R37" s="950"/>
      <c r="S37" s="950"/>
      <c r="T37" s="950"/>
      <c r="U37" s="950"/>
      <c r="V37" s="950"/>
      <c r="W37" s="294"/>
      <c r="X37" s="130"/>
      <c r="Y37" s="198"/>
      <c r="Z37" s="132"/>
      <c r="AB37" s="135"/>
      <c r="AC37" s="135"/>
      <c r="AD37" s="135"/>
      <c r="AE37" s="135"/>
      <c r="AF37" s="135"/>
      <c r="AG37" s="135"/>
      <c r="AH37" s="135"/>
      <c r="AI37" s="135"/>
      <c r="AJ37" s="135"/>
      <c r="AK37" s="135"/>
      <c r="AL37" s="135"/>
      <c r="AM37" s="135"/>
      <c r="AN37" s="135"/>
      <c r="AO37" s="136"/>
    </row>
    <row r="38" spans="1:41" ht="13.5" customHeight="1">
      <c r="A38" s="136"/>
      <c r="B38" s="141"/>
      <c r="C38" s="132"/>
      <c r="D38" s="193"/>
      <c r="E38" s="153"/>
      <c r="F38" s="331" t="s">
        <v>359</v>
      </c>
      <c r="G38" s="951"/>
      <c r="H38" s="951"/>
      <c r="I38" s="951"/>
      <c r="J38" s="951"/>
      <c r="K38" s="332" t="s">
        <v>401</v>
      </c>
      <c r="L38" s="952"/>
      <c r="M38" s="952"/>
      <c r="N38" s="952"/>
      <c r="O38" s="952"/>
      <c r="P38" s="952"/>
      <c r="Q38" s="952"/>
      <c r="R38" s="952"/>
      <c r="S38" s="952"/>
      <c r="T38" s="952"/>
      <c r="U38" s="952"/>
      <c r="V38" s="952"/>
      <c r="W38" s="136" t="s">
        <v>360</v>
      </c>
      <c r="X38" s="130"/>
      <c r="Y38" s="198"/>
      <c r="Z38" s="132"/>
      <c r="AB38" s="135"/>
      <c r="AC38" s="135"/>
      <c r="AD38" s="135"/>
      <c r="AE38" s="135"/>
      <c r="AF38" s="135"/>
      <c r="AG38" s="135"/>
      <c r="AH38" s="135"/>
      <c r="AI38" s="135"/>
      <c r="AJ38" s="135"/>
      <c r="AK38" s="135"/>
      <c r="AL38" s="135"/>
      <c r="AM38" s="135"/>
      <c r="AN38" s="135"/>
      <c r="AO38" s="136"/>
    </row>
    <row r="39" spans="1:41" ht="13.5" customHeight="1">
      <c r="A39" s="136"/>
      <c r="B39" s="141"/>
      <c r="C39" s="132"/>
      <c r="D39" s="193"/>
      <c r="E39" s="153"/>
      <c r="F39" s="331" t="s">
        <v>359</v>
      </c>
      <c r="G39" s="951"/>
      <c r="H39" s="951"/>
      <c r="I39" s="951"/>
      <c r="J39" s="951"/>
      <c r="K39" s="332" t="s">
        <v>401</v>
      </c>
      <c r="L39" s="952"/>
      <c r="M39" s="952"/>
      <c r="N39" s="952"/>
      <c r="O39" s="952"/>
      <c r="P39" s="952"/>
      <c r="Q39" s="952"/>
      <c r="R39" s="952"/>
      <c r="S39" s="952"/>
      <c r="T39" s="952"/>
      <c r="U39" s="952"/>
      <c r="V39" s="952"/>
      <c r="W39" s="136" t="s">
        <v>360</v>
      </c>
      <c r="X39" s="130"/>
      <c r="Y39" s="198"/>
      <c r="Z39" s="132"/>
      <c r="AB39" s="135"/>
      <c r="AC39" s="135"/>
      <c r="AD39" s="135"/>
      <c r="AE39" s="135"/>
      <c r="AF39" s="135"/>
      <c r="AG39" s="135"/>
      <c r="AH39" s="135"/>
      <c r="AI39" s="135"/>
      <c r="AJ39" s="135"/>
      <c r="AK39" s="135"/>
      <c r="AL39" s="135"/>
      <c r="AM39" s="135"/>
      <c r="AN39" s="135"/>
      <c r="AO39" s="136"/>
    </row>
    <row r="40" spans="1:41" ht="13.5" customHeight="1" thickBot="1">
      <c r="A40" s="136"/>
      <c r="B40" s="16"/>
      <c r="C40" s="132"/>
      <c r="D40" s="193"/>
      <c r="E40" s="194"/>
      <c r="F40" s="333" t="s">
        <v>359</v>
      </c>
      <c r="G40" s="953"/>
      <c r="H40" s="953"/>
      <c r="I40" s="953"/>
      <c r="J40" s="953"/>
      <c r="K40" s="334" t="s">
        <v>401</v>
      </c>
      <c r="L40" s="954"/>
      <c r="M40" s="954"/>
      <c r="N40" s="954"/>
      <c r="O40" s="954"/>
      <c r="P40" s="954"/>
      <c r="Q40" s="954"/>
      <c r="R40" s="954"/>
      <c r="S40" s="954"/>
      <c r="T40" s="954"/>
      <c r="U40" s="954"/>
      <c r="V40" s="954"/>
      <c r="W40" s="144" t="s">
        <v>360</v>
      </c>
      <c r="X40" s="130"/>
      <c r="Y40" s="198"/>
      <c r="Z40" s="132"/>
      <c r="AB40" s="135"/>
      <c r="AC40" s="111"/>
      <c r="AD40" s="111"/>
      <c r="AE40" s="111"/>
      <c r="AF40" s="111"/>
      <c r="AG40" s="111"/>
      <c r="AH40" s="111"/>
      <c r="AI40" s="111"/>
      <c r="AJ40" s="111"/>
      <c r="AK40" s="111"/>
      <c r="AL40" s="135"/>
      <c r="AM40" s="135"/>
      <c r="AN40" s="135"/>
      <c r="AO40" s="136"/>
    </row>
    <row r="41" spans="1:41" ht="13.5" customHeight="1">
      <c r="A41" s="136"/>
      <c r="B41" s="16"/>
      <c r="C41" s="132"/>
      <c r="D41" s="193"/>
      <c r="E41" s="153" t="s">
        <v>396</v>
      </c>
      <c r="F41" s="294"/>
      <c r="G41" s="955" t="s">
        <v>127</v>
      </c>
      <c r="H41" s="955"/>
      <c r="I41" s="955"/>
      <c r="J41" s="955"/>
      <c r="K41" s="335"/>
      <c r="L41" s="956" t="s">
        <v>402</v>
      </c>
      <c r="M41" s="956"/>
      <c r="N41" s="956"/>
      <c r="O41" s="956"/>
      <c r="P41" s="956"/>
      <c r="Q41" s="956"/>
      <c r="R41" s="18"/>
      <c r="S41" s="956" t="s">
        <v>403</v>
      </c>
      <c r="T41" s="956"/>
      <c r="U41" s="956"/>
      <c r="V41" s="956"/>
      <c r="W41" s="956"/>
      <c r="X41" s="130"/>
      <c r="Y41" s="304"/>
      <c r="Z41" s="132"/>
      <c r="AB41" s="201"/>
      <c r="AC41" s="299" t="s">
        <v>1051</v>
      </c>
      <c r="AD41" s="300" t="s">
        <v>1052</v>
      </c>
      <c r="AE41" s="135" t="s">
        <v>1053</v>
      </c>
      <c r="AF41" s="135" t="s">
        <v>1055</v>
      </c>
      <c r="AG41" s="135" t="s">
        <v>1054</v>
      </c>
      <c r="AH41" s="135" t="s">
        <v>1056</v>
      </c>
      <c r="AI41" s="135" t="s">
        <v>1057</v>
      </c>
      <c r="AJ41" s="135" t="s">
        <v>1058</v>
      </c>
      <c r="AK41" s="135" t="s">
        <v>1059</v>
      </c>
      <c r="AL41" s="135"/>
      <c r="AM41" s="135"/>
      <c r="AN41" s="135"/>
      <c r="AO41" s="136"/>
    </row>
    <row r="42" spans="1:41" ht="13.5" customHeight="1">
      <c r="A42" s="136"/>
      <c r="B42" s="16"/>
      <c r="C42" s="132"/>
      <c r="D42" s="193"/>
      <c r="E42" s="256" t="s">
        <v>404</v>
      </c>
      <c r="F42" s="331" t="s">
        <v>405</v>
      </c>
      <c r="G42" s="951"/>
      <c r="H42" s="951"/>
      <c r="I42" s="951"/>
      <c r="J42" s="961"/>
      <c r="K42" s="332" t="s">
        <v>406</v>
      </c>
      <c r="L42" s="962"/>
      <c r="M42" s="962"/>
      <c r="N42" s="962"/>
      <c r="O42" s="962"/>
      <c r="P42" s="962"/>
      <c r="Q42" s="962"/>
      <c r="R42" s="332" t="s">
        <v>406</v>
      </c>
      <c r="S42" s="952"/>
      <c r="T42" s="952"/>
      <c r="U42" s="952"/>
      <c r="V42" s="952"/>
      <c r="W42" s="332" t="s">
        <v>407</v>
      </c>
      <c r="X42" s="130"/>
      <c r="Y42" s="198"/>
      <c r="Z42" s="132"/>
      <c r="AB42" s="135"/>
      <c r="AC42" s="135"/>
      <c r="AD42" s="135"/>
      <c r="AE42" s="135"/>
      <c r="AF42" s="135"/>
      <c r="AG42" s="135"/>
      <c r="AH42" s="135"/>
      <c r="AI42" s="135"/>
      <c r="AJ42" s="135"/>
      <c r="AK42" s="135"/>
      <c r="AL42" s="135"/>
      <c r="AM42" s="135"/>
      <c r="AN42" s="135"/>
      <c r="AO42" s="136"/>
    </row>
    <row r="43" spans="1:41" ht="13.5" customHeight="1">
      <c r="A43" s="136"/>
      <c r="B43" s="16"/>
      <c r="C43" s="132"/>
      <c r="D43" s="193"/>
      <c r="E43" s="256" t="s">
        <v>408</v>
      </c>
      <c r="F43" s="331" t="s">
        <v>405</v>
      </c>
      <c r="G43" s="951"/>
      <c r="H43" s="951"/>
      <c r="I43" s="951"/>
      <c r="J43" s="961"/>
      <c r="K43" s="332" t="s">
        <v>406</v>
      </c>
      <c r="L43" s="962"/>
      <c r="M43" s="962"/>
      <c r="N43" s="962"/>
      <c r="O43" s="962"/>
      <c r="P43" s="962"/>
      <c r="Q43" s="962"/>
      <c r="R43" s="332" t="s">
        <v>406</v>
      </c>
      <c r="S43" s="952"/>
      <c r="T43" s="952"/>
      <c r="U43" s="952"/>
      <c r="V43" s="952"/>
      <c r="W43" s="332" t="s">
        <v>407</v>
      </c>
      <c r="X43" s="130"/>
      <c r="Y43" s="198"/>
      <c r="Z43" s="132"/>
      <c r="AB43" s="135"/>
      <c r="AC43" s="135"/>
      <c r="AD43" s="135"/>
      <c r="AE43" s="135"/>
      <c r="AF43" s="135"/>
      <c r="AG43" s="135"/>
      <c r="AH43" s="135"/>
      <c r="AI43" s="135"/>
      <c r="AJ43" s="135"/>
      <c r="AK43" s="135"/>
      <c r="AL43" s="135"/>
      <c r="AM43" s="135"/>
      <c r="AN43" s="135"/>
      <c r="AO43" s="136"/>
    </row>
    <row r="44" spans="1:41" ht="13.5" customHeight="1">
      <c r="A44" s="136"/>
      <c r="B44" s="16"/>
      <c r="C44" s="132"/>
      <c r="D44" s="203"/>
      <c r="E44" s="194"/>
      <c r="F44" s="333" t="s">
        <v>405</v>
      </c>
      <c r="G44" s="953"/>
      <c r="H44" s="953"/>
      <c r="I44" s="953"/>
      <c r="J44" s="973"/>
      <c r="K44" s="334" t="s">
        <v>406</v>
      </c>
      <c r="L44" s="957"/>
      <c r="M44" s="957"/>
      <c r="N44" s="957"/>
      <c r="O44" s="957"/>
      <c r="P44" s="957"/>
      <c r="Q44" s="957"/>
      <c r="R44" s="334" t="s">
        <v>406</v>
      </c>
      <c r="S44" s="954"/>
      <c r="T44" s="954"/>
      <c r="U44" s="954"/>
      <c r="V44" s="954"/>
      <c r="W44" s="334" t="s">
        <v>407</v>
      </c>
      <c r="X44" s="183"/>
      <c r="Y44" s="215"/>
      <c r="Z44" s="132"/>
      <c r="AB44" s="135"/>
      <c r="AC44" s="135"/>
      <c r="AD44" s="135"/>
      <c r="AE44" s="135"/>
      <c r="AF44" s="135"/>
      <c r="AG44" s="135"/>
      <c r="AH44" s="135"/>
      <c r="AI44" s="135"/>
      <c r="AJ44" s="135"/>
      <c r="AK44" s="135"/>
      <c r="AL44" s="135"/>
      <c r="AM44" s="135"/>
      <c r="AN44" s="135"/>
      <c r="AO44" s="136"/>
    </row>
    <row r="45" spans="1:41" ht="13.5" customHeight="1">
      <c r="A45" s="136"/>
      <c r="B45" s="16"/>
      <c r="C45" s="132"/>
      <c r="D45" s="336" t="s">
        <v>1495</v>
      </c>
      <c r="E45" s="338" t="s">
        <v>409</v>
      </c>
      <c r="F45" s="294"/>
      <c r="G45" s="294"/>
      <c r="H45" s="294" t="s">
        <v>410</v>
      </c>
      <c r="I45" s="294"/>
      <c r="J45" s="294"/>
      <c r="K45" s="294"/>
      <c r="L45" s="294"/>
      <c r="M45" s="294"/>
      <c r="N45" s="294"/>
      <c r="O45" s="294"/>
      <c r="P45" s="294"/>
      <c r="Q45" s="294"/>
      <c r="R45" s="294"/>
      <c r="S45" s="294"/>
      <c r="T45" s="294"/>
      <c r="U45" s="294"/>
      <c r="V45" s="294"/>
      <c r="W45" s="332"/>
      <c r="X45" s="130" t="s">
        <v>24</v>
      </c>
      <c r="Y45" s="304" t="s">
        <v>111</v>
      </c>
      <c r="Z45" s="132"/>
      <c r="AB45" s="135"/>
      <c r="AC45" s="135"/>
      <c r="AD45" s="135"/>
      <c r="AE45" s="135"/>
      <c r="AF45" s="135"/>
      <c r="AG45" s="135"/>
      <c r="AH45" s="135"/>
      <c r="AI45" s="135"/>
      <c r="AJ45" s="135"/>
      <c r="AK45" s="135"/>
      <c r="AL45" s="135"/>
      <c r="AM45" s="135"/>
      <c r="AN45" s="135"/>
      <c r="AO45" s="136"/>
    </row>
    <row r="46" spans="1:41" ht="13.5" customHeight="1">
      <c r="A46" s="136"/>
      <c r="B46" s="16"/>
      <c r="C46" s="132"/>
      <c r="D46" s="336" t="s">
        <v>1496</v>
      </c>
      <c r="E46" s="338" t="s">
        <v>411</v>
      </c>
      <c r="F46" s="294"/>
      <c r="G46" s="294"/>
      <c r="H46" s="339" t="s">
        <v>412</v>
      </c>
      <c r="I46" s="958">
        <v>0.8</v>
      </c>
      <c r="J46" s="958"/>
      <c r="K46" s="958"/>
      <c r="L46" s="958"/>
      <c r="M46" s="958"/>
      <c r="N46" s="332" t="s">
        <v>413</v>
      </c>
      <c r="O46" s="294"/>
      <c r="P46" s="294"/>
      <c r="Q46" s="294"/>
      <c r="R46" s="294"/>
      <c r="S46" s="294"/>
      <c r="T46" s="294"/>
      <c r="U46" s="294"/>
      <c r="V46" s="294"/>
      <c r="W46" s="332"/>
      <c r="X46" s="130"/>
      <c r="Y46" s="198"/>
      <c r="Z46" s="132"/>
      <c r="AB46" s="135"/>
      <c r="AL46" s="135"/>
      <c r="AM46" s="135"/>
      <c r="AN46" s="135"/>
      <c r="AO46" s="136"/>
    </row>
    <row r="47" spans="1:41" ht="13.5" customHeight="1">
      <c r="A47" s="136"/>
      <c r="B47" s="16"/>
      <c r="C47" s="132"/>
      <c r="D47" s="336" t="s">
        <v>1497</v>
      </c>
      <c r="E47" s="340"/>
      <c r="F47" s="295"/>
      <c r="G47" s="295"/>
      <c r="H47" s="295"/>
      <c r="I47" s="295"/>
      <c r="J47" s="295"/>
      <c r="K47" s="295"/>
      <c r="L47" s="295"/>
      <c r="M47" s="295"/>
      <c r="N47" s="295"/>
      <c r="O47" s="295"/>
      <c r="P47" s="295"/>
      <c r="Q47" s="295"/>
      <c r="R47" s="295"/>
      <c r="S47" s="295"/>
      <c r="T47" s="295"/>
      <c r="U47" s="295"/>
      <c r="V47" s="295"/>
      <c r="W47" s="334"/>
      <c r="X47" s="130"/>
      <c r="Y47" s="198"/>
      <c r="Z47" s="132"/>
      <c r="AB47" s="135"/>
      <c r="AC47" s="135"/>
      <c r="AD47" s="135"/>
      <c r="AE47" s="135"/>
      <c r="AF47" s="135"/>
      <c r="AG47" s="135"/>
      <c r="AH47" s="135"/>
      <c r="AI47" s="135"/>
      <c r="AJ47" s="135"/>
      <c r="AK47" s="135"/>
      <c r="AL47" s="135"/>
      <c r="AM47" s="135"/>
      <c r="AN47" s="135"/>
      <c r="AO47" s="136"/>
    </row>
    <row r="48" spans="1:41" ht="13.5" customHeight="1">
      <c r="A48" s="136"/>
      <c r="B48" s="16"/>
      <c r="C48" s="132"/>
      <c r="D48" s="336" t="s">
        <v>1498</v>
      </c>
      <c r="E48" s="338" t="s">
        <v>414</v>
      </c>
      <c r="F48" s="294"/>
      <c r="G48" s="294"/>
      <c r="H48" s="294" t="s">
        <v>415</v>
      </c>
      <c r="I48" s="294"/>
      <c r="J48" s="294"/>
      <c r="K48" s="294"/>
      <c r="L48" s="294"/>
      <c r="M48" s="294"/>
      <c r="N48" s="294"/>
      <c r="O48" s="294"/>
      <c r="P48" s="294"/>
      <c r="Q48" s="294"/>
      <c r="R48" s="294"/>
      <c r="S48" s="294"/>
      <c r="T48" s="294"/>
      <c r="U48" s="294"/>
      <c r="V48" s="294"/>
      <c r="W48" s="332"/>
      <c r="X48" s="130"/>
      <c r="Y48" s="198"/>
      <c r="Z48" s="132"/>
      <c r="AB48" s="135"/>
      <c r="AC48" s="135"/>
      <c r="AD48" s="135"/>
      <c r="AE48" s="135"/>
      <c r="AF48" s="135"/>
      <c r="AG48" s="135"/>
      <c r="AH48" s="135"/>
      <c r="AI48" s="135"/>
      <c r="AJ48" s="135"/>
      <c r="AK48" s="135"/>
      <c r="AL48" s="135"/>
      <c r="AM48" s="135"/>
      <c r="AN48" s="135"/>
      <c r="AO48" s="136"/>
    </row>
    <row r="49" spans="1:41" ht="13.5" customHeight="1">
      <c r="A49" s="136"/>
      <c r="B49" s="16"/>
      <c r="C49" s="132"/>
      <c r="D49" s="336" t="s">
        <v>1499</v>
      </c>
      <c r="E49" s="338" t="s">
        <v>417</v>
      </c>
      <c r="F49" s="294"/>
      <c r="G49" s="294"/>
      <c r="H49" s="339" t="s">
        <v>412</v>
      </c>
      <c r="I49" s="959">
        <v>2.5</v>
      </c>
      <c r="J49" s="959"/>
      <c r="K49" s="959"/>
      <c r="L49" s="959"/>
      <c r="M49" s="959"/>
      <c r="N49" s="332" t="s">
        <v>413</v>
      </c>
      <c r="O49" s="294"/>
      <c r="P49" s="294"/>
      <c r="Q49" s="294"/>
      <c r="R49" s="294"/>
      <c r="S49" s="294"/>
      <c r="T49" s="294"/>
      <c r="U49" s="294"/>
      <c r="V49" s="294"/>
      <c r="W49" s="332"/>
      <c r="X49" s="130"/>
      <c r="Y49" s="198"/>
      <c r="Z49" s="153"/>
      <c r="AB49" s="135"/>
      <c r="AC49" s="135"/>
      <c r="AD49" s="135"/>
      <c r="AE49" s="135"/>
      <c r="AF49" s="135"/>
      <c r="AG49" s="135"/>
      <c r="AH49" s="135"/>
      <c r="AI49" s="135"/>
      <c r="AJ49" s="135"/>
      <c r="AK49" s="135"/>
      <c r="AL49" s="135"/>
      <c r="AM49" s="135"/>
      <c r="AN49" s="135"/>
      <c r="AO49" s="136"/>
    </row>
    <row r="50" spans="1:41" ht="13.5" customHeight="1">
      <c r="A50" s="136"/>
      <c r="B50" s="16"/>
      <c r="C50" s="132"/>
      <c r="D50" s="341"/>
      <c r="E50" s="338" t="s">
        <v>419</v>
      </c>
      <c r="F50" s="294"/>
      <c r="G50" s="294"/>
      <c r="H50" s="294"/>
      <c r="I50" s="294"/>
      <c r="J50" s="294"/>
      <c r="K50" s="294"/>
      <c r="L50" s="294"/>
      <c r="M50" s="294"/>
      <c r="N50" s="294"/>
      <c r="O50" s="294"/>
      <c r="P50" s="294"/>
      <c r="Q50" s="294"/>
      <c r="R50" s="294"/>
      <c r="S50" s="294"/>
      <c r="T50" s="294"/>
      <c r="U50" s="294"/>
      <c r="V50" s="294"/>
      <c r="W50" s="332"/>
      <c r="X50" s="183"/>
      <c r="Y50" s="215"/>
      <c r="Z50" s="153"/>
      <c r="AK50" s="135"/>
      <c r="AL50" s="135"/>
      <c r="AM50" s="135"/>
      <c r="AN50" s="135"/>
      <c r="AO50" s="136"/>
    </row>
    <row r="51" spans="1:41" ht="13.5" customHeight="1">
      <c r="A51" s="136"/>
      <c r="B51" s="16"/>
      <c r="C51" s="132"/>
      <c r="D51" s="336" t="s">
        <v>1493</v>
      </c>
      <c r="E51" s="337" t="s">
        <v>420</v>
      </c>
      <c r="F51" s="342"/>
      <c r="G51" s="342" t="s">
        <v>421</v>
      </c>
      <c r="H51" s="342"/>
      <c r="I51" s="342"/>
      <c r="J51" s="342"/>
      <c r="K51" s="342"/>
      <c r="L51" s="342"/>
      <c r="M51" s="342"/>
      <c r="N51" s="342"/>
      <c r="O51" s="342"/>
      <c r="P51" s="342"/>
      <c r="Q51" s="342"/>
      <c r="R51" s="342"/>
      <c r="S51" s="342"/>
      <c r="T51" s="342"/>
      <c r="U51" s="342"/>
      <c r="V51" s="342"/>
      <c r="W51" s="343"/>
      <c r="X51" s="130" t="s">
        <v>25</v>
      </c>
      <c r="Y51" s="304" t="s">
        <v>389</v>
      </c>
      <c r="Z51" s="153"/>
      <c r="AK51" s="135"/>
      <c r="AL51" s="135"/>
      <c r="AM51" s="135"/>
      <c r="AN51" s="135"/>
      <c r="AO51" s="136"/>
    </row>
    <row r="52" spans="1:41" ht="13.5" customHeight="1">
      <c r="A52" s="136"/>
      <c r="B52" s="16"/>
      <c r="C52" s="132"/>
      <c r="D52" s="336" t="s">
        <v>1494</v>
      </c>
      <c r="E52" s="344"/>
      <c r="F52" s="295"/>
      <c r="G52" s="295"/>
      <c r="H52" s="345" t="s">
        <v>422</v>
      </c>
      <c r="I52" s="960"/>
      <c r="J52" s="960"/>
      <c r="K52" s="960"/>
      <c r="L52" s="960"/>
      <c r="M52" s="960"/>
      <c r="N52" s="295" t="s">
        <v>423</v>
      </c>
      <c r="O52" s="295"/>
      <c r="P52" s="295"/>
      <c r="Q52" s="295"/>
      <c r="R52" s="295"/>
      <c r="S52" s="295"/>
      <c r="T52" s="295"/>
      <c r="U52" s="295"/>
      <c r="V52" s="295"/>
      <c r="W52" s="346"/>
      <c r="X52" s="130" t="s">
        <v>25</v>
      </c>
      <c r="Y52" s="198" t="s">
        <v>109</v>
      </c>
      <c r="Z52" s="153"/>
      <c r="AB52" s="135"/>
      <c r="AC52" s="135"/>
      <c r="AD52" s="135"/>
      <c r="AE52" s="135"/>
      <c r="AF52" s="135"/>
      <c r="AG52" s="135"/>
      <c r="AH52" s="135"/>
      <c r="AI52" s="135"/>
      <c r="AJ52" s="135"/>
      <c r="AK52" s="135"/>
      <c r="AL52" s="135"/>
      <c r="AM52" s="135"/>
      <c r="AN52" s="135"/>
      <c r="AO52" s="136"/>
    </row>
    <row r="53" spans="1:41" ht="13.5" customHeight="1">
      <c r="A53" s="136"/>
      <c r="B53" s="16"/>
      <c r="C53" s="132"/>
      <c r="D53" s="336" t="s">
        <v>416</v>
      </c>
      <c r="E53" s="347" t="s">
        <v>424</v>
      </c>
      <c r="F53" s="294"/>
      <c r="G53" s="294"/>
      <c r="H53" s="348" t="s">
        <v>425</v>
      </c>
      <c r="I53" s="294"/>
      <c r="J53" s="294"/>
      <c r="K53" s="294"/>
      <c r="L53" s="294"/>
      <c r="M53" s="294"/>
      <c r="N53" s="294"/>
      <c r="O53" s="294"/>
      <c r="P53" s="294"/>
      <c r="Q53" s="294"/>
      <c r="R53" s="294"/>
      <c r="S53" s="294"/>
      <c r="T53" s="294"/>
      <c r="U53" s="294"/>
      <c r="V53" s="294"/>
      <c r="W53" s="332"/>
      <c r="X53" s="130" t="s">
        <v>25</v>
      </c>
      <c r="Y53" s="198" t="s">
        <v>110</v>
      </c>
      <c r="Z53" s="153"/>
      <c r="AB53" s="135"/>
      <c r="AC53" s="135"/>
      <c r="AD53" s="135"/>
      <c r="AE53" s="135"/>
      <c r="AF53" s="135"/>
      <c r="AG53" s="135"/>
      <c r="AH53" s="135"/>
      <c r="AI53" s="135"/>
      <c r="AJ53" s="135"/>
      <c r="AK53" s="135"/>
      <c r="AL53" s="135"/>
      <c r="AM53" s="135"/>
      <c r="AN53" s="135"/>
      <c r="AO53" s="136"/>
    </row>
    <row r="54" spans="1:26" ht="13.5" customHeight="1">
      <c r="A54" s="136"/>
      <c r="B54" s="124"/>
      <c r="C54" s="132"/>
      <c r="D54" s="336" t="s">
        <v>418</v>
      </c>
      <c r="E54" s="349" t="s">
        <v>392</v>
      </c>
      <c r="F54" s="295"/>
      <c r="G54" s="295"/>
      <c r="H54" s="350" t="s">
        <v>426</v>
      </c>
      <c r="I54" s="295"/>
      <c r="J54" s="295"/>
      <c r="K54" s="295"/>
      <c r="L54" s="295"/>
      <c r="M54" s="295"/>
      <c r="N54" s="295"/>
      <c r="O54" s="295"/>
      <c r="P54" s="295"/>
      <c r="Q54" s="295"/>
      <c r="R54" s="295"/>
      <c r="S54" s="295"/>
      <c r="T54" s="295"/>
      <c r="U54" s="295"/>
      <c r="V54" s="295"/>
      <c r="W54" s="351"/>
      <c r="X54" s="130"/>
      <c r="Y54" s="198"/>
      <c r="Z54" s="153"/>
    </row>
    <row r="55" spans="1:26" ht="13.5" customHeight="1">
      <c r="A55" s="136"/>
      <c r="B55" s="124"/>
      <c r="C55" s="132"/>
      <c r="D55" s="193"/>
      <c r="E55" s="256" t="s">
        <v>125</v>
      </c>
      <c r="F55" s="294"/>
      <c r="G55" s="342" t="s">
        <v>427</v>
      </c>
      <c r="H55" s="294"/>
      <c r="I55" s="294"/>
      <c r="J55" s="294"/>
      <c r="K55" s="294"/>
      <c r="L55" s="294"/>
      <c r="M55" s="294"/>
      <c r="N55" s="294"/>
      <c r="O55" s="294"/>
      <c r="P55" s="294"/>
      <c r="Q55" s="294"/>
      <c r="R55" s="294"/>
      <c r="S55" s="294"/>
      <c r="T55" s="294"/>
      <c r="U55" s="294"/>
      <c r="V55" s="294"/>
      <c r="W55" s="294"/>
      <c r="X55" s="130"/>
      <c r="Y55" s="198"/>
      <c r="Z55" s="153"/>
    </row>
    <row r="56" spans="1:38" ht="13.5" customHeight="1">
      <c r="A56" s="136"/>
      <c r="B56" s="124"/>
      <c r="C56" s="132"/>
      <c r="D56" s="193"/>
      <c r="E56" s="256" t="s">
        <v>428</v>
      </c>
      <c r="F56" s="294"/>
      <c r="G56" s="294"/>
      <c r="H56" s="339" t="s">
        <v>422</v>
      </c>
      <c r="I56" s="951"/>
      <c r="J56" s="951"/>
      <c r="K56" s="951"/>
      <c r="L56" s="951"/>
      <c r="M56" s="951"/>
      <c r="N56" s="332" t="s">
        <v>429</v>
      </c>
      <c r="O56" s="294"/>
      <c r="P56" s="294"/>
      <c r="Q56" s="294"/>
      <c r="R56" s="294"/>
      <c r="S56" s="294"/>
      <c r="T56" s="294"/>
      <c r="U56" s="294"/>
      <c r="V56" s="294"/>
      <c r="W56" s="294"/>
      <c r="X56" s="130"/>
      <c r="Y56" s="198"/>
      <c r="Z56" s="153"/>
      <c r="AD56" s="111"/>
      <c r="AE56" s="111"/>
      <c r="AF56" s="111"/>
      <c r="AG56" s="111"/>
      <c r="AH56" s="111"/>
      <c r="AI56" s="111"/>
      <c r="AJ56" s="111"/>
      <c r="AK56" s="111"/>
      <c r="AL56" s="111"/>
    </row>
    <row r="57" spans="1:26" ht="13.5" customHeight="1">
      <c r="A57" s="136"/>
      <c r="B57" s="124"/>
      <c r="C57" s="132"/>
      <c r="D57" s="193"/>
      <c r="E57" s="352"/>
      <c r="F57" s="294"/>
      <c r="G57" s="294"/>
      <c r="H57" s="294" t="s">
        <v>430</v>
      </c>
      <c r="I57" s="294"/>
      <c r="J57" s="294"/>
      <c r="K57" s="294"/>
      <c r="L57" s="294"/>
      <c r="M57" s="294"/>
      <c r="N57" s="294"/>
      <c r="O57" s="294"/>
      <c r="P57" s="294"/>
      <c r="Q57" s="294"/>
      <c r="R57" s="294"/>
      <c r="S57" s="294"/>
      <c r="T57" s="294"/>
      <c r="U57" s="294"/>
      <c r="V57" s="294"/>
      <c r="W57" s="294"/>
      <c r="X57" s="130"/>
      <c r="Y57" s="198"/>
      <c r="Z57" s="153"/>
    </row>
    <row r="58" spans="2:26" ht="12.75" thickBot="1">
      <c r="B58" s="124"/>
      <c r="C58" s="132"/>
      <c r="D58" s="203"/>
      <c r="E58" s="344"/>
      <c r="F58" s="295"/>
      <c r="G58" s="295"/>
      <c r="H58" s="295"/>
      <c r="I58" s="295" t="s">
        <v>431</v>
      </c>
      <c r="J58" s="295"/>
      <c r="K58" s="295"/>
      <c r="L58" s="295"/>
      <c r="M58" s="295"/>
      <c r="N58" s="295"/>
      <c r="O58" s="295"/>
      <c r="P58" s="295" t="s">
        <v>432</v>
      </c>
      <c r="Q58" s="144"/>
      <c r="R58" s="295"/>
      <c r="S58" s="295"/>
      <c r="T58" s="295"/>
      <c r="U58" s="295"/>
      <c r="V58" s="295"/>
      <c r="W58" s="295"/>
      <c r="X58" s="183"/>
      <c r="Y58" s="215"/>
      <c r="Z58" s="153"/>
    </row>
    <row r="59" spans="2:36" ht="12.75" thickBot="1">
      <c r="B59" s="124"/>
      <c r="C59" s="136"/>
      <c r="D59" s="191" t="s">
        <v>117</v>
      </c>
      <c r="E59" s="296" t="s">
        <v>118</v>
      </c>
      <c r="F59" s="262" t="s">
        <v>433</v>
      </c>
      <c r="G59" s="157" t="s">
        <v>119</v>
      </c>
      <c r="H59" s="157"/>
      <c r="I59" s="157"/>
      <c r="J59" s="157"/>
      <c r="K59" s="297" t="s">
        <v>434</v>
      </c>
      <c r="L59" s="156"/>
      <c r="M59" s="967" t="s">
        <v>365</v>
      </c>
      <c r="N59" s="967"/>
      <c r="O59" s="967"/>
      <c r="P59" s="967"/>
      <c r="Q59" s="967"/>
      <c r="R59" s="967"/>
      <c r="S59" s="967"/>
      <c r="T59" s="967"/>
      <c r="U59" s="968"/>
      <c r="V59" s="969"/>
      <c r="W59" s="298" t="s">
        <v>429</v>
      </c>
      <c r="X59" s="173" t="s">
        <v>25</v>
      </c>
      <c r="Y59" s="214" t="s">
        <v>108</v>
      </c>
      <c r="Z59" s="172"/>
      <c r="AB59" s="201"/>
      <c r="AC59" s="299" t="s">
        <v>365</v>
      </c>
      <c r="AD59" s="300" t="s">
        <v>366</v>
      </c>
      <c r="AE59" s="135" t="s">
        <v>367</v>
      </c>
      <c r="AF59" s="135" t="s">
        <v>368</v>
      </c>
      <c r="AG59" s="135"/>
      <c r="AH59" s="135"/>
      <c r="AI59" s="135"/>
      <c r="AJ59" s="135"/>
    </row>
    <row r="60" spans="2:36" ht="12.75" thickBot="1">
      <c r="B60" s="124"/>
      <c r="C60" s="136"/>
      <c r="D60" s="193"/>
      <c r="E60" s="293" t="s">
        <v>120</v>
      </c>
      <c r="F60" s="124"/>
      <c r="G60" s="136"/>
      <c r="H60" s="136"/>
      <c r="I60" s="136"/>
      <c r="J60" s="136"/>
      <c r="K60" s="243" t="s">
        <v>435</v>
      </c>
      <c r="L60" s="177"/>
      <c r="M60" s="951"/>
      <c r="N60" s="951"/>
      <c r="O60" s="951"/>
      <c r="P60" s="951"/>
      <c r="Q60" s="951"/>
      <c r="R60" s="951"/>
      <c r="S60" s="951"/>
      <c r="T60" s="951"/>
      <c r="U60" s="970"/>
      <c r="V60" s="946"/>
      <c r="W60" s="242" t="s">
        <v>429</v>
      </c>
      <c r="X60" s="139" t="s">
        <v>25</v>
      </c>
      <c r="Y60" s="198" t="s">
        <v>109</v>
      </c>
      <c r="Z60" s="132"/>
      <c r="AB60" s="201"/>
      <c r="AC60" s="301" t="s">
        <v>369</v>
      </c>
      <c r="AD60" s="302" t="s">
        <v>370</v>
      </c>
      <c r="AE60" s="303" t="s">
        <v>371</v>
      </c>
      <c r="AF60" s="135" t="s">
        <v>436</v>
      </c>
      <c r="AG60" s="135"/>
      <c r="AH60" s="135"/>
      <c r="AI60" s="135"/>
      <c r="AJ60" s="135"/>
    </row>
    <row r="61" spans="2:26" ht="12">
      <c r="B61" s="124"/>
      <c r="C61" s="136"/>
      <c r="D61" s="193"/>
      <c r="E61" s="293"/>
      <c r="F61" s="176" t="s">
        <v>183</v>
      </c>
      <c r="G61" s="138" t="s">
        <v>121</v>
      </c>
      <c r="H61" s="138"/>
      <c r="I61" s="138"/>
      <c r="J61" s="138"/>
      <c r="K61" s="136" t="s">
        <v>250</v>
      </c>
      <c r="L61" s="136"/>
      <c r="M61" s="138"/>
      <c r="N61" s="177"/>
      <c r="O61" s="177"/>
      <c r="P61" s="177"/>
      <c r="Q61" s="177"/>
      <c r="R61" s="177"/>
      <c r="S61" s="177"/>
      <c r="T61" s="177"/>
      <c r="U61" s="177"/>
      <c r="V61" s="138"/>
      <c r="W61" s="132"/>
      <c r="X61" s="139" t="s">
        <v>24</v>
      </c>
      <c r="Y61" s="198" t="s">
        <v>110</v>
      </c>
      <c r="Z61" s="132"/>
    </row>
    <row r="62" spans="2:26" ht="12">
      <c r="B62" s="124"/>
      <c r="C62" s="136"/>
      <c r="D62" s="193"/>
      <c r="E62" s="293"/>
      <c r="F62" s="124"/>
      <c r="G62" s="136"/>
      <c r="H62" s="136"/>
      <c r="I62" s="136"/>
      <c r="J62" s="138"/>
      <c r="K62" s="136" t="s">
        <v>249</v>
      </c>
      <c r="L62" s="136"/>
      <c r="M62" s="138"/>
      <c r="N62" s="971" t="s">
        <v>1140</v>
      </c>
      <c r="O62" s="971"/>
      <c r="P62" s="971"/>
      <c r="Q62" s="971"/>
      <c r="R62" s="971"/>
      <c r="S62" s="971"/>
      <c r="T62" s="971"/>
      <c r="U62" s="971"/>
      <c r="V62" s="971"/>
      <c r="W62" s="972"/>
      <c r="X62" s="139" t="s">
        <v>25</v>
      </c>
      <c r="Y62" s="304" t="s">
        <v>372</v>
      </c>
      <c r="Z62" s="132"/>
    </row>
    <row r="63" spans="2:26" ht="12">
      <c r="B63" s="124"/>
      <c r="C63" s="136"/>
      <c r="D63" s="193"/>
      <c r="E63" s="293"/>
      <c r="F63" s="176"/>
      <c r="G63" s="138"/>
      <c r="H63" s="136"/>
      <c r="I63" s="136"/>
      <c r="J63" s="136"/>
      <c r="K63" s="136"/>
      <c r="L63" s="150"/>
      <c r="M63" s="142"/>
      <c r="N63" s="963" t="s">
        <v>1143</v>
      </c>
      <c r="O63" s="963"/>
      <c r="P63" s="963"/>
      <c r="Q63" s="963"/>
      <c r="R63" s="963"/>
      <c r="S63" s="963"/>
      <c r="T63" s="963"/>
      <c r="U63" s="963"/>
      <c r="V63" s="963"/>
      <c r="W63" s="964"/>
      <c r="X63" s="139" t="s">
        <v>25</v>
      </c>
      <c r="Y63" s="304" t="s">
        <v>111</v>
      </c>
      <c r="Z63" s="132"/>
    </row>
    <row r="64" spans="2:26" ht="12">
      <c r="B64" s="124"/>
      <c r="C64" s="136"/>
      <c r="D64" s="193"/>
      <c r="E64" s="293"/>
      <c r="F64" s="176"/>
      <c r="G64" s="138"/>
      <c r="H64" s="136"/>
      <c r="I64" s="136"/>
      <c r="J64" s="136"/>
      <c r="K64" s="136"/>
      <c r="L64" s="138"/>
      <c r="M64" s="138"/>
      <c r="N64" s="479" t="s">
        <v>1141</v>
      </c>
      <c r="O64" s="952"/>
      <c r="P64" s="952"/>
      <c r="Q64" s="952"/>
      <c r="R64" s="952"/>
      <c r="S64" s="952"/>
      <c r="T64" s="952"/>
      <c r="U64" s="952"/>
      <c r="V64" s="952"/>
      <c r="W64" s="480" t="s">
        <v>1142</v>
      </c>
      <c r="X64" s="139" t="s">
        <v>24</v>
      </c>
      <c r="Y64" s="218" t="s">
        <v>1147</v>
      </c>
      <c r="Z64" s="132"/>
    </row>
    <row r="65" spans="2:26" ht="12">
      <c r="B65" s="124"/>
      <c r="C65" s="136"/>
      <c r="D65" s="193"/>
      <c r="E65" s="293"/>
      <c r="F65" s="482" t="s">
        <v>1144</v>
      </c>
      <c r="G65" s="481" t="s">
        <v>122</v>
      </c>
      <c r="H65" s="136"/>
      <c r="I65" s="136"/>
      <c r="J65" s="136"/>
      <c r="K65" s="245" t="s">
        <v>1145</v>
      </c>
      <c r="L65" s="136"/>
      <c r="M65" s="965"/>
      <c r="N65" s="965"/>
      <c r="O65" s="965"/>
      <c r="P65" s="965"/>
      <c r="Q65" s="965"/>
      <c r="R65" s="965"/>
      <c r="S65" s="965"/>
      <c r="T65" s="965"/>
      <c r="U65" s="965"/>
      <c r="V65" s="965"/>
      <c r="W65" s="484" t="s">
        <v>1142</v>
      </c>
      <c r="X65" s="139"/>
      <c r="Y65" s="198"/>
      <c r="Z65" s="132"/>
    </row>
    <row r="66" spans="2:26" ht="12.75" thickBot="1">
      <c r="B66" s="181"/>
      <c r="C66" s="144"/>
      <c r="D66" s="203"/>
      <c r="E66" s="305"/>
      <c r="F66" s="306"/>
      <c r="G66" s="207"/>
      <c r="H66" s="207"/>
      <c r="I66" s="207"/>
      <c r="J66" s="207"/>
      <c r="K66" s="483" t="s">
        <v>1146</v>
      </c>
      <c r="L66" s="265"/>
      <c r="M66" s="966"/>
      <c r="N66" s="966"/>
      <c r="O66" s="966"/>
      <c r="P66" s="966"/>
      <c r="Q66" s="966"/>
      <c r="R66" s="966"/>
      <c r="S66" s="966"/>
      <c r="T66" s="966"/>
      <c r="U66" s="966"/>
      <c r="V66" s="966"/>
      <c r="W66" s="485" t="s">
        <v>1142</v>
      </c>
      <c r="X66" s="209"/>
      <c r="Y66" s="216"/>
      <c r="Z66" s="148"/>
    </row>
  </sheetData>
  <sheetProtection password="CA41" sheet="1"/>
  <mergeCells count="65">
    <mergeCell ref="N63:W63"/>
    <mergeCell ref="O64:V64"/>
    <mergeCell ref="M65:V65"/>
    <mergeCell ref="M66:V66"/>
    <mergeCell ref="T25:U25"/>
    <mergeCell ref="I56:M56"/>
    <mergeCell ref="M59:V59"/>
    <mergeCell ref="M60:V60"/>
    <mergeCell ref="N62:W62"/>
    <mergeCell ref="G44:J44"/>
    <mergeCell ref="L44:Q44"/>
    <mergeCell ref="S44:V44"/>
    <mergeCell ref="I46:M46"/>
    <mergeCell ref="I49:M49"/>
    <mergeCell ref="I52:M52"/>
    <mergeCell ref="G42:J42"/>
    <mergeCell ref="L42:Q42"/>
    <mergeCell ref="S42:V42"/>
    <mergeCell ref="G43:J43"/>
    <mergeCell ref="L43:Q43"/>
    <mergeCell ref="S43:V43"/>
    <mergeCell ref="G39:J39"/>
    <mergeCell ref="L39:V39"/>
    <mergeCell ref="G40:J40"/>
    <mergeCell ref="L40:V40"/>
    <mergeCell ref="G41:J41"/>
    <mergeCell ref="L41:Q41"/>
    <mergeCell ref="S41:W41"/>
    <mergeCell ref="G36:J36"/>
    <mergeCell ref="L36:V36"/>
    <mergeCell ref="G37:J37"/>
    <mergeCell ref="L37:V37"/>
    <mergeCell ref="G38:J38"/>
    <mergeCell ref="L38:V38"/>
    <mergeCell ref="T28:U28"/>
    <mergeCell ref="E30:E32"/>
    <mergeCell ref="J31:V31"/>
    <mergeCell ref="T32:U32"/>
    <mergeCell ref="J34:V34"/>
    <mergeCell ref="T35:U35"/>
    <mergeCell ref="T19:U19"/>
    <mergeCell ref="J20:V20"/>
    <mergeCell ref="E21:E23"/>
    <mergeCell ref="T21:U21"/>
    <mergeCell ref="J24:V24"/>
    <mergeCell ref="J27:V27"/>
    <mergeCell ref="J14:V14"/>
    <mergeCell ref="T15:U15"/>
    <mergeCell ref="E16:E18"/>
    <mergeCell ref="J16:V16"/>
    <mergeCell ref="T17:U17"/>
    <mergeCell ref="J18:V18"/>
    <mergeCell ref="B9:C9"/>
    <mergeCell ref="F9:W9"/>
    <mergeCell ref="X9:Y9"/>
    <mergeCell ref="B10:C13"/>
    <mergeCell ref="L10:N10"/>
    <mergeCell ref="E11:E13"/>
    <mergeCell ref="B4:D4"/>
    <mergeCell ref="E4:Z4"/>
    <mergeCell ref="B5:D6"/>
    <mergeCell ref="E5:Z5"/>
    <mergeCell ref="E6:Z6"/>
    <mergeCell ref="B8:C8"/>
    <mergeCell ref="E8:Y8"/>
  </mergeCells>
  <dataValidations count="11">
    <dataValidation type="list" allowBlank="1" showInputMessage="1" sqref="J14:V14 J16:V16 J18:V18 J20:V20 J34:V34 J27:V27 J31:V31 J24:V24">
      <formula1>$AB$24:$BW$24</formula1>
    </dataValidation>
    <dataValidation type="list" allowBlank="1" showInputMessage="1" sqref="M60:V60">
      <formula1>$AB$60:$AF$60</formula1>
    </dataValidation>
    <dataValidation type="list" allowBlank="1" showInputMessage="1" sqref="S26">
      <formula1>$AA$21:$BW$21</formula1>
    </dataValidation>
    <dataValidation type="list" allowBlank="1" showInputMessage="1" sqref="L10:N10">
      <formula1>$AB$11:$AE$11</formula1>
    </dataValidation>
    <dataValidation type="list" allowBlank="1" showInputMessage="1" sqref="G38:G40">
      <formula1>"ﾄﾞｱ,引戸,窓"</formula1>
    </dataValidation>
    <dataValidation type="list" allowBlank="1" showInputMessage="1" sqref="L60">
      <formula1>$AB$56:$AD$56</formula1>
    </dataValidation>
    <dataValidation type="list" allowBlank="1" showInputMessage="1" sqref="M59:V59">
      <formula1>$AB$59:$AF$59</formula1>
    </dataValidation>
    <dataValidation type="list" allowBlank="1" showInputMessage="1" showErrorMessage="1" sqref="X20:X65 X10:X18">
      <formula1>"■,□"</formula1>
    </dataValidation>
    <dataValidation type="list" showInputMessage="1" sqref="G43:J44">
      <formula1>$AB$41:$AK$41</formula1>
    </dataValidation>
    <dataValidation type="list" allowBlank="1" showInputMessage="1" sqref="G42:J42">
      <formula1>$AB$41:$AK$41</formula1>
    </dataValidation>
    <dataValidation type="list" allowBlank="1" showInputMessage="1" sqref="I56:M56">
      <formula1>"区分（い）,区分（ろ）,区分（は）,区分（に）"</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8" r:id="rId2"/>
  <headerFooter>
    <oddFooter>&amp;R&amp;8KJH Corporation,Inc2015.04</oddFooter>
  </headerFooter>
  <legacyDrawing r:id="rId1"/>
</worksheet>
</file>

<file path=xl/worksheets/sheet7.xml><?xml version="1.0" encoding="utf-8"?>
<worksheet xmlns="http://schemas.openxmlformats.org/spreadsheetml/2006/main" xmlns:r="http://schemas.openxmlformats.org/officeDocument/2006/relationships">
  <sheetPr>
    <tabColor theme="8"/>
  </sheetPr>
  <dimension ref="A2:AN75"/>
  <sheetViews>
    <sheetView showGridLines="0" view="pageBreakPreview" zoomScaleSheetLayoutView="100" zoomScalePageLayoutView="0" workbookViewId="0" topLeftCell="A1">
      <selection activeCell="U17" sqref="U17"/>
    </sheetView>
  </sheetViews>
  <sheetFormatPr defaultColWidth="9.140625" defaultRowHeight="12"/>
  <cols>
    <col min="1" max="1" width="4.7109375" style="111" customWidth="1"/>
    <col min="2" max="2" width="2.7109375" style="111" customWidth="1"/>
    <col min="3" max="3" width="8.140625" style="111" customWidth="1"/>
    <col min="4" max="4" width="11.57421875" style="111" customWidth="1"/>
    <col min="5" max="5" width="17.421875" style="111" customWidth="1"/>
    <col min="6" max="23" width="2.8515625" style="111" customWidth="1"/>
    <col min="24" max="24" width="2.7109375" style="111" customWidth="1"/>
    <col min="25" max="27" width="8.7109375" style="111" customWidth="1"/>
    <col min="28" max="30" width="8.7109375" style="114" customWidth="1"/>
    <col min="31" max="43" width="8.7109375" style="111" customWidth="1"/>
    <col min="44" max="16384" width="9.140625" style="111" customWidth="1"/>
  </cols>
  <sheetData>
    <row r="2" spans="2:26" ht="15" customHeight="1">
      <c r="B2" s="231" t="s">
        <v>1490</v>
      </c>
      <c r="C2" s="112"/>
      <c r="D2" s="112"/>
      <c r="E2" s="112"/>
      <c r="F2" s="112"/>
      <c r="G2" s="112"/>
      <c r="H2" s="112"/>
      <c r="I2" s="112"/>
      <c r="J2" s="112"/>
      <c r="K2" s="112"/>
      <c r="Z2" s="462" t="s">
        <v>1198</v>
      </c>
    </row>
    <row r="3" ht="12" customHeight="1" thickBot="1">
      <c r="Z3" s="7" t="s">
        <v>100</v>
      </c>
    </row>
    <row r="4" spans="2:30" s="1" customFormat="1" ht="18" customHeight="1">
      <c r="B4" s="1016" t="s">
        <v>101</v>
      </c>
      <c r="C4" s="1017"/>
      <c r="D4" s="1018"/>
      <c r="E4" s="1019" t="str">
        <f>'申込書'!H19</f>
        <v>九州　太郎　様邸　新築工事</v>
      </c>
      <c r="F4" s="1020"/>
      <c r="G4" s="1020"/>
      <c r="H4" s="1020"/>
      <c r="I4" s="1020"/>
      <c r="J4" s="1020"/>
      <c r="K4" s="1020"/>
      <c r="L4" s="1020"/>
      <c r="M4" s="1020"/>
      <c r="N4" s="1020"/>
      <c r="O4" s="1020"/>
      <c r="P4" s="1020"/>
      <c r="Q4" s="1020"/>
      <c r="R4" s="1020"/>
      <c r="S4" s="1020"/>
      <c r="T4" s="1020"/>
      <c r="U4" s="1020"/>
      <c r="V4" s="1020"/>
      <c r="W4" s="1020"/>
      <c r="X4" s="1020"/>
      <c r="Y4" s="1020"/>
      <c r="Z4" s="1021"/>
      <c r="AB4" s="115"/>
      <c r="AC4" s="115"/>
      <c r="AD4" s="115"/>
    </row>
    <row r="5" spans="2:40" s="1" customFormat="1" ht="18" customHeight="1">
      <c r="B5" s="910" t="s">
        <v>287</v>
      </c>
      <c r="C5" s="911"/>
      <c r="D5" s="911"/>
      <c r="E5" s="914"/>
      <c r="F5" s="915"/>
      <c r="G5" s="915"/>
      <c r="H5" s="915"/>
      <c r="I5" s="915"/>
      <c r="J5" s="915"/>
      <c r="K5" s="915"/>
      <c r="L5" s="915"/>
      <c r="M5" s="915"/>
      <c r="N5" s="915"/>
      <c r="O5" s="915"/>
      <c r="P5" s="915"/>
      <c r="Q5" s="915"/>
      <c r="R5" s="915"/>
      <c r="S5" s="915"/>
      <c r="T5" s="915"/>
      <c r="U5" s="915"/>
      <c r="V5" s="915"/>
      <c r="W5" s="915"/>
      <c r="X5" s="915"/>
      <c r="Y5" s="915"/>
      <c r="Z5" s="916"/>
      <c r="AB5" s="184"/>
      <c r="AC5" s="185"/>
      <c r="AD5" s="115"/>
      <c r="AE5" s="115"/>
      <c r="AF5" s="115"/>
      <c r="AG5" s="115"/>
      <c r="AH5" s="115"/>
      <c r="AI5" s="115"/>
      <c r="AJ5" s="115"/>
      <c r="AK5" s="115"/>
      <c r="AL5" s="115"/>
      <c r="AM5" s="115"/>
      <c r="AN5" s="115"/>
    </row>
    <row r="6" spans="2:40" s="1" customFormat="1" ht="18" customHeight="1" thickBot="1">
      <c r="B6" s="912"/>
      <c r="C6" s="913"/>
      <c r="D6" s="913"/>
      <c r="E6" s="917"/>
      <c r="F6" s="918"/>
      <c r="G6" s="918"/>
      <c r="H6" s="918"/>
      <c r="I6" s="918"/>
      <c r="J6" s="918"/>
      <c r="K6" s="918"/>
      <c r="L6" s="918"/>
      <c r="M6" s="918"/>
      <c r="N6" s="918"/>
      <c r="O6" s="918"/>
      <c r="P6" s="918"/>
      <c r="Q6" s="918"/>
      <c r="R6" s="918"/>
      <c r="S6" s="918"/>
      <c r="T6" s="918"/>
      <c r="U6" s="918"/>
      <c r="V6" s="918"/>
      <c r="W6" s="918"/>
      <c r="X6" s="918"/>
      <c r="Y6" s="918"/>
      <c r="Z6" s="919"/>
      <c r="AB6" s="184"/>
      <c r="AC6" s="185"/>
      <c r="AD6" s="115"/>
      <c r="AE6" s="115"/>
      <c r="AF6" s="115"/>
      <c r="AG6" s="115"/>
      <c r="AH6" s="115"/>
      <c r="AI6" s="115"/>
      <c r="AJ6" s="115"/>
      <c r="AK6" s="115"/>
      <c r="AL6" s="115"/>
      <c r="AM6" s="115"/>
      <c r="AN6" s="115"/>
    </row>
    <row r="7" spans="2:30" s="1" customFormat="1" ht="12" customHeight="1">
      <c r="B7" s="20"/>
      <c r="C7" s="20"/>
      <c r="D7" s="116"/>
      <c r="E7" s="116"/>
      <c r="F7" s="116"/>
      <c r="G7" s="116"/>
      <c r="H7" s="116"/>
      <c r="I7" s="116"/>
      <c r="J7" s="116"/>
      <c r="K7" s="116"/>
      <c r="L7" s="116"/>
      <c r="M7" s="116"/>
      <c r="N7" s="116"/>
      <c r="O7" s="116"/>
      <c r="P7" s="116"/>
      <c r="Q7" s="116"/>
      <c r="R7" s="116"/>
      <c r="S7" s="116"/>
      <c r="T7" s="116"/>
      <c r="U7" s="116"/>
      <c r="V7" s="116"/>
      <c r="W7" s="116"/>
      <c r="X7" s="116"/>
      <c r="Y7" s="116"/>
      <c r="Z7" s="116"/>
      <c r="AB7" s="115"/>
      <c r="AC7" s="115"/>
      <c r="AD7" s="115"/>
    </row>
    <row r="8" ht="12" customHeight="1" thickBot="1">
      <c r="B8" s="500"/>
    </row>
    <row r="9" spans="2:26" s="501" customFormat="1" ht="13.5" customHeight="1">
      <c r="B9" s="1004" t="s">
        <v>1199</v>
      </c>
      <c r="C9" s="1005"/>
      <c r="D9" s="1008" t="s">
        <v>1200</v>
      </c>
      <c r="E9" s="1010" t="s">
        <v>103</v>
      </c>
      <c r="F9" s="1011"/>
      <c r="G9" s="1011"/>
      <c r="H9" s="1011"/>
      <c r="I9" s="1011"/>
      <c r="J9" s="1011"/>
      <c r="K9" s="1011"/>
      <c r="L9" s="1011"/>
      <c r="M9" s="1011"/>
      <c r="N9" s="1011"/>
      <c r="O9" s="1011"/>
      <c r="P9" s="1011"/>
      <c r="Q9" s="1011"/>
      <c r="R9" s="1011"/>
      <c r="S9" s="1011"/>
      <c r="T9" s="1011"/>
      <c r="U9" s="1011"/>
      <c r="V9" s="1011"/>
      <c r="W9" s="1011"/>
      <c r="X9" s="1011"/>
      <c r="Y9" s="1012"/>
      <c r="Z9" s="502" t="s">
        <v>104</v>
      </c>
    </row>
    <row r="10" spans="2:26" s="501" customFormat="1" ht="13.5" customHeight="1" thickBot="1">
      <c r="B10" s="1006"/>
      <c r="C10" s="1007"/>
      <c r="D10" s="1009"/>
      <c r="E10" s="503" t="s">
        <v>105</v>
      </c>
      <c r="F10" s="1013" t="s">
        <v>104</v>
      </c>
      <c r="G10" s="1014"/>
      <c r="H10" s="1014"/>
      <c r="I10" s="1014"/>
      <c r="J10" s="1014"/>
      <c r="K10" s="1014"/>
      <c r="L10" s="1014"/>
      <c r="M10" s="1014"/>
      <c r="N10" s="1014"/>
      <c r="O10" s="1014"/>
      <c r="P10" s="1014"/>
      <c r="Q10" s="1014"/>
      <c r="R10" s="1014"/>
      <c r="S10" s="1014"/>
      <c r="T10" s="1014"/>
      <c r="U10" s="1014"/>
      <c r="V10" s="1014"/>
      <c r="W10" s="1015"/>
      <c r="X10" s="1013" t="s">
        <v>106</v>
      </c>
      <c r="Y10" s="1014"/>
      <c r="Z10" s="504" t="s">
        <v>1201</v>
      </c>
    </row>
    <row r="11" spans="1:26" s="501" customFormat="1" ht="13.5" customHeight="1">
      <c r="A11" s="505"/>
      <c r="B11" s="1000" t="s">
        <v>1202</v>
      </c>
      <c r="C11" s="1001"/>
      <c r="D11" s="1002" t="s">
        <v>1203</v>
      </c>
      <c r="E11" s="506" t="s">
        <v>107</v>
      </c>
      <c r="F11" s="507" t="s">
        <v>25</v>
      </c>
      <c r="G11" s="1003" t="s">
        <v>1204</v>
      </c>
      <c r="H11" s="1003"/>
      <c r="I11" s="1003"/>
      <c r="J11" s="1003"/>
      <c r="K11" s="508" t="s">
        <v>25</v>
      </c>
      <c r="L11" s="1003" t="s">
        <v>1205</v>
      </c>
      <c r="M11" s="1003"/>
      <c r="N11" s="1003"/>
      <c r="O11" s="1003"/>
      <c r="P11" s="508" t="s">
        <v>25</v>
      </c>
      <c r="Q11" s="1003" t="s">
        <v>1206</v>
      </c>
      <c r="R11" s="1003"/>
      <c r="S11" s="1003"/>
      <c r="T11" s="1003"/>
      <c r="U11" s="509"/>
      <c r="V11" s="509"/>
      <c r="W11" s="509"/>
      <c r="X11" s="510" t="s">
        <v>24</v>
      </c>
      <c r="Y11" s="511" t="s">
        <v>568</v>
      </c>
      <c r="Z11" s="512"/>
    </row>
    <row r="12" spans="2:26" s="501" customFormat="1" ht="13.5" customHeight="1">
      <c r="B12" s="993"/>
      <c r="C12" s="994"/>
      <c r="D12" s="975"/>
      <c r="E12" s="513"/>
      <c r="F12" s="514" t="s">
        <v>25</v>
      </c>
      <c r="G12" s="986" t="s">
        <v>1207</v>
      </c>
      <c r="H12" s="986"/>
      <c r="I12" s="986"/>
      <c r="J12" s="986"/>
      <c r="K12" s="515" t="s">
        <v>25</v>
      </c>
      <c r="L12" s="986" t="s">
        <v>1208</v>
      </c>
      <c r="M12" s="986"/>
      <c r="N12" s="986"/>
      <c r="O12" s="986"/>
      <c r="P12" s="515" t="s">
        <v>24</v>
      </c>
      <c r="Q12" s="986" t="s">
        <v>1209</v>
      </c>
      <c r="R12" s="986"/>
      <c r="S12" s="986"/>
      <c r="T12" s="986"/>
      <c r="U12" s="458"/>
      <c r="V12" s="458"/>
      <c r="W12" s="458"/>
      <c r="X12" s="516" t="s">
        <v>24</v>
      </c>
      <c r="Y12" s="497" t="s">
        <v>389</v>
      </c>
      <c r="Z12" s="517"/>
    </row>
    <row r="13" spans="2:26" s="501" customFormat="1" ht="13.5" customHeight="1">
      <c r="B13" s="993"/>
      <c r="C13" s="994"/>
      <c r="D13" s="975"/>
      <c r="E13" s="518"/>
      <c r="F13" s="519" t="s">
        <v>25</v>
      </c>
      <c r="G13" s="985" t="s">
        <v>1210</v>
      </c>
      <c r="H13" s="985"/>
      <c r="I13" s="985"/>
      <c r="J13" s="985"/>
      <c r="K13" s="521" t="s">
        <v>25</v>
      </c>
      <c r="L13" s="985" t="s">
        <v>1211</v>
      </c>
      <c r="M13" s="985"/>
      <c r="N13" s="985"/>
      <c r="O13" s="985"/>
      <c r="P13" s="521"/>
      <c r="Q13" s="985"/>
      <c r="R13" s="985"/>
      <c r="S13" s="985"/>
      <c r="T13" s="985"/>
      <c r="U13" s="522"/>
      <c r="V13" s="522"/>
      <c r="W13" s="522"/>
      <c r="X13" s="516" t="s">
        <v>25</v>
      </c>
      <c r="Y13" s="497" t="s">
        <v>126</v>
      </c>
      <c r="Z13" s="517"/>
    </row>
    <row r="14" spans="2:31" s="501" customFormat="1" ht="13.5" customHeight="1">
      <c r="B14" s="993"/>
      <c r="C14" s="994"/>
      <c r="D14" s="975"/>
      <c r="E14" s="523" t="s">
        <v>33</v>
      </c>
      <c r="F14" s="524" t="s">
        <v>24</v>
      </c>
      <c r="G14" s="986" t="s">
        <v>1212</v>
      </c>
      <c r="H14" s="986"/>
      <c r="I14" s="986"/>
      <c r="J14" s="986"/>
      <c r="K14" s="525" t="s">
        <v>1213</v>
      </c>
      <c r="L14" s="515" t="s">
        <v>24</v>
      </c>
      <c r="M14" s="526" t="s">
        <v>1214</v>
      </c>
      <c r="N14" s="527"/>
      <c r="O14" s="527"/>
      <c r="P14" s="527"/>
      <c r="Q14" s="515" t="s">
        <v>25</v>
      </c>
      <c r="R14" s="527" t="s">
        <v>1215</v>
      </c>
      <c r="S14" s="527"/>
      <c r="T14" s="527"/>
      <c r="U14" s="527" t="s">
        <v>1216</v>
      </c>
      <c r="V14" s="458"/>
      <c r="W14" s="458"/>
      <c r="X14" s="516" t="s">
        <v>25</v>
      </c>
      <c r="Y14" s="497" t="s">
        <v>110</v>
      </c>
      <c r="Z14" s="517"/>
      <c r="AB14" s="178"/>
      <c r="AC14" s="178"/>
      <c r="AD14" s="178"/>
      <c r="AE14" s="178"/>
    </row>
    <row r="15" spans="2:31" s="501" customFormat="1" ht="13.5" customHeight="1">
      <c r="B15" s="636" t="s">
        <v>24</v>
      </c>
      <c r="C15" s="528" t="s">
        <v>1217</v>
      </c>
      <c r="D15" s="975"/>
      <c r="E15" s="523"/>
      <c r="F15" s="524" t="s">
        <v>25</v>
      </c>
      <c r="G15" s="526" t="s">
        <v>1218</v>
      </c>
      <c r="H15" s="526"/>
      <c r="I15" s="526"/>
      <c r="J15" s="526"/>
      <c r="K15" s="458"/>
      <c r="L15" s="458"/>
      <c r="M15" s="526"/>
      <c r="N15" s="527"/>
      <c r="O15" s="527"/>
      <c r="P15" s="527"/>
      <c r="Q15" s="527"/>
      <c r="R15" s="527"/>
      <c r="S15" s="527"/>
      <c r="T15" s="527"/>
      <c r="U15" s="527"/>
      <c r="V15" s="458"/>
      <c r="W15" s="458"/>
      <c r="X15" s="516" t="s">
        <v>24</v>
      </c>
      <c r="Y15" s="497" t="s">
        <v>1219</v>
      </c>
      <c r="Z15" s="517"/>
      <c r="AB15" s="178"/>
      <c r="AC15" s="178"/>
      <c r="AD15" s="178"/>
      <c r="AE15" s="178"/>
    </row>
    <row r="16" spans="2:31" s="501" customFormat="1" ht="13.5" customHeight="1">
      <c r="B16" s="636" t="s">
        <v>25</v>
      </c>
      <c r="C16" s="528" t="s">
        <v>1220</v>
      </c>
      <c r="D16" s="975"/>
      <c r="E16" s="523"/>
      <c r="F16" s="524" t="s">
        <v>25</v>
      </c>
      <c r="G16" s="526" t="s">
        <v>1221</v>
      </c>
      <c r="H16" s="526"/>
      <c r="I16" s="526"/>
      <c r="J16" s="526"/>
      <c r="K16" s="458"/>
      <c r="L16" s="458"/>
      <c r="M16" s="458"/>
      <c r="N16" s="458"/>
      <c r="O16" s="458"/>
      <c r="P16" s="458"/>
      <c r="Q16" s="458"/>
      <c r="R16" s="458"/>
      <c r="S16" s="458"/>
      <c r="T16" s="458"/>
      <c r="U16" s="458"/>
      <c r="V16" s="458"/>
      <c r="W16" s="458"/>
      <c r="X16" s="516" t="s">
        <v>25</v>
      </c>
      <c r="Y16" s="497"/>
      <c r="Z16" s="517"/>
      <c r="AB16" s="178"/>
      <c r="AC16" s="178"/>
      <c r="AD16" s="178"/>
      <c r="AE16" s="178"/>
    </row>
    <row r="17" spans="2:31" s="501" customFormat="1" ht="13.5" customHeight="1">
      <c r="B17" s="529"/>
      <c r="C17" s="530"/>
      <c r="D17" s="975"/>
      <c r="E17" s="531"/>
      <c r="F17" s="519" t="s">
        <v>25</v>
      </c>
      <c r="G17" s="522" t="s">
        <v>840</v>
      </c>
      <c r="H17" s="522"/>
      <c r="I17" s="522"/>
      <c r="J17" s="532"/>
      <c r="K17" s="532"/>
      <c r="L17" s="532"/>
      <c r="M17" s="532"/>
      <c r="N17" s="532"/>
      <c r="O17" s="532"/>
      <c r="P17" s="532"/>
      <c r="Q17" s="532"/>
      <c r="R17" s="532"/>
      <c r="S17" s="532"/>
      <c r="T17" s="532"/>
      <c r="U17" s="532"/>
      <c r="V17" s="522"/>
      <c r="W17" s="522"/>
      <c r="X17" s="516" t="s">
        <v>25</v>
      </c>
      <c r="Y17" s="497"/>
      <c r="Z17" s="517"/>
      <c r="AB17" s="178"/>
      <c r="AC17" s="178"/>
      <c r="AD17" s="178"/>
      <c r="AE17" s="178"/>
    </row>
    <row r="18" spans="2:26" s="501" customFormat="1" ht="12" customHeight="1">
      <c r="B18" s="529"/>
      <c r="C18" s="530"/>
      <c r="D18" s="975"/>
      <c r="E18" s="533" t="s">
        <v>1222</v>
      </c>
      <c r="F18" s="514" t="s">
        <v>24</v>
      </c>
      <c r="G18" s="987" t="s">
        <v>1223</v>
      </c>
      <c r="H18" s="987"/>
      <c r="I18" s="987"/>
      <c r="J18" s="987"/>
      <c r="K18" s="987"/>
      <c r="L18" s="987"/>
      <c r="M18" s="987"/>
      <c r="N18" s="987"/>
      <c r="O18" s="987"/>
      <c r="P18" s="987"/>
      <c r="Q18" s="987"/>
      <c r="R18" s="987"/>
      <c r="S18" s="987"/>
      <c r="T18" s="987"/>
      <c r="U18" s="987"/>
      <c r="V18" s="987"/>
      <c r="W18" s="988"/>
      <c r="X18" s="516"/>
      <c r="Y18" s="534"/>
      <c r="Z18" s="535"/>
    </row>
    <row r="19" spans="2:26" s="501" customFormat="1" ht="12" customHeight="1">
      <c r="B19" s="529"/>
      <c r="C19" s="530"/>
      <c r="D19" s="975"/>
      <c r="E19" s="536"/>
      <c r="F19" s="514" t="s">
        <v>24</v>
      </c>
      <c r="G19" s="989" t="s">
        <v>1224</v>
      </c>
      <c r="H19" s="989"/>
      <c r="I19" s="989"/>
      <c r="J19" s="989"/>
      <c r="K19" s="989"/>
      <c r="L19" s="989"/>
      <c r="M19" s="989"/>
      <c r="N19" s="989"/>
      <c r="O19" s="989"/>
      <c r="P19" s="989"/>
      <c r="Q19" s="989"/>
      <c r="R19" s="989"/>
      <c r="S19" s="989"/>
      <c r="T19" s="989"/>
      <c r="U19" s="989"/>
      <c r="V19" s="989"/>
      <c r="W19" s="990"/>
      <c r="X19" s="516"/>
      <c r="Y19" s="534"/>
      <c r="Z19" s="535"/>
    </row>
    <row r="20" spans="2:26" s="501" customFormat="1" ht="12" customHeight="1">
      <c r="B20" s="529"/>
      <c r="C20" s="530"/>
      <c r="D20" s="976"/>
      <c r="E20" s="537"/>
      <c r="F20" s="538" t="s">
        <v>24</v>
      </c>
      <c r="G20" s="991" t="s">
        <v>1225</v>
      </c>
      <c r="H20" s="991"/>
      <c r="I20" s="991"/>
      <c r="J20" s="991"/>
      <c r="K20" s="991"/>
      <c r="L20" s="991"/>
      <c r="M20" s="991"/>
      <c r="N20" s="991"/>
      <c r="O20" s="991"/>
      <c r="P20" s="991"/>
      <c r="Q20" s="991"/>
      <c r="R20" s="991"/>
      <c r="S20" s="991"/>
      <c r="T20" s="991"/>
      <c r="U20" s="991"/>
      <c r="V20" s="991"/>
      <c r="W20" s="992"/>
      <c r="X20" s="539"/>
      <c r="Y20" s="540"/>
      <c r="Z20" s="541"/>
    </row>
    <row r="21" spans="2:31" s="501" customFormat="1" ht="13.5" customHeight="1">
      <c r="B21" s="993"/>
      <c r="C21" s="994"/>
      <c r="D21" s="975" t="s">
        <v>1226</v>
      </c>
      <c r="E21" s="995" t="s">
        <v>1227</v>
      </c>
      <c r="F21" s="996"/>
      <c r="G21" s="996"/>
      <c r="H21" s="996"/>
      <c r="I21" s="996"/>
      <c r="J21" s="526"/>
      <c r="K21" s="527"/>
      <c r="L21" s="526" t="s">
        <v>1228</v>
      </c>
      <c r="M21" s="997"/>
      <c r="N21" s="997"/>
      <c r="O21" s="997"/>
      <c r="P21" s="997"/>
      <c r="Q21" s="997"/>
      <c r="R21" s="542" t="s">
        <v>1229</v>
      </c>
      <c r="S21" s="527" t="s">
        <v>1230</v>
      </c>
      <c r="T21" s="527"/>
      <c r="U21" s="527"/>
      <c r="V21" s="527"/>
      <c r="W21" s="526"/>
      <c r="X21" s="516" t="s">
        <v>24</v>
      </c>
      <c r="Y21" s="497" t="s">
        <v>568</v>
      </c>
      <c r="Z21" s="517"/>
      <c r="AB21" s="178"/>
      <c r="AC21" s="178"/>
      <c r="AD21" s="178"/>
      <c r="AE21" s="178"/>
    </row>
    <row r="22" spans="2:31" s="501" customFormat="1" ht="13.5" customHeight="1">
      <c r="B22" s="993"/>
      <c r="C22" s="994"/>
      <c r="D22" s="975"/>
      <c r="E22" s="543"/>
      <c r="F22" s="544"/>
      <c r="G22" s="526"/>
      <c r="H22" s="526"/>
      <c r="I22" s="526"/>
      <c r="J22" s="526"/>
      <c r="K22" s="527"/>
      <c r="L22" s="526"/>
      <c r="M22" s="527"/>
      <c r="N22" s="526"/>
      <c r="O22" s="526"/>
      <c r="P22" s="526"/>
      <c r="Q22" s="526"/>
      <c r="R22" s="526"/>
      <c r="S22" s="526"/>
      <c r="T22" s="526"/>
      <c r="U22" s="526"/>
      <c r="V22" s="526"/>
      <c r="W22" s="526"/>
      <c r="X22" s="516" t="s">
        <v>25</v>
      </c>
      <c r="Y22" s="497" t="s">
        <v>389</v>
      </c>
      <c r="Z22" s="517"/>
      <c r="AB22" s="178"/>
      <c r="AC22" s="178"/>
      <c r="AD22" s="178"/>
      <c r="AE22" s="178"/>
    </row>
    <row r="23" spans="2:31" s="501" customFormat="1" ht="13.5" customHeight="1">
      <c r="B23" s="993"/>
      <c r="C23" s="994"/>
      <c r="D23" s="975"/>
      <c r="E23" s="998" t="s">
        <v>1231</v>
      </c>
      <c r="F23" s="999"/>
      <c r="G23" s="999"/>
      <c r="H23" s="999"/>
      <c r="I23" s="999"/>
      <c r="J23" s="999"/>
      <c r="K23" s="999"/>
      <c r="L23" s="545" t="s">
        <v>1232</v>
      </c>
      <c r="M23" s="980"/>
      <c r="N23" s="980"/>
      <c r="O23" s="980"/>
      <c r="P23" s="980"/>
      <c r="Q23" s="980"/>
      <c r="R23" s="546" t="s">
        <v>1229</v>
      </c>
      <c r="S23" s="547" t="s">
        <v>1233</v>
      </c>
      <c r="T23" s="547"/>
      <c r="U23" s="547"/>
      <c r="V23" s="547"/>
      <c r="W23" s="545"/>
      <c r="X23" s="516" t="s">
        <v>25</v>
      </c>
      <c r="Y23" s="497" t="s">
        <v>126</v>
      </c>
      <c r="Z23" s="517"/>
      <c r="AB23" s="178"/>
      <c r="AC23" s="178"/>
      <c r="AD23" s="178"/>
      <c r="AE23" s="178"/>
    </row>
    <row r="24" spans="2:31" s="501" customFormat="1" ht="13.5" customHeight="1">
      <c r="B24" s="993"/>
      <c r="C24" s="994"/>
      <c r="D24" s="976"/>
      <c r="E24" s="548"/>
      <c r="F24" s="521"/>
      <c r="G24" s="520"/>
      <c r="H24" s="549"/>
      <c r="I24" s="549"/>
      <c r="J24" s="520"/>
      <c r="K24" s="549"/>
      <c r="L24" s="981"/>
      <c r="M24" s="981"/>
      <c r="N24" s="981"/>
      <c r="O24" s="981"/>
      <c r="P24" s="981"/>
      <c r="Q24" s="981"/>
      <c r="R24" s="981"/>
      <c r="S24" s="981"/>
      <c r="T24" s="981"/>
      <c r="U24" s="981"/>
      <c r="V24" s="520"/>
      <c r="W24" s="520"/>
      <c r="X24" s="539"/>
      <c r="Y24" s="550"/>
      <c r="Z24" s="551"/>
      <c r="AB24" s="178"/>
      <c r="AC24" s="178"/>
      <c r="AD24" s="178"/>
      <c r="AE24" s="178"/>
    </row>
    <row r="25" spans="2:26" s="501" customFormat="1" ht="12" customHeight="1">
      <c r="B25" s="552"/>
      <c r="C25" s="530"/>
      <c r="D25" s="974" t="s">
        <v>1234</v>
      </c>
      <c r="E25" s="975" t="s">
        <v>1235</v>
      </c>
      <c r="F25" s="514" t="s">
        <v>24</v>
      </c>
      <c r="G25" s="178" t="s">
        <v>1236</v>
      </c>
      <c r="H25" s="178"/>
      <c r="I25" s="178"/>
      <c r="J25" s="178"/>
      <c r="K25" s="553"/>
      <c r="L25" s="553"/>
      <c r="M25" s="554" t="s">
        <v>1232</v>
      </c>
      <c r="N25" s="984" t="s">
        <v>1237</v>
      </c>
      <c r="O25" s="984"/>
      <c r="P25" s="984"/>
      <c r="Q25" s="984"/>
      <c r="R25" s="984"/>
      <c r="S25" s="984"/>
      <c r="T25" s="984"/>
      <c r="U25" s="984"/>
      <c r="V25" s="555" t="s">
        <v>1229</v>
      </c>
      <c r="W25" s="556"/>
      <c r="X25" s="516" t="s">
        <v>24</v>
      </c>
      <c r="Y25" s="497" t="s">
        <v>1238</v>
      </c>
      <c r="Z25" s="517"/>
    </row>
    <row r="26" spans="2:26" s="501" customFormat="1" ht="12" customHeight="1">
      <c r="B26" s="552"/>
      <c r="C26" s="530"/>
      <c r="D26" s="982"/>
      <c r="E26" s="975"/>
      <c r="F26" s="514" t="s">
        <v>24</v>
      </c>
      <c r="G26" s="178" t="s">
        <v>1239</v>
      </c>
      <c r="H26" s="178"/>
      <c r="I26" s="178"/>
      <c r="J26" s="178"/>
      <c r="K26" s="178"/>
      <c r="L26" s="178"/>
      <c r="M26" s="553" t="s">
        <v>1232</v>
      </c>
      <c r="N26" s="984" t="s">
        <v>1237</v>
      </c>
      <c r="O26" s="984"/>
      <c r="P26" s="984"/>
      <c r="Q26" s="984"/>
      <c r="R26" s="984"/>
      <c r="S26" s="984"/>
      <c r="T26" s="984"/>
      <c r="U26" s="984"/>
      <c r="V26" s="557" t="s">
        <v>1229</v>
      </c>
      <c r="W26" s="558"/>
      <c r="X26" s="516" t="s">
        <v>24</v>
      </c>
      <c r="Y26" s="497" t="s">
        <v>1219</v>
      </c>
      <c r="Z26" s="517"/>
    </row>
    <row r="27" spans="2:26" s="501" customFormat="1" ht="12" customHeight="1">
      <c r="B27" s="529"/>
      <c r="C27" s="530"/>
      <c r="D27" s="983"/>
      <c r="E27" s="976"/>
      <c r="F27" s="514" t="s">
        <v>24</v>
      </c>
      <c r="G27" s="559" t="s">
        <v>1240</v>
      </c>
      <c r="H27" s="560"/>
      <c r="I27" s="560"/>
      <c r="J27" s="560"/>
      <c r="K27" s="559"/>
      <c r="L27" s="559"/>
      <c r="M27" s="549" t="s">
        <v>1232</v>
      </c>
      <c r="N27" s="984" t="s">
        <v>1237</v>
      </c>
      <c r="O27" s="984"/>
      <c r="P27" s="984"/>
      <c r="Q27" s="984"/>
      <c r="R27" s="984"/>
      <c r="S27" s="984"/>
      <c r="T27" s="984"/>
      <c r="U27" s="984"/>
      <c r="V27" s="521" t="s">
        <v>1229</v>
      </c>
      <c r="W27" s="561"/>
      <c r="X27" s="539"/>
      <c r="Y27" s="562"/>
      <c r="Z27" s="551"/>
    </row>
    <row r="28" spans="2:26" s="501" customFormat="1" ht="12" customHeight="1">
      <c r="B28" s="529"/>
      <c r="C28" s="530"/>
      <c r="D28" s="563" t="s">
        <v>1241</v>
      </c>
      <c r="E28" s="974" t="s">
        <v>1242</v>
      </c>
      <c r="F28" s="564" t="s">
        <v>25</v>
      </c>
      <c r="G28" s="565" t="s">
        <v>1232</v>
      </c>
      <c r="H28" s="979" t="s">
        <v>1243</v>
      </c>
      <c r="I28" s="979"/>
      <c r="J28" s="979"/>
      <c r="K28" s="979"/>
      <c r="L28" s="979"/>
      <c r="M28" s="979"/>
      <c r="N28" s="979"/>
      <c r="O28" s="979"/>
      <c r="P28" s="979"/>
      <c r="Q28" s="979"/>
      <c r="R28" s="979"/>
      <c r="S28" s="979"/>
      <c r="T28" s="979"/>
      <c r="U28" s="979"/>
      <c r="V28" s="566" t="s">
        <v>1229</v>
      </c>
      <c r="W28" s="565"/>
      <c r="X28" s="567" t="s">
        <v>25</v>
      </c>
      <c r="Y28" s="568" t="s">
        <v>389</v>
      </c>
      <c r="Z28" s="569"/>
    </row>
    <row r="29" spans="2:26" s="501" customFormat="1" ht="12" customHeight="1">
      <c r="B29" s="529"/>
      <c r="C29" s="530"/>
      <c r="D29" s="523"/>
      <c r="E29" s="975"/>
      <c r="F29" s="178"/>
      <c r="G29" s="178"/>
      <c r="H29" s="178"/>
      <c r="I29" s="178"/>
      <c r="J29" s="178"/>
      <c r="K29" s="178"/>
      <c r="L29" s="178"/>
      <c r="M29" s="178"/>
      <c r="N29" s="178"/>
      <c r="O29" s="178"/>
      <c r="P29" s="178"/>
      <c r="Q29" s="178"/>
      <c r="R29" s="178"/>
      <c r="S29" s="178"/>
      <c r="T29" s="178"/>
      <c r="U29" s="178"/>
      <c r="V29" s="178"/>
      <c r="W29" s="178"/>
      <c r="X29" s="516" t="s">
        <v>25</v>
      </c>
      <c r="Y29" s="497" t="s">
        <v>1219</v>
      </c>
      <c r="Z29" s="517"/>
    </row>
    <row r="30" spans="2:26" s="501" customFormat="1" ht="12" customHeight="1">
      <c r="B30" s="529"/>
      <c r="C30" s="530"/>
      <c r="D30" s="523"/>
      <c r="E30" s="975"/>
      <c r="F30" s="178"/>
      <c r="G30" s="178"/>
      <c r="H30" s="178"/>
      <c r="I30" s="178"/>
      <c r="J30" s="178"/>
      <c r="K30" s="178"/>
      <c r="L30" s="178"/>
      <c r="M30" s="178"/>
      <c r="N30" s="178"/>
      <c r="O30" s="178"/>
      <c r="P30" s="178"/>
      <c r="Q30" s="178"/>
      <c r="R30" s="178"/>
      <c r="S30" s="178"/>
      <c r="T30" s="178"/>
      <c r="U30" s="178"/>
      <c r="V30" s="178"/>
      <c r="W30" s="178"/>
      <c r="X30" s="516" t="s">
        <v>25</v>
      </c>
      <c r="Y30" s="534"/>
      <c r="Z30" s="535"/>
    </row>
    <row r="31" spans="2:26" s="501" customFormat="1" ht="12" customHeight="1">
      <c r="B31" s="529"/>
      <c r="C31" s="530"/>
      <c r="D31" s="531"/>
      <c r="E31" s="976"/>
      <c r="F31" s="559"/>
      <c r="G31" s="559"/>
      <c r="H31" s="559"/>
      <c r="I31" s="559"/>
      <c r="J31" s="559"/>
      <c r="K31" s="559"/>
      <c r="L31" s="559"/>
      <c r="M31" s="559"/>
      <c r="N31" s="559"/>
      <c r="O31" s="559"/>
      <c r="P31" s="559"/>
      <c r="Q31" s="559"/>
      <c r="R31" s="559"/>
      <c r="S31" s="559"/>
      <c r="T31" s="559"/>
      <c r="U31" s="559"/>
      <c r="V31" s="559"/>
      <c r="W31" s="559"/>
      <c r="X31" s="539" t="s">
        <v>25</v>
      </c>
      <c r="Y31" s="540"/>
      <c r="Z31" s="541"/>
    </row>
    <row r="32" spans="2:26" s="501" customFormat="1" ht="12" customHeight="1">
      <c r="B32" s="529"/>
      <c r="C32" s="530"/>
      <c r="D32" s="563" t="s">
        <v>1244</v>
      </c>
      <c r="E32" s="974" t="s">
        <v>1245</v>
      </c>
      <c r="F32" s="564" t="s">
        <v>25</v>
      </c>
      <c r="G32" s="565" t="s">
        <v>1232</v>
      </c>
      <c r="H32" s="977" t="s">
        <v>1243</v>
      </c>
      <c r="I32" s="977"/>
      <c r="J32" s="977"/>
      <c r="K32" s="977"/>
      <c r="L32" s="977"/>
      <c r="M32" s="977"/>
      <c r="N32" s="977"/>
      <c r="O32" s="977"/>
      <c r="P32" s="977"/>
      <c r="Q32" s="977"/>
      <c r="R32" s="977"/>
      <c r="S32" s="977"/>
      <c r="T32" s="977"/>
      <c r="U32" s="977"/>
      <c r="V32" s="566" t="s">
        <v>1229</v>
      </c>
      <c r="W32" s="565"/>
      <c r="X32" s="567" t="s">
        <v>25</v>
      </c>
      <c r="Y32" s="568" t="s">
        <v>389</v>
      </c>
      <c r="Z32" s="569"/>
    </row>
    <row r="33" spans="2:26" s="501" customFormat="1" ht="12" customHeight="1">
      <c r="B33" s="529"/>
      <c r="C33" s="530"/>
      <c r="D33" s="523"/>
      <c r="E33" s="975"/>
      <c r="F33" s="178"/>
      <c r="G33" s="178"/>
      <c r="H33" s="570"/>
      <c r="I33" s="570"/>
      <c r="J33" s="570"/>
      <c r="K33" s="570"/>
      <c r="L33" s="570"/>
      <c r="M33" s="570"/>
      <c r="N33" s="570"/>
      <c r="O33" s="570"/>
      <c r="P33" s="570"/>
      <c r="Q33" s="570"/>
      <c r="R33" s="570"/>
      <c r="S33" s="570"/>
      <c r="T33" s="570"/>
      <c r="U33" s="570"/>
      <c r="V33" s="178"/>
      <c r="W33" s="178"/>
      <c r="X33" s="516" t="s">
        <v>24</v>
      </c>
      <c r="Y33" s="534" t="s">
        <v>109</v>
      </c>
      <c r="Z33" s="535"/>
    </row>
    <row r="34" spans="2:26" s="501" customFormat="1" ht="12" customHeight="1">
      <c r="B34" s="529"/>
      <c r="C34" s="530"/>
      <c r="D34" s="523"/>
      <c r="E34" s="975"/>
      <c r="F34" s="178"/>
      <c r="G34" s="178"/>
      <c r="H34" s="570"/>
      <c r="I34" s="570"/>
      <c r="J34" s="570"/>
      <c r="K34" s="570"/>
      <c r="L34" s="570"/>
      <c r="M34" s="570"/>
      <c r="N34" s="570"/>
      <c r="O34" s="570"/>
      <c r="P34" s="570"/>
      <c r="Q34" s="570"/>
      <c r="R34" s="570"/>
      <c r="S34" s="570"/>
      <c r="T34" s="570"/>
      <c r="U34" s="570"/>
      <c r="V34" s="178"/>
      <c r="W34" s="178"/>
      <c r="X34" s="516" t="s">
        <v>24</v>
      </c>
      <c r="Y34" s="497" t="s">
        <v>1219</v>
      </c>
      <c r="Z34" s="517"/>
    </row>
    <row r="35" spans="2:26" s="501" customFormat="1" ht="12" customHeight="1">
      <c r="B35" s="529"/>
      <c r="C35" s="530"/>
      <c r="D35" s="531"/>
      <c r="E35" s="976"/>
      <c r="F35" s="559"/>
      <c r="G35" s="559"/>
      <c r="H35" s="571"/>
      <c r="I35" s="571"/>
      <c r="J35" s="571"/>
      <c r="K35" s="571"/>
      <c r="L35" s="571"/>
      <c r="M35" s="571"/>
      <c r="N35" s="571"/>
      <c r="O35" s="571"/>
      <c r="P35" s="571"/>
      <c r="Q35" s="571"/>
      <c r="R35" s="571"/>
      <c r="S35" s="571"/>
      <c r="T35" s="571"/>
      <c r="U35" s="571"/>
      <c r="V35" s="559"/>
      <c r="W35" s="559"/>
      <c r="X35" s="539" t="s">
        <v>25</v>
      </c>
      <c r="Y35" s="540"/>
      <c r="Z35" s="541"/>
    </row>
    <row r="36" spans="2:26" s="501" customFormat="1" ht="12" customHeight="1">
      <c r="B36" s="529"/>
      <c r="C36" s="530"/>
      <c r="D36" s="563" t="s">
        <v>1246</v>
      </c>
      <c r="E36" s="974" t="s">
        <v>1247</v>
      </c>
      <c r="F36" s="564" t="s">
        <v>25</v>
      </c>
      <c r="G36" s="565" t="s">
        <v>1232</v>
      </c>
      <c r="H36" s="977" t="s">
        <v>1237</v>
      </c>
      <c r="I36" s="977"/>
      <c r="J36" s="977"/>
      <c r="K36" s="977"/>
      <c r="L36" s="977"/>
      <c r="M36" s="977"/>
      <c r="N36" s="977"/>
      <c r="O36" s="977"/>
      <c r="P36" s="977"/>
      <c r="Q36" s="977"/>
      <c r="R36" s="977"/>
      <c r="S36" s="977"/>
      <c r="T36" s="977"/>
      <c r="U36" s="977"/>
      <c r="V36" s="566" t="s">
        <v>1229</v>
      </c>
      <c r="W36" s="565"/>
      <c r="X36" s="567" t="s">
        <v>25</v>
      </c>
      <c r="Y36" s="568" t="s">
        <v>389</v>
      </c>
      <c r="Z36" s="569"/>
    </row>
    <row r="37" spans="2:26" s="501" customFormat="1" ht="12" customHeight="1">
      <c r="B37" s="529"/>
      <c r="C37" s="530"/>
      <c r="D37" s="523"/>
      <c r="E37" s="975"/>
      <c r="F37" s="178"/>
      <c r="G37" s="178"/>
      <c r="H37" s="570"/>
      <c r="I37" s="570"/>
      <c r="J37" s="570"/>
      <c r="K37" s="570"/>
      <c r="L37" s="570"/>
      <c r="M37" s="570"/>
      <c r="N37" s="570"/>
      <c r="O37" s="570"/>
      <c r="P37" s="570"/>
      <c r="Q37" s="570"/>
      <c r="R37" s="570"/>
      <c r="S37" s="570"/>
      <c r="T37" s="570"/>
      <c r="U37" s="570"/>
      <c r="V37" s="458"/>
      <c r="W37" s="178"/>
      <c r="X37" s="516" t="s">
        <v>24</v>
      </c>
      <c r="Y37" s="534" t="s">
        <v>109</v>
      </c>
      <c r="Z37" s="535"/>
    </row>
    <row r="38" spans="2:26" s="501" customFormat="1" ht="12" customHeight="1">
      <c r="B38" s="529"/>
      <c r="C38" s="530"/>
      <c r="D38" s="523"/>
      <c r="E38" s="975"/>
      <c r="F38" s="178"/>
      <c r="G38" s="178"/>
      <c r="H38" s="570"/>
      <c r="I38" s="570"/>
      <c r="J38" s="570"/>
      <c r="K38" s="570"/>
      <c r="L38" s="570"/>
      <c r="M38" s="570"/>
      <c r="N38" s="570"/>
      <c r="O38" s="570"/>
      <c r="P38" s="570"/>
      <c r="Q38" s="570"/>
      <c r="R38" s="570"/>
      <c r="S38" s="570"/>
      <c r="T38" s="570"/>
      <c r="U38" s="570"/>
      <c r="V38" s="458"/>
      <c r="W38" s="178"/>
      <c r="X38" s="516" t="s">
        <v>25</v>
      </c>
      <c r="Y38" s="534" t="s">
        <v>126</v>
      </c>
      <c r="Z38" s="535"/>
    </row>
    <row r="39" spans="2:26" s="501" customFormat="1" ht="12" customHeight="1">
      <c r="B39" s="529"/>
      <c r="C39" s="530"/>
      <c r="D39" s="531"/>
      <c r="E39" s="976"/>
      <c r="F39" s="559"/>
      <c r="G39" s="559"/>
      <c r="H39" s="571"/>
      <c r="I39" s="571"/>
      <c r="J39" s="571"/>
      <c r="K39" s="571"/>
      <c r="L39" s="571"/>
      <c r="M39" s="571"/>
      <c r="N39" s="571"/>
      <c r="O39" s="571"/>
      <c r="P39" s="571"/>
      <c r="Q39" s="571"/>
      <c r="R39" s="571"/>
      <c r="S39" s="571"/>
      <c r="T39" s="571"/>
      <c r="U39" s="571"/>
      <c r="V39" s="522"/>
      <c r="W39" s="559"/>
      <c r="X39" s="539" t="s">
        <v>24</v>
      </c>
      <c r="Y39" s="540" t="s">
        <v>1219</v>
      </c>
      <c r="Z39" s="541"/>
    </row>
    <row r="40" spans="2:26" s="501" customFormat="1" ht="12" customHeight="1">
      <c r="B40" s="529"/>
      <c r="C40" s="530"/>
      <c r="D40" s="563" t="s">
        <v>1248</v>
      </c>
      <c r="E40" s="974" t="s">
        <v>1249</v>
      </c>
      <c r="F40" s="564" t="s">
        <v>25</v>
      </c>
      <c r="G40" s="565" t="s">
        <v>1232</v>
      </c>
      <c r="H40" s="977" t="s">
        <v>1237</v>
      </c>
      <c r="I40" s="977"/>
      <c r="J40" s="977"/>
      <c r="K40" s="977"/>
      <c r="L40" s="977"/>
      <c r="M40" s="977"/>
      <c r="N40" s="977"/>
      <c r="O40" s="977"/>
      <c r="P40" s="977"/>
      <c r="Q40" s="977"/>
      <c r="R40" s="977"/>
      <c r="S40" s="977"/>
      <c r="T40" s="977"/>
      <c r="U40" s="977"/>
      <c r="V40" s="566" t="s">
        <v>1229</v>
      </c>
      <c r="W40" s="565"/>
      <c r="X40" s="567" t="s">
        <v>25</v>
      </c>
      <c r="Y40" s="568" t="s">
        <v>389</v>
      </c>
      <c r="Z40" s="569"/>
    </row>
    <row r="41" spans="2:26" s="501" customFormat="1" ht="12" customHeight="1">
      <c r="B41" s="529"/>
      <c r="C41" s="530"/>
      <c r="D41" s="523"/>
      <c r="E41" s="975"/>
      <c r="F41" s="178"/>
      <c r="G41" s="178"/>
      <c r="H41" s="570"/>
      <c r="I41" s="570"/>
      <c r="J41" s="570"/>
      <c r="K41" s="570"/>
      <c r="L41" s="570"/>
      <c r="M41" s="570"/>
      <c r="N41" s="570"/>
      <c r="O41" s="570"/>
      <c r="P41" s="570"/>
      <c r="Q41" s="570"/>
      <c r="R41" s="570"/>
      <c r="S41" s="570"/>
      <c r="T41" s="570"/>
      <c r="U41" s="570"/>
      <c r="V41" s="178"/>
      <c r="W41" s="178"/>
      <c r="X41" s="516" t="s">
        <v>24</v>
      </c>
      <c r="Y41" s="534" t="s">
        <v>109</v>
      </c>
      <c r="Z41" s="535"/>
    </row>
    <row r="42" spans="2:26" s="501" customFormat="1" ht="12" customHeight="1">
      <c r="B42" s="529"/>
      <c r="C42" s="530"/>
      <c r="D42" s="523"/>
      <c r="E42" s="975"/>
      <c r="F42" s="178"/>
      <c r="G42" s="178"/>
      <c r="H42" s="570"/>
      <c r="I42" s="570"/>
      <c r="J42" s="570"/>
      <c r="K42" s="570"/>
      <c r="L42" s="570"/>
      <c r="M42" s="570"/>
      <c r="N42" s="570"/>
      <c r="O42" s="570"/>
      <c r="P42" s="570"/>
      <c r="Q42" s="570"/>
      <c r="R42" s="570"/>
      <c r="S42" s="570"/>
      <c r="T42" s="570"/>
      <c r="U42" s="570"/>
      <c r="V42" s="178"/>
      <c r="W42" s="178"/>
      <c r="X42" s="516" t="s">
        <v>24</v>
      </c>
      <c r="Y42" s="572" t="s">
        <v>1219</v>
      </c>
      <c r="Z42" s="535"/>
    </row>
    <row r="43" spans="2:26" s="501" customFormat="1" ht="12" customHeight="1">
      <c r="B43" s="529"/>
      <c r="C43" s="530"/>
      <c r="D43" s="531"/>
      <c r="E43" s="976"/>
      <c r="F43" s="559"/>
      <c r="G43" s="559"/>
      <c r="H43" s="571"/>
      <c r="I43" s="571"/>
      <c r="J43" s="571"/>
      <c r="K43" s="571"/>
      <c r="L43" s="571"/>
      <c r="M43" s="571"/>
      <c r="N43" s="571"/>
      <c r="O43" s="571"/>
      <c r="P43" s="571"/>
      <c r="Q43" s="571"/>
      <c r="R43" s="571"/>
      <c r="S43" s="571"/>
      <c r="T43" s="571"/>
      <c r="U43" s="571"/>
      <c r="V43" s="559"/>
      <c r="W43" s="559"/>
      <c r="X43" s="539" t="s">
        <v>25</v>
      </c>
      <c r="Y43" s="540"/>
      <c r="Z43" s="541"/>
    </row>
    <row r="44" spans="2:26" s="501" customFormat="1" ht="12" customHeight="1">
      <c r="B44" s="529"/>
      <c r="C44" s="530"/>
      <c r="D44" s="563" t="s">
        <v>1250</v>
      </c>
      <c r="E44" s="974" t="s">
        <v>1251</v>
      </c>
      <c r="F44" s="564" t="s">
        <v>24</v>
      </c>
      <c r="G44" s="565" t="s">
        <v>1252</v>
      </c>
      <c r="H44" s="977" t="s">
        <v>1253</v>
      </c>
      <c r="I44" s="977"/>
      <c r="J44" s="977"/>
      <c r="K44" s="977"/>
      <c r="L44" s="977"/>
      <c r="M44" s="977"/>
      <c r="N44" s="977"/>
      <c r="O44" s="977"/>
      <c r="P44" s="977"/>
      <c r="Q44" s="977"/>
      <c r="R44" s="977"/>
      <c r="S44" s="977"/>
      <c r="T44" s="977"/>
      <c r="U44" s="977"/>
      <c r="V44" s="566" t="s">
        <v>1254</v>
      </c>
      <c r="W44" s="565"/>
      <c r="X44" s="567" t="s">
        <v>25</v>
      </c>
      <c r="Y44" s="568" t="s">
        <v>389</v>
      </c>
      <c r="Z44" s="569"/>
    </row>
    <row r="45" spans="2:26" s="501" customFormat="1" ht="12" customHeight="1">
      <c r="B45" s="529"/>
      <c r="C45" s="530"/>
      <c r="D45" s="523"/>
      <c r="E45" s="975"/>
      <c r="F45" s="178"/>
      <c r="G45" s="178"/>
      <c r="H45" s="570"/>
      <c r="I45" s="570"/>
      <c r="J45" s="570"/>
      <c r="K45" s="570"/>
      <c r="L45" s="570"/>
      <c r="M45" s="570"/>
      <c r="N45" s="570"/>
      <c r="O45" s="570"/>
      <c r="P45" s="570"/>
      <c r="Q45" s="570"/>
      <c r="R45" s="570"/>
      <c r="S45" s="570"/>
      <c r="T45" s="570"/>
      <c r="U45" s="570"/>
      <c r="V45" s="178"/>
      <c r="W45" s="178"/>
      <c r="X45" s="516" t="s">
        <v>24</v>
      </c>
      <c r="Y45" s="534" t="s">
        <v>109</v>
      </c>
      <c r="Z45" s="535"/>
    </row>
    <row r="46" spans="2:26" s="501" customFormat="1" ht="12" customHeight="1">
      <c r="B46" s="529"/>
      <c r="C46" s="530"/>
      <c r="D46" s="523"/>
      <c r="E46" s="975"/>
      <c r="F46" s="178"/>
      <c r="G46" s="178"/>
      <c r="H46" s="570"/>
      <c r="I46" s="570"/>
      <c r="J46" s="570"/>
      <c r="K46" s="570"/>
      <c r="L46" s="570"/>
      <c r="M46" s="570"/>
      <c r="N46" s="570"/>
      <c r="O46" s="570"/>
      <c r="P46" s="570"/>
      <c r="Q46" s="570"/>
      <c r="R46" s="570"/>
      <c r="S46" s="570"/>
      <c r="T46" s="570"/>
      <c r="U46" s="570"/>
      <c r="V46" s="178"/>
      <c r="W46" s="178"/>
      <c r="X46" s="516" t="s">
        <v>24</v>
      </c>
      <c r="Y46" s="497" t="s">
        <v>1219</v>
      </c>
      <c r="Z46" s="517"/>
    </row>
    <row r="47" spans="2:26" s="501" customFormat="1" ht="12" customHeight="1">
      <c r="B47" s="529"/>
      <c r="C47" s="530"/>
      <c r="D47" s="531"/>
      <c r="E47" s="976"/>
      <c r="F47" s="559"/>
      <c r="G47" s="559"/>
      <c r="H47" s="571"/>
      <c r="I47" s="571"/>
      <c r="J47" s="571"/>
      <c r="K47" s="571"/>
      <c r="L47" s="571"/>
      <c r="M47" s="571"/>
      <c r="N47" s="571"/>
      <c r="O47" s="571"/>
      <c r="P47" s="571"/>
      <c r="Q47" s="571"/>
      <c r="R47" s="571"/>
      <c r="S47" s="571"/>
      <c r="T47" s="571"/>
      <c r="U47" s="571"/>
      <c r="V47" s="559"/>
      <c r="W47" s="559"/>
      <c r="X47" s="539" t="s">
        <v>25</v>
      </c>
      <c r="Y47" s="540"/>
      <c r="Z47" s="541"/>
    </row>
    <row r="48" spans="2:26" s="501" customFormat="1" ht="12" customHeight="1">
      <c r="B48" s="529"/>
      <c r="C48" s="530"/>
      <c r="D48" s="563" t="s">
        <v>1255</v>
      </c>
      <c r="E48" s="974" t="s">
        <v>1256</v>
      </c>
      <c r="F48" s="564" t="s">
        <v>25</v>
      </c>
      <c r="G48" s="565" t="s">
        <v>1252</v>
      </c>
      <c r="H48" s="977" t="s">
        <v>1253</v>
      </c>
      <c r="I48" s="977"/>
      <c r="J48" s="977"/>
      <c r="K48" s="977"/>
      <c r="L48" s="977"/>
      <c r="M48" s="977"/>
      <c r="N48" s="977"/>
      <c r="O48" s="977"/>
      <c r="P48" s="977"/>
      <c r="Q48" s="977"/>
      <c r="R48" s="977"/>
      <c r="S48" s="977"/>
      <c r="T48" s="977"/>
      <c r="U48" s="977"/>
      <c r="V48" s="566" t="s">
        <v>1254</v>
      </c>
      <c r="W48" s="565"/>
      <c r="X48" s="567" t="s">
        <v>25</v>
      </c>
      <c r="Y48" s="568" t="s">
        <v>389</v>
      </c>
      <c r="Z48" s="569"/>
    </row>
    <row r="49" spans="2:26" s="501" customFormat="1" ht="12" customHeight="1">
      <c r="B49" s="529"/>
      <c r="C49" s="530"/>
      <c r="D49" s="523"/>
      <c r="E49" s="975"/>
      <c r="F49" s="178"/>
      <c r="G49" s="178"/>
      <c r="H49" s="570"/>
      <c r="I49" s="570"/>
      <c r="J49" s="570"/>
      <c r="K49" s="570"/>
      <c r="L49" s="570"/>
      <c r="M49" s="570"/>
      <c r="N49" s="570"/>
      <c r="O49" s="570"/>
      <c r="P49" s="570"/>
      <c r="Q49" s="570"/>
      <c r="R49" s="570"/>
      <c r="S49" s="570"/>
      <c r="T49" s="570"/>
      <c r="U49" s="570"/>
      <c r="V49" s="178"/>
      <c r="W49" s="178"/>
      <c r="X49" s="516" t="s">
        <v>25</v>
      </c>
      <c r="Y49" s="534" t="s">
        <v>109</v>
      </c>
      <c r="Z49" s="535"/>
    </row>
    <row r="50" spans="2:26" s="501" customFormat="1" ht="12" customHeight="1">
      <c r="B50" s="529"/>
      <c r="C50" s="530"/>
      <c r="D50" s="523"/>
      <c r="E50" s="975"/>
      <c r="F50" s="178"/>
      <c r="G50" s="178"/>
      <c r="H50" s="570"/>
      <c r="I50" s="570"/>
      <c r="J50" s="570"/>
      <c r="K50" s="570"/>
      <c r="L50" s="570"/>
      <c r="M50" s="570"/>
      <c r="N50" s="570"/>
      <c r="O50" s="570"/>
      <c r="P50" s="570"/>
      <c r="Q50" s="570"/>
      <c r="R50" s="570"/>
      <c r="S50" s="570"/>
      <c r="T50" s="570"/>
      <c r="U50" s="570"/>
      <c r="V50" s="178"/>
      <c r="W50" s="178"/>
      <c r="X50" s="516" t="s">
        <v>25</v>
      </c>
      <c r="Y50" s="534" t="s">
        <v>1257</v>
      </c>
      <c r="Z50" s="535"/>
    </row>
    <row r="51" spans="2:26" s="501" customFormat="1" ht="12" customHeight="1">
      <c r="B51" s="529"/>
      <c r="C51" s="530"/>
      <c r="D51" s="531"/>
      <c r="E51" s="976"/>
      <c r="F51" s="559"/>
      <c r="G51" s="559"/>
      <c r="H51" s="571"/>
      <c r="I51" s="571"/>
      <c r="J51" s="571"/>
      <c r="K51" s="571"/>
      <c r="L51" s="571"/>
      <c r="M51" s="571"/>
      <c r="N51" s="571"/>
      <c r="O51" s="571"/>
      <c r="P51" s="571"/>
      <c r="Q51" s="571"/>
      <c r="R51" s="571"/>
      <c r="S51" s="571"/>
      <c r="T51" s="571"/>
      <c r="U51" s="571"/>
      <c r="V51" s="559"/>
      <c r="W51" s="559"/>
      <c r="X51" s="539" t="s">
        <v>24</v>
      </c>
      <c r="Y51" s="540" t="s">
        <v>1219</v>
      </c>
      <c r="Z51" s="541"/>
    </row>
    <row r="52" spans="2:26" s="501" customFormat="1" ht="12" customHeight="1">
      <c r="B52" s="529"/>
      <c r="C52" s="530"/>
      <c r="D52" s="563" t="s">
        <v>1258</v>
      </c>
      <c r="E52" s="974" t="s">
        <v>1259</v>
      </c>
      <c r="F52" s="564" t="s">
        <v>25</v>
      </c>
      <c r="G52" s="565" t="s">
        <v>1252</v>
      </c>
      <c r="H52" s="977" t="s">
        <v>1253</v>
      </c>
      <c r="I52" s="977"/>
      <c r="J52" s="977"/>
      <c r="K52" s="977"/>
      <c r="L52" s="977"/>
      <c r="M52" s="977"/>
      <c r="N52" s="977"/>
      <c r="O52" s="977"/>
      <c r="P52" s="977"/>
      <c r="Q52" s="977"/>
      <c r="R52" s="977"/>
      <c r="S52" s="977"/>
      <c r="T52" s="977"/>
      <c r="U52" s="977"/>
      <c r="V52" s="566" t="s">
        <v>1254</v>
      </c>
      <c r="W52" s="565"/>
      <c r="X52" s="567" t="s">
        <v>25</v>
      </c>
      <c r="Y52" s="568" t="s">
        <v>389</v>
      </c>
      <c r="Z52" s="569"/>
    </row>
    <row r="53" spans="2:26" s="501" customFormat="1" ht="12" customHeight="1">
      <c r="B53" s="529"/>
      <c r="C53" s="530"/>
      <c r="D53" s="523"/>
      <c r="E53" s="975"/>
      <c r="F53" s="178"/>
      <c r="G53" s="178"/>
      <c r="H53" s="570"/>
      <c r="I53" s="570"/>
      <c r="J53" s="570"/>
      <c r="K53" s="570"/>
      <c r="L53" s="570"/>
      <c r="M53" s="570"/>
      <c r="N53" s="570"/>
      <c r="O53" s="570"/>
      <c r="P53" s="570"/>
      <c r="Q53" s="570"/>
      <c r="R53" s="570"/>
      <c r="S53" s="570"/>
      <c r="T53" s="570"/>
      <c r="U53" s="570"/>
      <c r="V53" s="178"/>
      <c r="W53" s="178"/>
      <c r="X53" s="516" t="s">
        <v>25</v>
      </c>
      <c r="Y53" s="534" t="s">
        <v>109</v>
      </c>
      <c r="Z53" s="535"/>
    </row>
    <row r="54" spans="2:26" s="501" customFormat="1" ht="12" customHeight="1">
      <c r="B54" s="529"/>
      <c r="C54" s="530"/>
      <c r="D54" s="523"/>
      <c r="E54" s="975"/>
      <c r="F54" s="178"/>
      <c r="G54" s="178"/>
      <c r="H54" s="570"/>
      <c r="I54" s="570"/>
      <c r="J54" s="570"/>
      <c r="K54" s="570"/>
      <c r="L54" s="570"/>
      <c r="M54" s="570"/>
      <c r="N54" s="570"/>
      <c r="O54" s="570"/>
      <c r="P54" s="570"/>
      <c r="Q54" s="570"/>
      <c r="R54" s="570"/>
      <c r="S54" s="570"/>
      <c r="T54" s="570"/>
      <c r="U54" s="570"/>
      <c r="V54" s="178"/>
      <c r="W54" s="178"/>
      <c r="X54" s="516" t="s">
        <v>25</v>
      </c>
      <c r="Y54" s="534" t="s">
        <v>1260</v>
      </c>
      <c r="Z54" s="535"/>
    </row>
    <row r="55" spans="2:26" s="501" customFormat="1" ht="12" customHeight="1">
      <c r="B55" s="529"/>
      <c r="C55" s="530"/>
      <c r="D55" s="523"/>
      <c r="E55" s="976"/>
      <c r="F55" s="559"/>
      <c r="G55" s="559"/>
      <c r="H55" s="571"/>
      <c r="I55" s="571"/>
      <c r="J55" s="571"/>
      <c r="K55" s="571"/>
      <c r="L55" s="571"/>
      <c r="M55" s="571"/>
      <c r="N55" s="571"/>
      <c r="O55" s="571"/>
      <c r="P55" s="571"/>
      <c r="Q55" s="571"/>
      <c r="R55" s="571"/>
      <c r="S55" s="571"/>
      <c r="T55" s="571"/>
      <c r="U55" s="571"/>
      <c r="V55" s="559"/>
      <c r="W55" s="559"/>
      <c r="X55" s="539" t="s">
        <v>24</v>
      </c>
      <c r="Y55" s="540" t="s">
        <v>1219</v>
      </c>
      <c r="Z55" s="535"/>
    </row>
    <row r="56" spans="2:26" s="501" customFormat="1" ht="12" customHeight="1">
      <c r="B56" s="529"/>
      <c r="C56" s="530"/>
      <c r="D56" s="563" t="s">
        <v>1261</v>
      </c>
      <c r="E56" s="533" t="s">
        <v>1262</v>
      </c>
      <c r="F56" s="564" t="s">
        <v>24</v>
      </c>
      <c r="G56" s="565" t="s">
        <v>1252</v>
      </c>
      <c r="H56" s="977" t="s">
        <v>1253</v>
      </c>
      <c r="I56" s="977"/>
      <c r="J56" s="977"/>
      <c r="K56" s="977"/>
      <c r="L56" s="977"/>
      <c r="M56" s="977"/>
      <c r="N56" s="977"/>
      <c r="O56" s="977"/>
      <c r="P56" s="977"/>
      <c r="Q56" s="977"/>
      <c r="R56" s="977"/>
      <c r="S56" s="977"/>
      <c r="T56" s="977"/>
      <c r="U56" s="977"/>
      <c r="V56" s="566" t="s">
        <v>1254</v>
      </c>
      <c r="W56" s="573"/>
      <c r="X56" s="567" t="s">
        <v>25</v>
      </c>
      <c r="Y56" s="574" t="s">
        <v>389</v>
      </c>
      <c r="Z56" s="575"/>
    </row>
    <row r="57" spans="2:26" s="501" customFormat="1" ht="12" customHeight="1">
      <c r="B57" s="529"/>
      <c r="C57" s="530"/>
      <c r="D57" s="523"/>
      <c r="E57" s="537"/>
      <c r="F57" s="559"/>
      <c r="G57" s="559"/>
      <c r="H57" s="571"/>
      <c r="I57" s="571"/>
      <c r="J57" s="571"/>
      <c r="K57" s="571"/>
      <c r="L57" s="571"/>
      <c r="M57" s="571"/>
      <c r="N57" s="571"/>
      <c r="O57" s="571"/>
      <c r="P57" s="571"/>
      <c r="Q57" s="571"/>
      <c r="R57" s="571"/>
      <c r="S57" s="571"/>
      <c r="T57" s="571"/>
      <c r="U57" s="571"/>
      <c r="V57" s="559"/>
      <c r="W57" s="576"/>
      <c r="X57" s="516" t="s">
        <v>24</v>
      </c>
      <c r="Y57" s="577" t="s">
        <v>1263</v>
      </c>
      <c r="Z57" s="517"/>
    </row>
    <row r="58" spans="2:26" s="501" customFormat="1" ht="12" customHeight="1">
      <c r="B58" s="529"/>
      <c r="C58" s="530"/>
      <c r="D58" s="523"/>
      <c r="E58" s="536" t="s">
        <v>1264</v>
      </c>
      <c r="F58" s="564" t="s">
        <v>24</v>
      </c>
      <c r="G58" s="565" t="s">
        <v>1213</v>
      </c>
      <c r="H58" s="977" t="s">
        <v>1265</v>
      </c>
      <c r="I58" s="977"/>
      <c r="J58" s="977"/>
      <c r="K58" s="977"/>
      <c r="L58" s="977"/>
      <c r="M58" s="977"/>
      <c r="N58" s="977"/>
      <c r="O58" s="977"/>
      <c r="P58" s="977"/>
      <c r="Q58" s="977"/>
      <c r="R58" s="977"/>
      <c r="S58" s="977"/>
      <c r="T58" s="977"/>
      <c r="U58" s="977"/>
      <c r="V58" s="566" t="s">
        <v>1216</v>
      </c>
      <c r="W58" s="573"/>
      <c r="X58" s="516" t="s">
        <v>25</v>
      </c>
      <c r="Y58" s="577" t="s">
        <v>109</v>
      </c>
      <c r="Z58" s="517"/>
    </row>
    <row r="59" spans="2:26" s="501" customFormat="1" ht="12" customHeight="1">
      <c r="B59" s="529"/>
      <c r="C59" s="530"/>
      <c r="D59" s="523"/>
      <c r="E59" s="537"/>
      <c r="F59" s="559"/>
      <c r="G59" s="559"/>
      <c r="H59" s="571"/>
      <c r="I59" s="571"/>
      <c r="J59" s="571"/>
      <c r="K59" s="571"/>
      <c r="L59" s="571"/>
      <c r="M59" s="571"/>
      <c r="N59" s="571"/>
      <c r="O59" s="571"/>
      <c r="P59" s="571"/>
      <c r="Q59" s="571"/>
      <c r="R59" s="571"/>
      <c r="S59" s="571"/>
      <c r="T59" s="571"/>
      <c r="U59" s="571"/>
      <c r="V59" s="559"/>
      <c r="W59" s="576"/>
      <c r="X59" s="516" t="s">
        <v>24</v>
      </c>
      <c r="Y59" s="497" t="s">
        <v>1219</v>
      </c>
      <c r="Z59" s="517"/>
    </row>
    <row r="60" spans="2:26" s="501" customFormat="1" ht="12" customHeight="1">
      <c r="B60" s="529"/>
      <c r="C60" s="530"/>
      <c r="D60" s="523"/>
      <c r="E60" s="533" t="s">
        <v>1266</v>
      </c>
      <c r="F60" s="564" t="s">
        <v>24</v>
      </c>
      <c r="G60" s="565" t="s">
        <v>1213</v>
      </c>
      <c r="H60" s="977" t="s">
        <v>1265</v>
      </c>
      <c r="I60" s="977"/>
      <c r="J60" s="977"/>
      <c r="K60" s="977"/>
      <c r="L60" s="977"/>
      <c r="M60" s="977"/>
      <c r="N60" s="977"/>
      <c r="O60" s="977"/>
      <c r="P60" s="977"/>
      <c r="Q60" s="977"/>
      <c r="R60" s="977"/>
      <c r="S60" s="977"/>
      <c r="T60" s="977"/>
      <c r="U60" s="977"/>
      <c r="V60" s="566" t="s">
        <v>1216</v>
      </c>
      <c r="W60" s="573"/>
      <c r="X60" s="516" t="s">
        <v>988</v>
      </c>
      <c r="Y60" s="577"/>
      <c r="Z60" s="517"/>
    </row>
    <row r="61" spans="2:26" s="501" customFormat="1" ht="12" customHeight="1">
      <c r="B61" s="529"/>
      <c r="C61" s="530"/>
      <c r="D61" s="523"/>
      <c r="E61" s="537"/>
      <c r="F61" s="559"/>
      <c r="G61" s="559"/>
      <c r="H61" s="571"/>
      <c r="I61" s="571"/>
      <c r="J61" s="571"/>
      <c r="K61" s="571"/>
      <c r="L61" s="571"/>
      <c r="M61" s="571"/>
      <c r="N61" s="571"/>
      <c r="O61" s="571"/>
      <c r="P61" s="571"/>
      <c r="Q61" s="571"/>
      <c r="R61" s="571"/>
      <c r="S61" s="571"/>
      <c r="T61" s="571"/>
      <c r="U61" s="571"/>
      <c r="V61" s="559"/>
      <c r="W61" s="576"/>
      <c r="X61" s="516"/>
      <c r="Y61" s="577"/>
      <c r="Z61" s="517"/>
    </row>
    <row r="62" spans="2:26" s="501" customFormat="1" ht="12" customHeight="1">
      <c r="B62" s="529"/>
      <c r="C62" s="530"/>
      <c r="D62" s="523"/>
      <c r="E62" s="536" t="s">
        <v>1267</v>
      </c>
      <c r="F62" s="564" t="s">
        <v>24</v>
      </c>
      <c r="G62" s="565" t="s">
        <v>1213</v>
      </c>
      <c r="H62" s="977" t="s">
        <v>1265</v>
      </c>
      <c r="I62" s="977"/>
      <c r="J62" s="977"/>
      <c r="K62" s="977"/>
      <c r="L62" s="977"/>
      <c r="M62" s="977"/>
      <c r="N62" s="977"/>
      <c r="O62" s="977"/>
      <c r="P62" s="977"/>
      <c r="Q62" s="977"/>
      <c r="R62" s="977"/>
      <c r="S62" s="977"/>
      <c r="T62" s="977"/>
      <c r="U62" s="977"/>
      <c r="V62" s="566" t="s">
        <v>1216</v>
      </c>
      <c r="W62" s="573"/>
      <c r="X62" s="516"/>
      <c r="Y62" s="577"/>
      <c r="Z62" s="517"/>
    </row>
    <row r="63" spans="2:26" s="501" customFormat="1" ht="12" customHeight="1">
      <c r="B63" s="529"/>
      <c r="C63" s="530"/>
      <c r="D63" s="531"/>
      <c r="E63" s="537"/>
      <c r="F63" s="559"/>
      <c r="G63" s="559"/>
      <c r="H63" s="571"/>
      <c r="I63" s="571"/>
      <c r="J63" s="571"/>
      <c r="K63" s="571"/>
      <c r="L63" s="571"/>
      <c r="M63" s="571"/>
      <c r="N63" s="571"/>
      <c r="O63" s="571"/>
      <c r="P63" s="571"/>
      <c r="Q63" s="571"/>
      <c r="R63" s="571"/>
      <c r="S63" s="571"/>
      <c r="T63" s="571"/>
      <c r="U63" s="571"/>
      <c r="V63" s="559"/>
      <c r="W63" s="576"/>
      <c r="X63" s="539"/>
      <c r="Y63" s="562"/>
      <c r="Z63" s="551"/>
    </row>
    <row r="64" spans="2:26" s="501" customFormat="1" ht="12" customHeight="1">
      <c r="B64" s="529"/>
      <c r="C64" s="530"/>
      <c r="D64" s="563" t="s">
        <v>1268</v>
      </c>
      <c r="E64" s="974" t="s">
        <v>1269</v>
      </c>
      <c r="F64" s="564" t="s">
        <v>25</v>
      </c>
      <c r="G64" s="565" t="s">
        <v>1213</v>
      </c>
      <c r="H64" s="977" t="s">
        <v>1265</v>
      </c>
      <c r="I64" s="977"/>
      <c r="J64" s="977"/>
      <c r="K64" s="977"/>
      <c r="L64" s="977"/>
      <c r="M64" s="977"/>
      <c r="N64" s="977"/>
      <c r="O64" s="977"/>
      <c r="P64" s="977"/>
      <c r="Q64" s="977"/>
      <c r="R64" s="977"/>
      <c r="S64" s="977"/>
      <c r="T64" s="977"/>
      <c r="U64" s="977"/>
      <c r="V64" s="566" t="s">
        <v>1216</v>
      </c>
      <c r="W64" s="565"/>
      <c r="X64" s="567" t="s">
        <v>25</v>
      </c>
      <c r="Y64" s="568" t="s">
        <v>389</v>
      </c>
      <c r="Z64" s="569"/>
    </row>
    <row r="65" spans="2:26" s="501" customFormat="1" ht="12" customHeight="1">
      <c r="B65" s="529"/>
      <c r="C65" s="530"/>
      <c r="D65" s="523"/>
      <c r="E65" s="975"/>
      <c r="F65" s="178"/>
      <c r="G65" s="178"/>
      <c r="H65" s="570"/>
      <c r="I65" s="570"/>
      <c r="J65" s="570"/>
      <c r="K65" s="570"/>
      <c r="L65" s="570"/>
      <c r="M65" s="570"/>
      <c r="N65" s="570"/>
      <c r="O65" s="570"/>
      <c r="P65" s="570"/>
      <c r="Q65" s="570"/>
      <c r="R65" s="570"/>
      <c r="S65" s="570"/>
      <c r="T65" s="570"/>
      <c r="U65" s="570"/>
      <c r="V65" s="178"/>
      <c r="W65" s="178"/>
      <c r="X65" s="516" t="s">
        <v>25</v>
      </c>
      <c r="Y65" s="534" t="s">
        <v>1263</v>
      </c>
      <c r="Z65" s="535"/>
    </row>
    <row r="66" spans="2:26" s="501" customFormat="1" ht="12" customHeight="1">
      <c r="B66" s="529"/>
      <c r="C66" s="530"/>
      <c r="D66" s="523"/>
      <c r="E66" s="975"/>
      <c r="F66" s="178"/>
      <c r="G66" s="178"/>
      <c r="H66" s="570"/>
      <c r="I66" s="570"/>
      <c r="J66" s="570"/>
      <c r="K66" s="570"/>
      <c r="L66" s="570"/>
      <c r="M66" s="570"/>
      <c r="N66" s="570"/>
      <c r="O66" s="570"/>
      <c r="P66" s="570"/>
      <c r="Q66" s="570"/>
      <c r="R66" s="570"/>
      <c r="S66" s="570"/>
      <c r="T66" s="570"/>
      <c r="U66" s="570"/>
      <c r="V66" s="178"/>
      <c r="W66" s="178"/>
      <c r="X66" s="516" t="s">
        <v>25</v>
      </c>
      <c r="Y66" s="534" t="s">
        <v>109</v>
      </c>
      <c r="Z66" s="535"/>
    </row>
    <row r="67" spans="2:26" s="501" customFormat="1" ht="12" customHeight="1">
      <c r="B67" s="529"/>
      <c r="C67" s="530"/>
      <c r="D67" s="531"/>
      <c r="E67" s="976"/>
      <c r="F67" s="559"/>
      <c r="G67" s="559"/>
      <c r="H67" s="571"/>
      <c r="I67" s="571"/>
      <c r="J67" s="571"/>
      <c r="K67" s="571"/>
      <c r="L67" s="571"/>
      <c r="M67" s="571"/>
      <c r="N67" s="571"/>
      <c r="O67" s="571"/>
      <c r="P67" s="571"/>
      <c r="Q67" s="571"/>
      <c r="R67" s="571"/>
      <c r="S67" s="571"/>
      <c r="T67" s="571"/>
      <c r="U67" s="571"/>
      <c r="V67" s="559"/>
      <c r="W67" s="559"/>
      <c r="X67" s="539" t="s">
        <v>24</v>
      </c>
      <c r="Y67" s="540" t="s">
        <v>1219</v>
      </c>
      <c r="Z67" s="541"/>
    </row>
    <row r="68" spans="2:26" s="501" customFormat="1" ht="12" customHeight="1">
      <c r="B68" s="529"/>
      <c r="C68" s="530"/>
      <c r="D68" s="563" t="s">
        <v>1270</v>
      </c>
      <c r="E68" s="974" t="s">
        <v>1271</v>
      </c>
      <c r="F68" s="564" t="s">
        <v>24</v>
      </c>
      <c r="G68" s="565" t="s">
        <v>1272</v>
      </c>
      <c r="H68" s="977" t="s">
        <v>1273</v>
      </c>
      <c r="I68" s="977"/>
      <c r="J68" s="977"/>
      <c r="K68" s="977"/>
      <c r="L68" s="977"/>
      <c r="M68" s="977"/>
      <c r="N68" s="977"/>
      <c r="O68" s="977"/>
      <c r="P68" s="977"/>
      <c r="Q68" s="977"/>
      <c r="R68" s="977"/>
      <c r="S68" s="977"/>
      <c r="T68" s="977"/>
      <c r="U68" s="977"/>
      <c r="V68" s="566" t="s">
        <v>1274</v>
      </c>
      <c r="W68" s="565"/>
      <c r="X68" s="567" t="s">
        <v>25</v>
      </c>
      <c r="Y68" s="568" t="s">
        <v>389</v>
      </c>
      <c r="Z68" s="569"/>
    </row>
    <row r="69" spans="2:26" s="501" customFormat="1" ht="12" customHeight="1">
      <c r="B69" s="529"/>
      <c r="C69" s="530"/>
      <c r="D69" s="523"/>
      <c r="E69" s="975"/>
      <c r="F69" s="178"/>
      <c r="G69" s="178"/>
      <c r="H69" s="570"/>
      <c r="I69" s="570"/>
      <c r="J69" s="570"/>
      <c r="K69" s="570"/>
      <c r="L69" s="570"/>
      <c r="M69" s="570"/>
      <c r="N69" s="570"/>
      <c r="O69" s="570"/>
      <c r="P69" s="570"/>
      <c r="Q69" s="570"/>
      <c r="R69" s="570"/>
      <c r="S69" s="570"/>
      <c r="T69" s="570"/>
      <c r="U69" s="570"/>
      <c r="V69" s="178"/>
      <c r="W69" s="178"/>
      <c r="X69" s="516" t="s">
        <v>25</v>
      </c>
      <c r="Y69" s="534" t="s">
        <v>109</v>
      </c>
      <c r="Z69" s="535"/>
    </row>
    <row r="70" spans="2:26" s="501" customFormat="1" ht="12" customHeight="1">
      <c r="B70" s="529"/>
      <c r="C70" s="530"/>
      <c r="D70" s="523"/>
      <c r="E70" s="975"/>
      <c r="F70" s="178"/>
      <c r="G70" s="178"/>
      <c r="H70" s="570"/>
      <c r="I70" s="570"/>
      <c r="J70" s="570"/>
      <c r="K70" s="570"/>
      <c r="L70" s="570"/>
      <c r="M70" s="570"/>
      <c r="N70" s="570"/>
      <c r="O70" s="570"/>
      <c r="P70" s="570"/>
      <c r="Q70" s="570"/>
      <c r="R70" s="570"/>
      <c r="S70" s="570"/>
      <c r="T70" s="570"/>
      <c r="U70" s="570"/>
      <c r="V70" s="178"/>
      <c r="W70" s="178"/>
      <c r="X70" s="516" t="s">
        <v>25</v>
      </c>
      <c r="Y70" s="534" t="s">
        <v>1275</v>
      </c>
      <c r="Z70" s="535"/>
    </row>
    <row r="71" spans="2:26" s="501" customFormat="1" ht="12" customHeight="1">
      <c r="B71" s="529"/>
      <c r="C71" s="530"/>
      <c r="D71" s="523"/>
      <c r="E71" s="975"/>
      <c r="F71" s="178"/>
      <c r="G71" s="178"/>
      <c r="H71" s="571"/>
      <c r="I71" s="571"/>
      <c r="J71" s="571"/>
      <c r="K71" s="571"/>
      <c r="L71" s="571"/>
      <c r="M71" s="571"/>
      <c r="N71" s="571"/>
      <c r="O71" s="571"/>
      <c r="P71" s="571"/>
      <c r="Q71" s="571"/>
      <c r="R71" s="571"/>
      <c r="S71" s="571"/>
      <c r="T71" s="571"/>
      <c r="U71" s="571"/>
      <c r="V71" s="178"/>
      <c r="W71" s="178"/>
      <c r="X71" s="539" t="s">
        <v>24</v>
      </c>
      <c r="Y71" s="540" t="s">
        <v>1219</v>
      </c>
      <c r="Z71" s="535"/>
    </row>
    <row r="72" spans="2:26" s="501" customFormat="1" ht="12" customHeight="1">
      <c r="B72" s="529"/>
      <c r="C72" s="530"/>
      <c r="D72" s="563" t="s">
        <v>1276</v>
      </c>
      <c r="E72" s="974" t="s">
        <v>1277</v>
      </c>
      <c r="F72" s="564" t="s">
        <v>25</v>
      </c>
      <c r="G72" s="565" t="s">
        <v>1272</v>
      </c>
      <c r="H72" s="977" t="s">
        <v>1273</v>
      </c>
      <c r="I72" s="977"/>
      <c r="J72" s="977"/>
      <c r="K72" s="977"/>
      <c r="L72" s="977"/>
      <c r="M72" s="977"/>
      <c r="N72" s="977"/>
      <c r="O72" s="977"/>
      <c r="P72" s="977"/>
      <c r="Q72" s="977"/>
      <c r="R72" s="977"/>
      <c r="S72" s="977"/>
      <c r="T72" s="977"/>
      <c r="U72" s="977"/>
      <c r="V72" s="566" t="s">
        <v>1274</v>
      </c>
      <c r="W72" s="565"/>
      <c r="X72" s="567" t="s">
        <v>25</v>
      </c>
      <c r="Y72" s="568" t="s">
        <v>389</v>
      </c>
      <c r="Z72" s="569"/>
    </row>
    <row r="73" spans="2:26" s="501" customFormat="1" ht="12" customHeight="1">
      <c r="B73" s="529"/>
      <c r="C73" s="530"/>
      <c r="D73" s="523"/>
      <c r="E73" s="975"/>
      <c r="F73" s="178"/>
      <c r="G73" s="178"/>
      <c r="H73" s="570"/>
      <c r="I73" s="570"/>
      <c r="J73" s="570"/>
      <c r="K73" s="570"/>
      <c r="L73" s="570"/>
      <c r="M73" s="570"/>
      <c r="N73" s="570"/>
      <c r="O73" s="570"/>
      <c r="P73" s="570"/>
      <c r="Q73" s="570"/>
      <c r="R73" s="570"/>
      <c r="S73" s="570"/>
      <c r="T73" s="570"/>
      <c r="U73" s="570"/>
      <c r="V73" s="178"/>
      <c r="W73" s="178"/>
      <c r="X73" s="516" t="s">
        <v>24</v>
      </c>
      <c r="Y73" s="534" t="s">
        <v>979</v>
      </c>
      <c r="Z73" s="535"/>
    </row>
    <row r="74" spans="2:26" s="501" customFormat="1" ht="12" customHeight="1">
      <c r="B74" s="529"/>
      <c r="C74" s="530"/>
      <c r="D74" s="523"/>
      <c r="E74" s="975"/>
      <c r="F74" s="178"/>
      <c r="G74" s="178"/>
      <c r="H74" s="570"/>
      <c r="I74" s="570"/>
      <c r="J74" s="570"/>
      <c r="K74" s="570"/>
      <c r="L74" s="570"/>
      <c r="M74" s="570"/>
      <c r="N74" s="570"/>
      <c r="O74" s="570"/>
      <c r="P74" s="570"/>
      <c r="Q74" s="570"/>
      <c r="R74" s="570"/>
      <c r="S74" s="570"/>
      <c r="T74" s="570"/>
      <c r="U74" s="570"/>
      <c r="V74" s="178"/>
      <c r="W74" s="178"/>
      <c r="X74" s="516" t="s">
        <v>24</v>
      </c>
      <c r="Y74" s="572" t="s">
        <v>1219</v>
      </c>
      <c r="Z74" s="535"/>
    </row>
    <row r="75" spans="2:26" s="501" customFormat="1" ht="12" customHeight="1" thickBot="1">
      <c r="B75" s="578"/>
      <c r="C75" s="579"/>
      <c r="D75" s="580"/>
      <c r="E75" s="978"/>
      <c r="F75" s="581"/>
      <c r="G75" s="581"/>
      <c r="H75" s="582"/>
      <c r="I75" s="582"/>
      <c r="J75" s="582"/>
      <c r="K75" s="582"/>
      <c r="L75" s="582"/>
      <c r="M75" s="582"/>
      <c r="N75" s="582"/>
      <c r="O75" s="582"/>
      <c r="P75" s="582"/>
      <c r="Q75" s="582"/>
      <c r="R75" s="582"/>
      <c r="S75" s="582"/>
      <c r="T75" s="582"/>
      <c r="U75" s="582"/>
      <c r="V75" s="581"/>
      <c r="W75" s="581"/>
      <c r="X75" s="583" t="s">
        <v>25</v>
      </c>
      <c r="Y75" s="584"/>
      <c r="Z75" s="585"/>
    </row>
  </sheetData>
  <sheetProtection password="CA41" sheet="1" objects="1" scenarios="1"/>
  <mergeCells count="61">
    <mergeCell ref="B9:C10"/>
    <mergeCell ref="D9:D10"/>
    <mergeCell ref="E9:Y9"/>
    <mergeCell ref="F10:W10"/>
    <mergeCell ref="X10:Y10"/>
    <mergeCell ref="B4:D4"/>
    <mergeCell ref="E4:Z4"/>
    <mergeCell ref="B5:D6"/>
    <mergeCell ref="E5:Z5"/>
    <mergeCell ref="E6:Z6"/>
    <mergeCell ref="B11:C14"/>
    <mergeCell ref="D11:D20"/>
    <mergeCell ref="G11:J11"/>
    <mergeCell ref="L11:O11"/>
    <mergeCell ref="Q11:T11"/>
    <mergeCell ref="G12:J12"/>
    <mergeCell ref="L12:O12"/>
    <mergeCell ref="Q12:T12"/>
    <mergeCell ref="G13:J13"/>
    <mergeCell ref="L13:O13"/>
    <mergeCell ref="Q13:T13"/>
    <mergeCell ref="G14:J14"/>
    <mergeCell ref="G18:W18"/>
    <mergeCell ref="G19:W19"/>
    <mergeCell ref="G20:W20"/>
    <mergeCell ref="B21:C24"/>
    <mergeCell ref="D21:D24"/>
    <mergeCell ref="E21:I21"/>
    <mergeCell ref="M21:Q21"/>
    <mergeCell ref="E23:K23"/>
    <mergeCell ref="M23:Q23"/>
    <mergeCell ref="L24:U24"/>
    <mergeCell ref="D25:D27"/>
    <mergeCell ref="E25:E27"/>
    <mergeCell ref="N25:U25"/>
    <mergeCell ref="N26:U26"/>
    <mergeCell ref="N27:U27"/>
    <mergeCell ref="E28:E31"/>
    <mergeCell ref="H28:U28"/>
    <mergeCell ref="E32:E35"/>
    <mergeCell ref="H32:U32"/>
    <mergeCell ref="E36:E39"/>
    <mergeCell ref="H36:U36"/>
    <mergeCell ref="E40:E43"/>
    <mergeCell ref="H40:U40"/>
    <mergeCell ref="E44:E47"/>
    <mergeCell ref="H44:U44"/>
    <mergeCell ref="E48:E51"/>
    <mergeCell ref="H48:U48"/>
    <mergeCell ref="E52:E55"/>
    <mergeCell ref="H52:U52"/>
    <mergeCell ref="H56:U56"/>
    <mergeCell ref="H58:U58"/>
    <mergeCell ref="H60:U60"/>
    <mergeCell ref="H62:U62"/>
    <mergeCell ref="E64:E67"/>
    <mergeCell ref="H64:U64"/>
    <mergeCell ref="E68:E71"/>
    <mergeCell ref="H68:U68"/>
    <mergeCell ref="E72:E75"/>
    <mergeCell ref="H72:U72"/>
  </mergeCells>
  <dataValidations count="2">
    <dataValidation type="list" allowBlank="1" showInputMessage="1" showErrorMessage="1" sqref="X12:X17 K11:K13 P11:P12 L14 Q14 F25:F28 X26 F32 X33:X35 F36 X37:X39 F40 X29:X31 F44 X41:X43 F48 X45:X47 F52 X49:X51 F56 X69:X71 F60 X61:X63 F58 F62 F64 X53:X55 F68 X65:X67 F72 X57:X59 X73:X75 X22:X24 F11:F17 X19:X20 B15:B16">
      <formula1>"■,□"</formula1>
    </dataValidation>
    <dataValidation type="list" showInputMessage="1" showErrorMessage="1" sqref="X11 X25 X28 X32 X36 X40 X44 X48 X52 X56 X60 X64 X68 X72 X21 X18">
      <formula1>"　,■,□"</formula1>
    </dataValidation>
  </dataValidations>
  <printOptions horizontalCentered="1"/>
  <pageMargins left="0.3937007874015748" right="0.3937007874015748" top="0.7874015748031497" bottom="0.7874015748031497" header="0.5118110236220472" footer="0.5118110236220472"/>
  <pageSetup horizontalDpi="600" verticalDpi="600" orientation="portrait" paperSize="9" scale="80" r:id="rId1"/>
  <headerFooter alignWithMargins="0">
    <oddFooter>&amp;L&amp;"ＭＳ ゴシック,標準"&amp;8Ver.1.01&amp;R&amp;"ＭＳ ゴシック,標準"&amp;8KJH Corporation,Inc 2015.04</oddFooter>
  </headerFooter>
</worksheet>
</file>

<file path=xl/worksheets/sheet8.xml><?xml version="1.0" encoding="utf-8"?>
<worksheet xmlns="http://schemas.openxmlformats.org/spreadsheetml/2006/main" xmlns:r="http://schemas.openxmlformats.org/officeDocument/2006/relationships">
  <sheetPr>
    <tabColor theme="8"/>
  </sheetPr>
  <dimension ref="A1:V107"/>
  <sheetViews>
    <sheetView view="pageBreakPreview" zoomScaleSheetLayoutView="100" zoomScalePageLayoutView="0" workbookViewId="0" topLeftCell="A25">
      <selection activeCell="F15" sqref="F15"/>
    </sheetView>
  </sheetViews>
  <sheetFormatPr defaultColWidth="9.140625" defaultRowHeight="12"/>
  <cols>
    <col min="1" max="1" width="13.140625" style="0" customWidth="1"/>
    <col min="2" max="2" width="11.140625" style="0" customWidth="1"/>
    <col min="3" max="3" width="24.57421875" style="0" customWidth="1"/>
    <col min="4" max="5" width="10.7109375" style="0" customWidth="1"/>
    <col min="6" max="7" width="10.7109375" style="468" customWidth="1"/>
    <col min="8" max="8" width="13.140625" style="0" customWidth="1"/>
    <col min="9" max="9" width="2.8515625" style="0" hidden="1" customWidth="1"/>
    <col min="10" max="10" width="0" style="0" hidden="1" customWidth="1"/>
    <col min="11" max="11" width="24.28125" style="0" hidden="1" customWidth="1"/>
    <col min="12" max="12" width="19.140625" style="0" hidden="1" customWidth="1"/>
    <col min="13" max="29" width="0" style="0" hidden="1" customWidth="1"/>
  </cols>
  <sheetData>
    <row r="1" spans="1:7" ht="14.25">
      <c r="A1" s="586" t="s">
        <v>1278</v>
      </c>
      <c r="B1" s="587"/>
      <c r="C1" s="588"/>
      <c r="D1" s="588"/>
      <c r="E1" s="588"/>
      <c r="F1" s="589"/>
      <c r="G1" s="589"/>
    </row>
    <row r="2" spans="1:7" ht="18.75" customHeight="1">
      <c r="A2" s="1098" t="str">
        <f>'申込書'!H19</f>
        <v>九州　太郎　様邸　新築工事</v>
      </c>
      <c r="B2" s="1098"/>
      <c r="C2" s="1098"/>
      <c r="D2" s="588"/>
      <c r="E2" s="588"/>
      <c r="F2" s="589"/>
      <c r="G2" s="589"/>
    </row>
    <row r="3" spans="1:7" ht="12.75" customHeight="1">
      <c r="A3" s="587"/>
      <c r="B3" s="587"/>
      <c r="C3" s="588"/>
      <c r="D3" s="588"/>
      <c r="E3" s="588"/>
      <c r="F3" s="589"/>
      <c r="G3" s="589"/>
    </row>
    <row r="4" spans="1:7" ht="15" customHeight="1">
      <c r="A4" s="587" t="s">
        <v>1279</v>
      </c>
      <c r="B4" s="588"/>
      <c r="C4" s="588"/>
      <c r="D4" s="588"/>
      <c r="E4" s="588"/>
      <c r="F4" s="589"/>
      <c r="G4" s="589"/>
    </row>
    <row r="5" spans="1:7" ht="13.5" customHeight="1">
      <c r="A5" s="1035" t="s">
        <v>1280</v>
      </c>
      <c r="B5" s="1099" t="s">
        <v>1281</v>
      </c>
      <c r="C5" s="1100"/>
      <c r="D5" s="1101">
        <v>50</v>
      </c>
      <c r="E5" s="1102"/>
      <c r="F5" s="590" t="s">
        <v>1282</v>
      </c>
      <c r="G5" s="591"/>
    </row>
    <row r="6" spans="1:7" ht="13.5" customHeight="1">
      <c r="A6" s="1037"/>
      <c r="B6" s="1103" t="s">
        <v>1283</v>
      </c>
      <c r="C6" s="1104"/>
      <c r="D6" s="1105">
        <v>40</v>
      </c>
      <c r="E6" s="1102"/>
      <c r="F6" s="590" t="s">
        <v>1282</v>
      </c>
      <c r="G6" s="591"/>
    </row>
    <row r="7" spans="1:7" ht="13.5" customHeight="1">
      <c r="A7" s="1031"/>
      <c r="B7" s="1106" t="s">
        <v>1284</v>
      </c>
      <c r="C7" s="1107"/>
      <c r="D7" s="1108">
        <v>90</v>
      </c>
      <c r="E7" s="1109"/>
      <c r="F7" s="590" t="s">
        <v>1282</v>
      </c>
      <c r="G7" s="591"/>
    </row>
    <row r="8" spans="1:7" ht="19.5" customHeight="1">
      <c r="A8" s="593"/>
      <c r="B8" s="593"/>
      <c r="C8" s="593"/>
      <c r="D8" s="593"/>
      <c r="E8" s="593"/>
      <c r="F8" s="594"/>
      <c r="G8" s="595"/>
    </row>
    <row r="9" spans="1:7" ht="12">
      <c r="A9" s="587" t="s">
        <v>1286</v>
      </c>
      <c r="B9" s="588"/>
      <c r="C9" s="588"/>
      <c r="D9" s="588"/>
      <c r="E9" s="588"/>
      <c r="F9" s="589"/>
      <c r="G9" s="589"/>
    </row>
    <row r="10" spans="1:7" ht="13.5" customHeight="1">
      <c r="A10" s="1095" t="s">
        <v>1222</v>
      </c>
      <c r="B10" s="1086" t="s">
        <v>1287</v>
      </c>
      <c r="C10" s="1086"/>
      <c r="D10" s="1096" t="s">
        <v>1288</v>
      </c>
      <c r="E10" s="1097"/>
      <c r="F10" s="595"/>
      <c r="G10" s="595"/>
    </row>
    <row r="11" spans="1:13" ht="13.5" customHeight="1">
      <c r="A11" s="1074"/>
      <c r="B11" s="1086" t="s">
        <v>1289</v>
      </c>
      <c r="C11" s="1086"/>
      <c r="D11" s="1096" t="s">
        <v>1288</v>
      </c>
      <c r="E11" s="1097"/>
      <c r="F11" s="595"/>
      <c r="G11" s="595"/>
      <c r="K11" s="596"/>
      <c r="L11" s="596"/>
      <c r="M11" s="596"/>
    </row>
    <row r="12" spans="1:7" ht="13.5" customHeight="1">
      <c r="A12" s="1074"/>
      <c r="B12" s="1086" t="s">
        <v>1290</v>
      </c>
      <c r="C12" s="1086"/>
      <c r="D12" s="1096" t="s">
        <v>1288</v>
      </c>
      <c r="E12" s="1097"/>
      <c r="F12" s="595"/>
      <c r="G12" s="595"/>
    </row>
    <row r="13" spans="1:8" ht="13.5" customHeight="1">
      <c r="A13" s="1074"/>
      <c r="B13" s="1086" t="s">
        <v>1291</v>
      </c>
      <c r="C13" s="1086"/>
      <c r="D13" s="1087" t="s">
        <v>1292</v>
      </c>
      <c r="E13" s="1085"/>
      <c r="F13" s="597"/>
      <c r="G13" s="597"/>
      <c r="H13" s="294"/>
    </row>
    <row r="14" spans="1:8" ht="13.5" customHeight="1">
      <c r="A14" s="1074"/>
      <c r="B14" s="1086" t="s">
        <v>1293</v>
      </c>
      <c r="C14" s="1086"/>
      <c r="D14" s="1084" t="s">
        <v>1292</v>
      </c>
      <c r="E14" s="1085"/>
      <c r="F14" s="597"/>
      <c r="G14" s="597"/>
      <c r="H14" s="294"/>
    </row>
    <row r="15" spans="1:7" ht="13.5" customHeight="1">
      <c r="A15" s="1074"/>
      <c r="B15" s="1086" t="s">
        <v>1294</v>
      </c>
      <c r="C15" s="1086"/>
      <c r="D15" s="1087" t="s">
        <v>1292</v>
      </c>
      <c r="E15" s="1085"/>
      <c r="F15" s="598"/>
      <c r="G15" s="598"/>
    </row>
    <row r="16" spans="1:15" ht="13.5" customHeight="1">
      <c r="A16" s="1075"/>
      <c r="B16" s="1088" t="s">
        <v>1295</v>
      </c>
      <c r="C16" s="1089"/>
      <c r="D16" s="1090" t="s">
        <v>1296</v>
      </c>
      <c r="E16" s="1090"/>
      <c r="F16" s="599"/>
      <c r="G16" s="594"/>
      <c r="K16" t="s">
        <v>1297</v>
      </c>
      <c r="L16" t="s">
        <v>1298</v>
      </c>
      <c r="M16" t="s">
        <v>1299</v>
      </c>
      <c r="N16" t="s">
        <v>1296</v>
      </c>
      <c r="O16" t="s">
        <v>1300</v>
      </c>
    </row>
    <row r="17" spans="1:7" ht="6" customHeight="1">
      <c r="A17" s="600"/>
      <c r="B17" s="600"/>
      <c r="C17" s="601"/>
      <c r="D17" s="601"/>
      <c r="E17" s="602"/>
      <c r="F17" s="603"/>
      <c r="G17" s="589"/>
    </row>
    <row r="18" spans="1:7" ht="13.5" customHeight="1">
      <c r="A18" s="1091" t="s">
        <v>1244</v>
      </c>
      <c r="B18" s="604" t="s">
        <v>25</v>
      </c>
      <c r="C18" s="605" t="s">
        <v>1301</v>
      </c>
      <c r="D18" s="1055" t="str">
        <f>IF($B$18="■",$K$19,$L$19)</f>
        <v>－</v>
      </c>
      <c r="E18" s="1094"/>
      <c r="F18" s="597"/>
      <c r="G18" s="597"/>
    </row>
    <row r="19" spans="1:12" ht="13.5" customHeight="1">
      <c r="A19" s="1092"/>
      <c r="B19" s="604" t="s">
        <v>24</v>
      </c>
      <c r="C19" s="606" t="s">
        <v>1302</v>
      </c>
      <c r="D19" s="607"/>
      <c r="E19" s="608"/>
      <c r="F19" s="598"/>
      <c r="G19" s="598"/>
      <c r="K19" t="s">
        <v>1303</v>
      </c>
      <c r="L19" t="s">
        <v>1304</v>
      </c>
    </row>
    <row r="20" spans="1:19" ht="13.5" customHeight="1">
      <c r="A20" s="1092"/>
      <c r="B20" s="1064" t="s">
        <v>1305</v>
      </c>
      <c r="C20" s="1065"/>
      <c r="D20" s="1044" t="s">
        <v>1306</v>
      </c>
      <c r="E20" s="1045"/>
      <c r="F20" s="598"/>
      <c r="G20" s="598"/>
      <c r="J20" t="s">
        <v>1307</v>
      </c>
      <c r="K20" t="s">
        <v>1308</v>
      </c>
      <c r="L20" t="s">
        <v>1309</v>
      </c>
      <c r="M20" t="s">
        <v>1310</v>
      </c>
      <c r="N20" t="s">
        <v>1311</v>
      </c>
      <c r="O20" t="s">
        <v>1312</v>
      </c>
      <c r="P20" t="s">
        <v>1313</v>
      </c>
      <c r="Q20" t="s">
        <v>1314</v>
      </c>
      <c r="R20" t="s">
        <v>1315</v>
      </c>
      <c r="S20" t="s">
        <v>1306</v>
      </c>
    </row>
    <row r="21" spans="1:12" ht="13.5" customHeight="1">
      <c r="A21" s="1092"/>
      <c r="B21" s="1066" t="str">
        <f>IF($D$20=$R$20,"・その他の暖房機器の名称","・省エネルギー対策の有無")</f>
        <v>・省エネルギー対策の有無</v>
      </c>
      <c r="C21" s="1067"/>
      <c r="D21" s="1042" t="s">
        <v>1316</v>
      </c>
      <c r="E21" s="1042"/>
      <c r="F21" s="598"/>
      <c r="G21" s="598"/>
      <c r="K21" t="str">
        <f>IF($D$20=$R$20," ","対策をしていない")</f>
        <v>対策をしていない</v>
      </c>
      <c r="L21" t="str">
        <f>IF($D$20=$R$20," ","消費効率の区分を入力")</f>
        <v>消費効率の区分を入力</v>
      </c>
    </row>
    <row r="22" spans="1:13" ht="13.5" customHeight="1">
      <c r="A22" s="1092"/>
      <c r="B22" s="1066" t="str">
        <f>IF(AND($D$20=$L$20,$D$21=$L$21),"・定格能力におけるエネルギー消費効率","・エネルギー消費効率の区分")</f>
        <v>・エネルギー消費効率の区分</v>
      </c>
      <c r="C22" s="1067"/>
      <c r="D22" s="1080"/>
      <c r="E22" s="1080"/>
      <c r="F22" s="598" t="str">
        <f>IF(ISNUMBER($D22),"％","　")</f>
        <v>　</v>
      </c>
      <c r="G22" s="598"/>
      <c r="K22" s="609" t="str">
        <f>IF($D$20=$L$20," ","区分（い）")</f>
        <v>区分（い）</v>
      </c>
      <c r="L22" s="609" t="str">
        <f>IF($D$20=$L$20," ","区分（ろ）")</f>
        <v>区分（ろ）</v>
      </c>
      <c r="M22" s="609" t="str">
        <f>IF($D$20=$L$20," ","区分（は）")</f>
        <v>区分（は）</v>
      </c>
    </row>
    <row r="23" spans="1:7" ht="13.5" customHeight="1">
      <c r="A23" s="1092"/>
      <c r="B23" s="1068" t="s">
        <v>1317</v>
      </c>
      <c r="C23" s="1069"/>
      <c r="D23" s="1069" t="s">
        <v>1318</v>
      </c>
      <c r="E23" s="1083"/>
      <c r="F23" s="597"/>
      <c r="G23" s="597"/>
    </row>
    <row r="24" spans="1:19" ht="13.5" customHeight="1">
      <c r="A24" s="1092"/>
      <c r="B24" s="1064" t="s">
        <v>1319</v>
      </c>
      <c r="C24" s="1065"/>
      <c r="D24" s="1044" t="s">
        <v>1306</v>
      </c>
      <c r="E24" s="1045"/>
      <c r="F24" s="598"/>
      <c r="G24" s="598"/>
      <c r="J24" t="s">
        <v>1307</v>
      </c>
      <c r="K24" t="s">
        <v>1320</v>
      </c>
      <c r="L24" t="s">
        <v>1309</v>
      </c>
      <c r="M24" t="s">
        <v>1310</v>
      </c>
      <c r="N24" t="s">
        <v>1311</v>
      </c>
      <c r="O24" t="s">
        <v>1312</v>
      </c>
      <c r="P24" t="s">
        <v>1313</v>
      </c>
      <c r="Q24" t="s">
        <v>1314</v>
      </c>
      <c r="R24" t="s">
        <v>1315</v>
      </c>
      <c r="S24" t="s">
        <v>1306</v>
      </c>
    </row>
    <row r="25" spans="1:12" ht="13.5" customHeight="1">
      <c r="A25" s="1092"/>
      <c r="B25" s="1066" t="str">
        <f>IF($D$24=$R$24,"・その他の暖房機器の名称","・省エネルギー対策の有無")</f>
        <v>・省エネルギー対策の有無</v>
      </c>
      <c r="C25" s="1067"/>
      <c r="D25" s="1042" t="s">
        <v>1316</v>
      </c>
      <c r="E25" s="1042"/>
      <c r="F25" s="598"/>
      <c r="G25" s="598"/>
      <c r="K25" t="str">
        <f>IF($D$24=$R$24," ","対策をしていない")</f>
        <v>対策をしていない</v>
      </c>
      <c r="L25" t="str">
        <f>IF($D$24=$R$24," ","消費効率の区分を入力")</f>
        <v>消費効率の区分を入力</v>
      </c>
    </row>
    <row r="26" spans="1:13" ht="13.5" customHeight="1">
      <c r="A26" s="1092"/>
      <c r="B26" s="1066" t="str">
        <f>IF($D$24=$K$24,"・エネルギー消費効率の区分","・定格能力におけるエネルギー消費効率")</f>
        <v>・定格能力におけるエネルギー消費効率</v>
      </c>
      <c r="C26" s="1067"/>
      <c r="D26" s="1080"/>
      <c r="E26" s="1080"/>
      <c r="F26" s="598" t="str">
        <f>IF(ISNUMBER($D26),"％","　")</f>
        <v>　</v>
      </c>
      <c r="G26" s="598"/>
      <c r="K26" s="609" t="str">
        <f>IF($D$24=$L$24," ","区分（い）")</f>
        <v>区分（い）</v>
      </c>
      <c r="L26" s="609" t="str">
        <f>IF($D$24=$L$24," ","区分（ろ）")</f>
        <v>区分（ろ）</v>
      </c>
      <c r="M26" s="609" t="str">
        <f>IF($D$24=$L$24," ","区分（は）")</f>
        <v>区分（は）</v>
      </c>
    </row>
    <row r="27" spans="1:7" ht="13.5" customHeight="1">
      <c r="A27" s="1092"/>
      <c r="B27" s="1068" t="s">
        <v>1317</v>
      </c>
      <c r="C27" s="1069"/>
      <c r="D27" s="1081" t="s">
        <v>1318</v>
      </c>
      <c r="E27" s="1082"/>
      <c r="F27" s="597"/>
      <c r="G27" s="597"/>
    </row>
    <row r="28" spans="1:16" ht="13.5" customHeight="1">
      <c r="A28" s="1092"/>
      <c r="B28" s="1078" t="s">
        <v>1321</v>
      </c>
      <c r="C28" s="1079"/>
      <c r="D28" s="1044" t="s">
        <v>1322</v>
      </c>
      <c r="E28" s="1045"/>
      <c r="F28" s="598"/>
      <c r="G28" s="598"/>
      <c r="J28" t="s">
        <v>1323</v>
      </c>
      <c r="K28" t="s">
        <v>1322</v>
      </c>
      <c r="L28" t="s">
        <v>1324</v>
      </c>
      <c r="M28" t="s">
        <v>1325</v>
      </c>
      <c r="N28" t="s">
        <v>1326</v>
      </c>
      <c r="O28" t="s">
        <v>1327</v>
      </c>
      <c r="P28" t="s">
        <v>1328</v>
      </c>
    </row>
    <row r="29" spans="1:12" ht="13.5" customHeight="1">
      <c r="A29" s="1092"/>
      <c r="B29" s="1066" t="s">
        <v>1329</v>
      </c>
      <c r="C29" s="1067"/>
      <c r="D29" s="1042" t="s">
        <v>1330</v>
      </c>
      <c r="E29" s="1042"/>
      <c r="F29" s="598"/>
      <c r="G29" s="598"/>
      <c r="J29" t="s">
        <v>1285</v>
      </c>
      <c r="K29" t="s">
        <v>1331</v>
      </c>
      <c r="L29" t="s">
        <v>1330</v>
      </c>
    </row>
    <row r="30" spans="1:12" ht="13.5" customHeight="1">
      <c r="A30" s="1092"/>
      <c r="B30" s="1037" t="s">
        <v>1332</v>
      </c>
      <c r="C30" s="1040"/>
      <c r="D30" s="1041" t="s">
        <v>1333</v>
      </c>
      <c r="E30" s="1042"/>
      <c r="F30" s="598"/>
      <c r="G30" s="598"/>
      <c r="K30" t="s">
        <v>1333</v>
      </c>
      <c r="L30" t="s">
        <v>1334</v>
      </c>
    </row>
    <row r="31" spans="1:7" ht="13.5" customHeight="1" thickBot="1">
      <c r="A31" s="1093"/>
      <c r="B31" s="1070" t="s">
        <v>1335</v>
      </c>
      <c r="C31" s="1071"/>
      <c r="D31" s="1072"/>
      <c r="E31" s="1073"/>
      <c r="F31" s="598" t="str">
        <f>IF(ISNUMBER($D31),"％","　")</f>
        <v>　</v>
      </c>
      <c r="G31" s="598"/>
    </row>
    <row r="32" spans="1:12" ht="13.5" customHeight="1">
      <c r="A32" s="1074" t="s">
        <v>1248</v>
      </c>
      <c r="B32" s="611" t="s">
        <v>25</v>
      </c>
      <c r="C32" s="612" t="s">
        <v>1336</v>
      </c>
      <c r="D32" s="1076" t="str">
        <f>IF($B$32="■",$K$19,$L$19)</f>
        <v>－</v>
      </c>
      <c r="E32" s="1077"/>
      <c r="F32" s="597"/>
      <c r="G32" s="597"/>
      <c r="K32" t="s">
        <v>1337</v>
      </c>
      <c r="L32" t="s">
        <v>1338</v>
      </c>
    </row>
    <row r="33" spans="1:12" ht="13.5" customHeight="1">
      <c r="A33" s="1074"/>
      <c r="B33" s="604" t="s">
        <v>24</v>
      </c>
      <c r="C33" s="613" t="s">
        <v>1339</v>
      </c>
      <c r="D33" s="607"/>
      <c r="E33" s="608"/>
      <c r="F33" s="598"/>
      <c r="G33" s="598"/>
      <c r="K33" t="s">
        <v>1340</v>
      </c>
      <c r="L33" t="s">
        <v>1338</v>
      </c>
    </row>
    <row r="34" spans="1:13" ht="13.5" customHeight="1">
      <c r="A34" s="1074"/>
      <c r="B34" s="1064" t="s">
        <v>1305</v>
      </c>
      <c r="C34" s="1065"/>
      <c r="D34" s="1044" t="s">
        <v>1306</v>
      </c>
      <c r="E34" s="1045"/>
      <c r="F34" s="598"/>
      <c r="G34" s="598"/>
      <c r="J34" t="s">
        <v>1341</v>
      </c>
      <c r="K34" t="s">
        <v>1342</v>
      </c>
      <c r="L34" t="s">
        <v>1343</v>
      </c>
      <c r="M34" t="s">
        <v>1306</v>
      </c>
    </row>
    <row r="35" spans="1:12" ht="13.5" customHeight="1">
      <c r="A35" s="1074"/>
      <c r="B35" s="1066" t="str">
        <f>IF($D$34=$L$34,"・その他の冷房機器の名称","・省エネルギー対策の有無")</f>
        <v>・省エネルギー対策の有無</v>
      </c>
      <c r="C35" s="1067"/>
      <c r="D35" s="1042" t="s">
        <v>1316</v>
      </c>
      <c r="E35" s="1042"/>
      <c r="F35" s="598"/>
      <c r="G35" s="598"/>
      <c r="K35" t="str">
        <f>IF($D$34=$L$34," ","対策をしていない")</f>
        <v>対策をしていない</v>
      </c>
      <c r="L35" t="str">
        <f>IF($D$34=$L$34," ","消費効率の区分を入力")</f>
        <v>消費効率の区分を入力</v>
      </c>
    </row>
    <row r="36" spans="1:7" ht="13.5" customHeight="1">
      <c r="A36" s="1074"/>
      <c r="B36" s="1068" t="s">
        <v>1344</v>
      </c>
      <c r="C36" s="1069"/>
      <c r="D36" s="1025" t="s">
        <v>1345</v>
      </c>
      <c r="E36" s="1033"/>
      <c r="F36" s="598"/>
      <c r="G36" s="598"/>
    </row>
    <row r="37" spans="1:13" ht="13.5" customHeight="1">
      <c r="A37" s="1074"/>
      <c r="B37" s="1064" t="s">
        <v>1319</v>
      </c>
      <c r="C37" s="1065"/>
      <c r="D37" s="1044" t="s">
        <v>1306</v>
      </c>
      <c r="E37" s="1045"/>
      <c r="F37" s="598"/>
      <c r="G37" s="598"/>
      <c r="J37" t="s">
        <v>1341</v>
      </c>
      <c r="K37" t="s">
        <v>1342</v>
      </c>
      <c r="L37" t="s">
        <v>1343</v>
      </c>
      <c r="M37" t="s">
        <v>1306</v>
      </c>
    </row>
    <row r="38" spans="1:12" ht="13.5" customHeight="1">
      <c r="A38" s="1074"/>
      <c r="B38" s="1066" t="str">
        <f>IF($D$37=$L$37,"・その他の冷房機器の名称","・省エネルギー対策の有無")</f>
        <v>・省エネルギー対策の有無</v>
      </c>
      <c r="C38" s="1067"/>
      <c r="D38" s="1042" t="s">
        <v>1316</v>
      </c>
      <c r="E38" s="1042"/>
      <c r="F38" s="598"/>
      <c r="G38" s="598"/>
      <c r="K38" t="str">
        <f>IF($D$37=$L$37," ","対策をしていない")</f>
        <v>対策をしていない</v>
      </c>
      <c r="L38" t="str">
        <f>IF($D$37=$L$37," ","消費効率の区分を入力")</f>
        <v>消費効率の区分を入力</v>
      </c>
    </row>
    <row r="39" spans="1:7" ht="13.5" customHeight="1">
      <c r="A39" s="1075"/>
      <c r="B39" s="1068" t="s">
        <v>1344</v>
      </c>
      <c r="C39" s="1069"/>
      <c r="D39" s="1025" t="s">
        <v>1345</v>
      </c>
      <c r="E39" s="1033"/>
      <c r="F39" s="598"/>
      <c r="G39" s="598"/>
    </row>
    <row r="40" spans="1:7" ht="19.5" customHeight="1">
      <c r="A40" s="588"/>
      <c r="B40" s="588"/>
      <c r="C40" s="588"/>
      <c r="D40" s="588"/>
      <c r="E40" s="588"/>
      <c r="F40" s="595"/>
      <c r="G40" s="595"/>
    </row>
    <row r="41" spans="1:7" ht="12">
      <c r="A41" s="587" t="s">
        <v>1346</v>
      </c>
      <c r="B41" s="588"/>
      <c r="C41" s="588"/>
      <c r="D41" s="588"/>
      <c r="E41" s="588"/>
      <c r="F41" s="589"/>
      <c r="G41" s="589"/>
    </row>
    <row r="42" spans="1:14" ht="13.5" customHeight="1">
      <c r="A42" s="1049" t="s">
        <v>1250</v>
      </c>
      <c r="B42" s="1035" t="s">
        <v>1251</v>
      </c>
      <c r="C42" s="1036"/>
      <c r="D42" s="1059" t="s">
        <v>1347</v>
      </c>
      <c r="E42" s="1060"/>
      <c r="F42" s="1060"/>
      <c r="G42" s="1061"/>
      <c r="J42" t="s">
        <v>1348</v>
      </c>
      <c r="K42" s="614" t="s">
        <v>1349</v>
      </c>
      <c r="L42" t="s">
        <v>1350</v>
      </c>
      <c r="M42" s="614" t="s">
        <v>1351</v>
      </c>
      <c r="N42" t="s">
        <v>1347</v>
      </c>
    </row>
    <row r="43" spans="1:13" ht="13.5" customHeight="1">
      <c r="A43" s="1053"/>
      <c r="B43" s="1031"/>
      <c r="C43" s="1039"/>
      <c r="D43" s="1031" t="str">
        <f>IF(OR($D$42=$K$42,$D$42=$M$42),$K$46,$L$46)</f>
        <v>－</v>
      </c>
      <c r="E43" s="1032"/>
      <c r="F43" s="1032"/>
      <c r="G43" s="615"/>
      <c r="K43" t="s">
        <v>1333</v>
      </c>
      <c r="L43" t="s">
        <v>1352</v>
      </c>
      <c r="M43" t="s">
        <v>1353</v>
      </c>
    </row>
    <row r="44" spans="1:12" ht="13.5" customHeight="1">
      <c r="A44" s="1053"/>
      <c r="B44" s="1027" t="s">
        <v>1354</v>
      </c>
      <c r="C44" s="1028"/>
      <c r="D44" s="1062">
        <v>0.5</v>
      </c>
      <c r="E44" s="1063"/>
      <c r="F44" s="1063"/>
      <c r="G44" s="616" t="s">
        <v>1355</v>
      </c>
      <c r="K44" t="s">
        <v>1356</v>
      </c>
      <c r="L44" t="s">
        <v>1357</v>
      </c>
    </row>
    <row r="45" spans="1:13" ht="13.5" customHeight="1">
      <c r="A45" s="1053"/>
      <c r="B45" s="1035" t="s">
        <v>1358</v>
      </c>
      <c r="C45" s="1043"/>
      <c r="D45" s="1035" t="s">
        <v>1359</v>
      </c>
      <c r="E45" s="1043"/>
      <c r="F45" s="1044" t="s">
        <v>1352</v>
      </c>
      <c r="G45" s="1045"/>
      <c r="K45">
        <v>0.5</v>
      </c>
      <c r="L45">
        <v>0.7</v>
      </c>
      <c r="M45" s="617">
        <v>0</v>
      </c>
    </row>
    <row r="46" spans="1:12" ht="13.5" customHeight="1">
      <c r="A46" s="1053"/>
      <c r="B46" s="1037"/>
      <c r="C46" s="1040"/>
      <c r="D46" s="1037" t="s">
        <v>1360</v>
      </c>
      <c r="E46" s="1040"/>
      <c r="F46" s="1041" t="s">
        <v>1356</v>
      </c>
      <c r="G46" s="1042"/>
      <c r="K46" t="s">
        <v>1361</v>
      </c>
      <c r="L46" t="s">
        <v>1362</v>
      </c>
    </row>
    <row r="47" spans="1:11" ht="13.5" customHeight="1">
      <c r="A47" s="1053"/>
      <c r="B47" s="1031"/>
      <c r="C47" s="1032"/>
      <c r="D47" s="1031" t="s">
        <v>1363</v>
      </c>
      <c r="E47" s="1032"/>
      <c r="F47" s="618" t="e">
        <f>ROUNDUP($F$57/$G$57,2)</f>
        <v>#DIV/0!</v>
      </c>
      <c r="G47" s="619" t="s">
        <v>1364</v>
      </c>
      <c r="J47" t="s">
        <v>1362</v>
      </c>
      <c r="K47" t="s">
        <v>1360</v>
      </c>
    </row>
    <row r="48" spans="1:11" ht="13.5" customHeight="1">
      <c r="A48" s="1053"/>
      <c r="B48" s="1035" t="s">
        <v>1365</v>
      </c>
      <c r="C48" s="1043"/>
      <c r="D48" s="1035" t="s">
        <v>1366</v>
      </c>
      <c r="E48" s="1043"/>
      <c r="F48" s="1044" t="s">
        <v>1333</v>
      </c>
      <c r="G48" s="1045"/>
      <c r="J48" t="s">
        <v>1362</v>
      </c>
      <c r="K48" t="s">
        <v>1367</v>
      </c>
    </row>
    <row r="49" spans="1:12" ht="13.5" customHeight="1">
      <c r="A49" s="1053"/>
      <c r="B49" s="1031"/>
      <c r="C49" s="1032"/>
      <c r="D49" s="1031" t="s">
        <v>1363</v>
      </c>
      <c r="E49" s="1032"/>
      <c r="F49" s="618" t="e">
        <f>ROUNDUP($F$57/$G$57,2)</f>
        <v>#DIV/0!</v>
      </c>
      <c r="G49" s="619" t="s">
        <v>1364</v>
      </c>
      <c r="K49" t="s">
        <v>1333</v>
      </c>
      <c r="L49" t="s">
        <v>1368</v>
      </c>
    </row>
    <row r="50" spans="1:7" ht="13.5" customHeight="1">
      <c r="A50" s="1053"/>
      <c r="B50" s="1056" t="s">
        <v>1369</v>
      </c>
      <c r="C50" s="1057"/>
      <c r="D50" s="1057"/>
      <c r="E50" s="1057"/>
      <c r="F50" s="1057"/>
      <c r="G50" s="1058"/>
    </row>
    <row r="51" spans="1:11" ht="13.5" customHeight="1">
      <c r="A51" s="1053"/>
      <c r="B51" s="620" t="s">
        <v>1370</v>
      </c>
      <c r="C51" s="620" t="s">
        <v>1371</v>
      </c>
      <c r="D51" s="1026" t="s">
        <v>1372</v>
      </c>
      <c r="E51" s="1026"/>
      <c r="F51" s="620" t="s">
        <v>1373</v>
      </c>
      <c r="G51" s="620" t="s">
        <v>1374</v>
      </c>
      <c r="J51" t="s">
        <v>1375</v>
      </c>
      <c r="K51" t="s">
        <v>1376</v>
      </c>
    </row>
    <row r="52" spans="1:7" ht="13.5" customHeight="1">
      <c r="A52" s="1053"/>
      <c r="B52" s="621"/>
      <c r="C52" s="622"/>
      <c r="D52" s="1048"/>
      <c r="E52" s="1048"/>
      <c r="F52" s="623"/>
      <c r="G52" s="623"/>
    </row>
    <row r="53" spans="1:12" ht="13.5" customHeight="1">
      <c r="A53" s="1053"/>
      <c r="B53" s="621"/>
      <c r="C53" s="622"/>
      <c r="D53" s="1048"/>
      <c r="E53" s="1048"/>
      <c r="F53" s="623"/>
      <c r="G53" s="623"/>
      <c r="K53" t="s">
        <v>1377</v>
      </c>
      <c r="L53" t="s">
        <v>1378</v>
      </c>
    </row>
    <row r="54" spans="1:7" ht="13.5" customHeight="1">
      <c r="A54" s="1053"/>
      <c r="B54" s="621"/>
      <c r="C54" s="622"/>
      <c r="D54" s="1048"/>
      <c r="E54" s="1048"/>
      <c r="F54" s="623"/>
      <c r="G54" s="623"/>
    </row>
    <row r="55" spans="1:17" ht="13.5" customHeight="1">
      <c r="A55" s="1053"/>
      <c r="B55" s="621"/>
      <c r="C55" s="622"/>
      <c r="D55" s="1048"/>
      <c r="E55" s="1048"/>
      <c r="F55" s="623"/>
      <c r="G55" s="623"/>
      <c r="J55" t="s">
        <v>1379</v>
      </c>
      <c r="K55" t="s">
        <v>1380</v>
      </c>
      <c r="L55" t="s">
        <v>1381</v>
      </c>
      <c r="M55" t="s">
        <v>1382</v>
      </c>
      <c r="N55" t="s">
        <v>1383</v>
      </c>
      <c r="O55" t="s">
        <v>1384</v>
      </c>
      <c r="P55" t="s">
        <v>1385</v>
      </c>
      <c r="Q55" t="s">
        <v>1386</v>
      </c>
    </row>
    <row r="56" spans="1:7" ht="13.5" customHeight="1">
      <c r="A56" s="1053"/>
      <c r="B56" s="621"/>
      <c r="C56" s="622"/>
      <c r="D56" s="1048"/>
      <c r="E56" s="1048"/>
      <c r="F56" s="623"/>
      <c r="G56" s="623"/>
    </row>
    <row r="57" spans="1:13" ht="13.5" customHeight="1">
      <c r="A57" s="1050"/>
      <c r="B57" s="1049" t="s">
        <v>1284</v>
      </c>
      <c r="C57" s="1049"/>
      <c r="D57" s="1049"/>
      <c r="E57" s="1049"/>
      <c r="F57" s="624">
        <f>SUM(F52:F56)</f>
        <v>0</v>
      </c>
      <c r="G57" s="624">
        <f>SUM(G52:G56)</f>
        <v>0</v>
      </c>
      <c r="J57" t="s">
        <v>1387</v>
      </c>
      <c r="K57" t="s">
        <v>1388</v>
      </c>
      <c r="L57" t="s">
        <v>1389</v>
      </c>
      <c r="M57" t="s">
        <v>1390</v>
      </c>
    </row>
    <row r="58" spans="1:11" ht="13.5" customHeight="1">
      <c r="A58" s="1049" t="s">
        <v>1391</v>
      </c>
      <c r="B58" s="1051" t="s">
        <v>1377</v>
      </c>
      <c r="C58" s="1044"/>
      <c r="D58" s="1044"/>
      <c r="E58" s="1044"/>
      <c r="F58" s="1044"/>
      <c r="G58" s="1045"/>
      <c r="J58" t="s">
        <v>1387</v>
      </c>
      <c r="K58" t="s">
        <v>1392</v>
      </c>
    </row>
    <row r="59" spans="1:12" ht="13.5" customHeight="1">
      <c r="A59" s="1050"/>
      <c r="B59" s="1052"/>
      <c r="C59" s="1025"/>
      <c r="D59" s="1025"/>
      <c r="E59" s="1025"/>
      <c r="F59" s="1025"/>
      <c r="G59" s="1033"/>
      <c r="K59" t="s">
        <v>1393</v>
      </c>
      <c r="L59" t="s">
        <v>1394</v>
      </c>
    </row>
    <row r="60" spans="1:12" ht="33.75" customHeight="1">
      <c r="A60" s="586" t="s">
        <v>1395</v>
      </c>
      <c r="B60" s="588"/>
      <c r="C60" s="588"/>
      <c r="D60" s="588"/>
      <c r="E60" s="588"/>
      <c r="F60" s="589"/>
      <c r="G60" s="589"/>
      <c r="K60" t="s">
        <v>1396</v>
      </c>
      <c r="L60" t="s">
        <v>1397</v>
      </c>
    </row>
    <row r="61" spans="1:7" ht="12">
      <c r="A61" s="587" t="s">
        <v>1398</v>
      </c>
      <c r="B61" s="588"/>
      <c r="C61" s="588"/>
      <c r="D61" s="588"/>
      <c r="E61" s="588"/>
      <c r="F61" s="589"/>
      <c r="G61" s="589"/>
    </row>
    <row r="62" spans="1:13" ht="13.5" customHeight="1">
      <c r="A62" s="1049" t="s">
        <v>1261</v>
      </c>
      <c r="B62" s="1035" t="s">
        <v>1399</v>
      </c>
      <c r="C62" s="1036"/>
      <c r="D62" s="1054" t="s">
        <v>1400</v>
      </c>
      <c r="E62" s="1055"/>
      <c r="F62" s="1030" t="s">
        <v>1383</v>
      </c>
      <c r="G62" s="1024"/>
      <c r="K62" t="s">
        <v>1401</v>
      </c>
      <c r="L62" t="s">
        <v>1402</v>
      </c>
      <c r="M62" t="s">
        <v>1403</v>
      </c>
    </row>
    <row r="63" spans="1:7" ht="13.5" customHeight="1">
      <c r="A63" s="1053"/>
      <c r="B63" s="1037"/>
      <c r="C63" s="1038"/>
      <c r="D63" s="1037" t="s">
        <v>1404</v>
      </c>
      <c r="E63" s="1040"/>
      <c r="F63" s="1041" t="s">
        <v>1405</v>
      </c>
      <c r="G63" s="1042"/>
    </row>
    <row r="64" spans="1:12" ht="13.5" customHeight="1">
      <c r="A64" s="1053"/>
      <c r="B64" s="1037"/>
      <c r="C64" s="1038"/>
      <c r="D64" s="1027" t="s">
        <v>1406</v>
      </c>
      <c r="E64" s="1029"/>
      <c r="F64" s="1030" t="s">
        <v>1394</v>
      </c>
      <c r="G64" s="1024"/>
      <c r="J64" t="s">
        <v>1375</v>
      </c>
      <c r="K64" t="s">
        <v>1407</v>
      </c>
      <c r="L64" t="s">
        <v>1408</v>
      </c>
    </row>
    <row r="65" spans="1:11" ht="13.5" customHeight="1">
      <c r="A65" s="1053"/>
      <c r="B65" s="1037"/>
      <c r="C65" s="1038"/>
      <c r="D65" s="1027" t="s">
        <v>1409</v>
      </c>
      <c r="E65" s="1029"/>
      <c r="F65" s="1046">
        <v>87.9</v>
      </c>
      <c r="G65" s="1047"/>
      <c r="J65" t="s">
        <v>1375</v>
      </c>
      <c r="K65" t="s">
        <v>1410</v>
      </c>
    </row>
    <row r="66" spans="1:11" ht="13.5" customHeight="1">
      <c r="A66" s="1053"/>
      <c r="B66" s="1027" t="s">
        <v>1411</v>
      </c>
      <c r="C66" s="1028"/>
      <c r="D66" s="1023" t="s">
        <v>1402</v>
      </c>
      <c r="E66" s="1030"/>
      <c r="F66" s="1030"/>
      <c r="G66" s="1024"/>
      <c r="J66" t="s">
        <v>1375</v>
      </c>
      <c r="K66" t="s">
        <v>1412</v>
      </c>
    </row>
    <row r="67" spans="1:12" ht="13.5" customHeight="1">
      <c r="A67" s="1053"/>
      <c r="B67" s="1035" t="s">
        <v>1413</v>
      </c>
      <c r="C67" s="1036"/>
      <c r="D67" s="1043" t="s">
        <v>1414</v>
      </c>
      <c r="E67" s="1043"/>
      <c r="F67" s="1044" t="s">
        <v>1408</v>
      </c>
      <c r="G67" s="1045"/>
      <c r="J67" t="s">
        <v>1285</v>
      </c>
      <c r="K67" t="s">
        <v>1331</v>
      </c>
      <c r="L67" t="s">
        <v>1330</v>
      </c>
    </row>
    <row r="68" spans="1:12" ht="13.5" customHeight="1">
      <c r="A68" s="1053"/>
      <c r="B68" s="1037"/>
      <c r="C68" s="1038"/>
      <c r="D68" s="590"/>
      <c r="E68" s="610" t="s">
        <v>1415</v>
      </c>
      <c r="F68" s="1041" t="s">
        <v>1330</v>
      </c>
      <c r="G68" s="1042"/>
      <c r="K68" t="s">
        <v>1416</v>
      </c>
      <c r="L68" t="s">
        <v>1417</v>
      </c>
    </row>
    <row r="69" spans="1:13" ht="13.5" customHeight="1">
      <c r="A69" s="1053"/>
      <c r="B69" s="1037"/>
      <c r="C69" s="1038"/>
      <c r="D69" s="590"/>
      <c r="E69" s="610" t="s">
        <v>1418</v>
      </c>
      <c r="F69" s="1041" t="s">
        <v>1330</v>
      </c>
      <c r="G69" s="1042"/>
      <c r="K69" t="s">
        <v>1330</v>
      </c>
      <c r="L69" t="s">
        <v>1419</v>
      </c>
      <c r="M69" t="s">
        <v>1420</v>
      </c>
    </row>
    <row r="70" spans="1:7" ht="13.5" customHeight="1">
      <c r="A70" s="1053"/>
      <c r="B70" s="1037"/>
      <c r="C70" s="1038"/>
      <c r="D70" s="1043" t="s">
        <v>1421</v>
      </c>
      <c r="E70" s="1043"/>
      <c r="F70" s="1044" t="s">
        <v>1408</v>
      </c>
      <c r="G70" s="1045"/>
    </row>
    <row r="71" spans="1:22" ht="13.5" customHeight="1">
      <c r="A71" s="1053"/>
      <c r="B71" s="1037"/>
      <c r="C71" s="1038"/>
      <c r="D71" s="625"/>
      <c r="E71" s="592" t="s">
        <v>1415</v>
      </c>
      <c r="F71" s="1025" t="s">
        <v>1330</v>
      </c>
      <c r="G71" s="1033"/>
      <c r="J71" t="s">
        <v>1375</v>
      </c>
      <c r="K71" s="626" t="s">
        <v>1422</v>
      </c>
      <c r="L71" s="626" t="s">
        <v>1423</v>
      </c>
      <c r="M71" s="626" t="s">
        <v>1424</v>
      </c>
      <c r="N71" s="626" t="s">
        <v>1425</v>
      </c>
      <c r="O71" s="626" t="s">
        <v>1426</v>
      </c>
      <c r="P71" s="626" t="s">
        <v>1427</v>
      </c>
      <c r="Q71" s="626" t="s">
        <v>1428</v>
      </c>
      <c r="R71" s="626" t="s">
        <v>1429</v>
      </c>
      <c r="S71" s="626" t="s">
        <v>1430</v>
      </c>
      <c r="T71" s="626" t="s">
        <v>1431</v>
      </c>
      <c r="U71" s="626" t="s">
        <v>1432</v>
      </c>
      <c r="V71" s="626" t="s">
        <v>1433</v>
      </c>
    </row>
    <row r="72" spans="1:20" ht="13.5" customHeight="1">
      <c r="A72" s="1053"/>
      <c r="B72" s="1037"/>
      <c r="C72" s="1038"/>
      <c r="D72" s="1043" t="s">
        <v>1434</v>
      </c>
      <c r="E72" s="1043"/>
      <c r="F72" s="1044" t="s">
        <v>1408</v>
      </c>
      <c r="G72" s="1045"/>
      <c r="J72" t="s">
        <v>1387</v>
      </c>
      <c r="K72" s="626" t="s">
        <v>1435</v>
      </c>
      <c r="L72" s="627" t="s">
        <v>1436</v>
      </c>
      <c r="M72" s="627" t="s">
        <v>1437</v>
      </c>
      <c r="N72" s="627" t="s">
        <v>1438</v>
      </c>
      <c r="O72" s="627" t="s">
        <v>1439</v>
      </c>
      <c r="P72" s="627" t="s">
        <v>1440</v>
      </c>
      <c r="Q72" s="627" t="s">
        <v>1441</v>
      </c>
      <c r="R72" s="627" t="s">
        <v>1442</v>
      </c>
      <c r="S72" s="627" t="s">
        <v>1443</v>
      </c>
      <c r="T72" s="627" t="s">
        <v>1444</v>
      </c>
    </row>
    <row r="73" spans="1:15" ht="13.5" customHeight="1">
      <c r="A73" s="1053"/>
      <c r="B73" s="1031"/>
      <c r="C73" s="1039"/>
      <c r="D73" s="625"/>
      <c r="E73" s="592" t="s">
        <v>1445</v>
      </c>
      <c r="F73" s="1025" t="s">
        <v>1330</v>
      </c>
      <c r="G73" s="1033"/>
      <c r="K73" t="s">
        <v>1446</v>
      </c>
      <c r="L73" t="s">
        <v>1447</v>
      </c>
      <c r="M73" t="s">
        <v>1448</v>
      </c>
      <c r="N73" t="s">
        <v>1449</v>
      </c>
      <c r="O73" t="s">
        <v>1450</v>
      </c>
    </row>
    <row r="74" spans="1:11" ht="13.5" customHeight="1">
      <c r="A74" s="1050"/>
      <c r="B74" s="1027" t="s">
        <v>1451</v>
      </c>
      <c r="C74" s="1028"/>
      <c r="D74" s="1022" t="s">
        <v>1417</v>
      </c>
      <c r="E74" s="1022"/>
      <c r="F74" s="1022"/>
      <c r="G74" s="1022"/>
      <c r="K74" t="s">
        <v>1452</v>
      </c>
    </row>
    <row r="75" spans="1:7" ht="13.5" customHeight="1">
      <c r="A75" s="1026" t="s">
        <v>1453</v>
      </c>
      <c r="B75" s="1027" t="s">
        <v>1454</v>
      </c>
      <c r="C75" s="1028"/>
      <c r="D75" s="1023" t="s">
        <v>1330</v>
      </c>
      <c r="E75" s="1030"/>
      <c r="F75" s="1030"/>
      <c r="G75" s="1024"/>
    </row>
    <row r="76" spans="1:12" ht="13.5" customHeight="1">
      <c r="A76" s="1026"/>
      <c r="B76" s="1035" t="s">
        <v>1455</v>
      </c>
      <c r="C76" s="1036"/>
      <c r="D76" s="1027" t="s">
        <v>1456</v>
      </c>
      <c r="E76" s="1029"/>
      <c r="F76" s="628">
        <v>10.5</v>
      </c>
      <c r="G76" s="629" t="s">
        <v>1457</v>
      </c>
      <c r="K76" t="s">
        <v>1458</v>
      </c>
      <c r="L76" t="s">
        <v>1459</v>
      </c>
    </row>
    <row r="77" spans="1:7" ht="13.5" customHeight="1">
      <c r="A77" s="1026"/>
      <c r="B77" s="1037"/>
      <c r="C77" s="1038"/>
      <c r="D77" s="1037" t="s">
        <v>1460</v>
      </c>
      <c r="E77" s="1040"/>
      <c r="F77" s="1041" t="s">
        <v>1432</v>
      </c>
      <c r="G77" s="1042"/>
    </row>
    <row r="78" spans="1:13" ht="13.5" customHeight="1">
      <c r="A78" s="1026"/>
      <c r="B78" s="1037"/>
      <c r="C78" s="1038"/>
      <c r="D78" s="1027" t="s">
        <v>1461</v>
      </c>
      <c r="E78" s="1029"/>
      <c r="F78" s="1030" t="s">
        <v>1439</v>
      </c>
      <c r="G78" s="1024"/>
      <c r="K78" t="s">
        <v>1462</v>
      </c>
      <c r="L78" t="s">
        <v>1463</v>
      </c>
      <c r="M78" t="s">
        <v>1464</v>
      </c>
    </row>
    <row r="79" spans="1:12" ht="13.5" customHeight="1">
      <c r="A79" s="1026"/>
      <c r="B79" s="1031"/>
      <c r="C79" s="1039"/>
      <c r="D79" s="1031" t="s">
        <v>1465</v>
      </c>
      <c r="E79" s="1032"/>
      <c r="F79" s="1025" t="s">
        <v>1466</v>
      </c>
      <c r="G79" s="1033"/>
      <c r="K79" t="s">
        <v>1462</v>
      </c>
      <c r="L79" t="s">
        <v>1463</v>
      </c>
    </row>
    <row r="80" spans="1:12" ht="19.5" customHeight="1">
      <c r="A80" s="591"/>
      <c r="B80" s="591"/>
      <c r="C80" s="591"/>
      <c r="D80" s="1034"/>
      <c r="E80" s="1034"/>
      <c r="F80" s="591"/>
      <c r="G80" s="591"/>
      <c r="K80" t="s">
        <v>1330</v>
      </c>
      <c r="L80" t="s">
        <v>1331</v>
      </c>
    </row>
    <row r="81" spans="1:7" ht="12">
      <c r="A81" s="630" t="s">
        <v>1467</v>
      </c>
      <c r="B81" s="591"/>
      <c r="C81" s="591"/>
      <c r="D81" s="1034"/>
      <c r="E81" s="1034"/>
      <c r="F81" s="591"/>
      <c r="G81" s="591"/>
    </row>
    <row r="82" spans="1:12" ht="13.5" customHeight="1">
      <c r="A82" s="631"/>
      <c r="B82" s="1027" t="s">
        <v>136</v>
      </c>
      <c r="C82" s="1028"/>
      <c r="D82" s="1026" t="s">
        <v>1468</v>
      </c>
      <c r="E82" s="1026"/>
      <c r="F82" s="620" t="s">
        <v>1469</v>
      </c>
      <c r="G82" s="620" t="s">
        <v>1470</v>
      </c>
      <c r="J82" s="632" t="s">
        <v>1471</v>
      </c>
      <c r="K82" s="632" t="s">
        <v>1472</v>
      </c>
      <c r="L82" s="632" t="s">
        <v>1473</v>
      </c>
    </row>
    <row r="83" spans="1:13" ht="13.5" customHeight="1">
      <c r="A83" s="631" t="s">
        <v>1281</v>
      </c>
      <c r="B83" s="1023" t="s">
        <v>1458</v>
      </c>
      <c r="C83" s="1024"/>
      <c r="D83" s="1022" t="s">
        <v>1463</v>
      </c>
      <c r="E83" s="1022"/>
      <c r="F83" s="604" t="s">
        <v>1330</v>
      </c>
      <c r="G83" s="633"/>
      <c r="J83" t="s">
        <v>1471</v>
      </c>
      <c r="K83" t="s">
        <v>1474</v>
      </c>
      <c r="L83" t="s">
        <v>1475</v>
      </c>
      <c r="M83" t="s">
        <v>840</v>
      </c>
    </row>
    <row r="84" spans="1:11" ht="13.5" customHeight="1">
      <c r="A84" s="631" t="s">
        <v>1283</v>
      </c>
      <c r="B84" s="1023" t="s">
        <v>1458</v>
      </c>
      <c r="C84" s="1024"/>
      <c r="D84" s="1022" t="s">
        <v>1463</v>
      </c>
      <c r="E84" s="1022"/>
      <c r="F84" s="604" t="s">
        <v>1330</v>
      </c>
      <c r="G84" s="633"/>
      <c r="J84" t="s">
        <v>1476</v>
      </c>
      <c r="K84" t="s">
        <v>1477</v>
      </c>
    </row>
    <row r="85" spans="1:7" ht="13.5" customHeight="1">
      <c r="A85" s="631" t="s">
        <v>1478</v>
      </c>
      <c r="B85" s="1023" t="s">
        <v>1458</v>
      </c>
      <c r="C85" s="1024"/>
      <c r="D85" s="1022" t="s">
        <v>1463</v>
      </c>
      <c r="E85" s="1022"/>
      <c r="F85" s="633"/>
      <c r="G85" s="604" t="s">
        <v>1330</v>
      </c>
    </row>
    <row r="86" spans="1:7" ht="19.5" customHeight="1">
      <c r="A86" s="591"/>
      <c r="B86" s="591"/>
      <c r="C86" s="591"/>
      <c r="D86" s="591"/>
      <c r="E86" s="591"/>
      <c r="F86" s="591"/>
      <c r="G86" s="591"/>
    </row>
    <row r="87" spans="1:7" ht="12">
      <c r="A87" s="630" t="s">
        <v>1479</v>
      </c>
      <c r="B87" s="591"/>
      <c r="C87" s="591"/>
      <c r="D87" s="591"/>
      <c r="E87" s="591"/>
      <c r="F87" s="591"/>
      <c r="G87" s="591"/>
    </row>
    <row r="88" spans="1:7" ht="12">
      <c r="A88" s="625" t="s">
        <v>1480</v>
      </c>
      <c r="B88" s="1025" t="s">
        <v>1476</v>
      </c>
      <c r="C88" s="1025"/>
      <c r="D88" s="597"/>
      <c r="E88" s="597"/>
      <c r="F88" s="591"/>
      <c r="G88" s="591"/>
    </row>
    <row r="89" spans="1:9" ht="13.5" customHeight="1">
      <c r="A89" s="631"/>
      <c r="B89" s="620" t="s">
        <v>1481</v>
      </c>
      <c r="C89" s="634" t="s">
        <v>1482</v>
      </c>
      <c r="D89" s="620" t="s">
        <v>1483</v>
      </c>
      <c r="E89" s="1026" t="s">
        <v>1484</v>
      </c>
      <c r="F89" s="1026"/>
      <c r="G89" s="620" t="s">
        <v>1485</v>
      </c>
      <c r="H89" s="498"/>
      <c r="I89" s="498"/>
    </row>
    <row r="90" spans="1:9" ht="13.5" customHeight="1">
      <c r="A90" s="620" t="s">
        <v>1486</v>
      </c>
      <c r="B90" s="635">
        <v>2</v>
      </c>
      <c r="C90" s="604" t="s">
        <v>1472</v>
      </c>
      <c r="D90" s="604" t="s">
        <v>1475</v>
      </c>
      <c r="E90" s="1022" t="s">
        <v>1433</v>
      </c>
      <c r="F90" s="1022"/>
      <c r="G90" s="604" t="s">
        <v>1438</v>
      </c>
      <c r="H90" s="498"/>
      <c r="I90" s="294"/>
    </row>
    <row r="91" spans="1:9" ht="13.5" customHeight="1">
      <c r="A91" s="620" t="s">
        <v>1487</v>
      </c>
      <c r="B91" s="635"/>
      <c r="C91" s="604" t="s">
        <v>1285</v>
      </c>
      <c r="D91" s="604" t="s">
        <v>1285</v>
      </c>
      <c r="E91" s="1022" t="s">
        <v>1285</v>
      </c>
      <c r="F91" s="1022"/>
      <c r="G91" s="604" t="s">
        <v>1285</v>
      </c>
      <c r="H91" s="498"/>
      <c r="I91" s="294"/>
    </row>
    <row r="92" spans="1:7" ht="12">
      <c r="A92" s="620" t="s">
        <v>1488</v>
      </c>
      <c r="B92" s="635"/>
      <c r="C92" s="604" t="s">
        <v>1285</v>
      </c>
      <c r="D92" s="604" t="s">
        <v>1285</v>
      </c>
      <c r="E92" s="1022" t="s">
        <v>1285</v>
      </c>
      <c r="F92" s="1022"/>
      <c r="G92" s="604" t="s">
        <v>1285</v>
      </c>
    </row>
    <row r="93" spans="1:7" ht="12">
      <c r="A93" s="620" t="s">
        <v>1489</v>
      </c>
      <c r="B93" s="635"/>
      <c r="C93" s="604" t="s">
        <v>1285</v>
      </c>
      <c r="D93" s="604" t="s">
        <v>1285</v>
      </c>
      <c r="E93" s="1022" t="s">
        <v>1285</v>
      </c>
      <c r="F93" s="1022"/>
      <c r="G93" s="604" t="s">
        <v>1285</v>
      </c>
    </row>
    <row r="107" spans="1:7" ht="12">
      <c r="A107" s="588"/>
      <c r="B107" s="588"/>
      <c r="C107" s="588"/>
      <c r="D107" s="588"/>
      <c r="E107" s="588"/>
      <c r="F107" s="589"/>
      <c r="G107" s="589"/>
    </row>
  </sheetData>
  <sheetProtection/>
  <mergeCells count="141">
    <mergeCell ref="A2:C2"/>
    <mergeCell ref="A5:A7"/>
    <mergeCell ref="B5:C5"/>
    <mergeCell ref="D5:E5"/>
    <mergeCell ref="B6:C6"/>
    <mergeCell ref="D6:E6"/>
    <mergeCell ref="B7:C7"/>
    <mergeCell ref="D7:E7"/>
    <mergeCell ref="A10:A16"/>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18:A31"/>
    <mergeCell ref="D18:E18"/>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A32:A39"/>
    <mergeCell ref="D32:E32"/>
    <mergeCell ref="B34:C34"/>
    <mergeCell ref="D34:E34"/>
    <mergeCell ref="B35:C35"/>
    <mergeCell ref="D35:E35"/>
    <mergeCell ref="B36:C36"/>
    <mergeCell ref="D36:E36"/>
    <mergeCell ref="B37:C37"/>
    <mergeCell ref="D37:E37"/>
    <mergeCell ref="B38:C38"/>
    <mergeCell ref="D38:E38"/>
    <mergeCell ref="B39:C39"/>
    <mergeCell ref="D39:E39"/>
    <mergeCell ref="A42:A57"/>
    <mergeCell ref="B42:C43"/>
    <mergeCell ref="D42:G42"/>
    <mergeCell ref="D43:F43"/>
    <mergeCell ref="B44:C44"/>
    <mergeCell ref="D44:F44"/>
    <mergeCell ref="B45:C47"/>
    <mergeCell ref="D45:E45"/>
    <mergeCell ref="F45:G45"/>
    <mergeCell ref="D46:E46"/>
    <mergeCell ref="F46:G46"/>
    <mergeCell ref="D47:E47"/>
    <mergeCell ref="B48:C49"/>
    <mergeCell ref="D48:E48"/>
    <mergeCell ref="F48:G48"/>
    <mergeCell ref="D49:E49"/>
    <mergeCell ref="B50:G50"/>
    <mergeCell ref="D51:E51"/>
    <mergeCell ref="D52:E52"/>
    <mergeCell ref="D53:E53"/>
    <mergeCell ref="D54:E54"/>
    <mergeCell ref="D55:E55"/>
    <mergeCell ref="D56:E56"/>
    <mergeCell ref="B57:E57"/>
    <mergeCell ref="A58:A59"/>
    <mergeCell ref="B58:G59"/>
    <mergeCell ref="A62:A74"/>
    <mergeCell ref="B62:C65"/>
    <mergeCell ref="D62:E62"/>
    <mergeCell ref="F62:G62"/>
    <mergeCell ref="D63:E63"/>
    <mergeCell ref="F63:G63"/>
    <mergeCell ref="D64:E64"/>
    <mergeCell ref="F64:G64"/>
    <mergeCell ref="D65:E65"/>
    <mergeCell ref="F65:G65"/>
    <mergeCell ref="B66:C66"/>
    <mergeCell ref="D66:G66"/>
    <mergeCell ref="B67:C73"/>
    <mergeCell ref="D67:E67"/>
    <mergeCell ref="F67:G67"/>
    <mergeCell ref="F68:G68"/>
    <mergeCell ref="F69:G69"/>
    <mergeCell ref="D70:E70"/>
    <mergeCell ref="F70:G70"/>
    <mergeCell ref="F71:G71"/>
    <mergeCell ref="D72:E72"/>
    <mergeCell ref="F72:G72"/>
    <mergeCell ref="F73:G73"/>
    <mergeCell ref="B74:C74"/>
    <mergeCell ref="D74:G74"/>
    <mergeCell ref="A75:A79"/>
    <mergeCell ref="B75:C75"/>
    <mergeCell ref="D75:G75"/>
    <mergeCell ref="B76:C79"/>
    <mergeCell ref="D76:E76"/>
    <mergeCell ref="D77:E77"/>
    <mergeCell ref="F77:G77"/>
    <mergeCell ref="D78:E78"/>
    <mergeCell ref="F78:G78"/>
    <mergeCell ref="D79:E79"/>
    <mergeCell ref="F79:G79"/>
    <mergeCell ref="D80:E80"/>
    <mergeCell ref="D81:E81"/>
    <mergeCell ref="B82:C82"/>
    <mergeCell ref="D82:E82"/>
    <mergeCell ref="B83:C83"/>
    <mergeCell ref="D83:E83"/>
    <mergeCell ref="E90:F90"/>
    <mergeCell ref="E91:F91"/>
    <mergeCell ref="E92:F92"/>
    <mergeCell ref="E93:F93"/>
    <mergeCell ref="B84:C84"/>
    <mergeCell ref="D84:E84"/>
    <mergeCell ref="B85:C85"/>
    <mergeCell ref="D85:E85"/>
    <mergeCell ref="B88:C88"/>
    <mergeCell ref="E89:F89"/>
  </mergeCells>
  <conditionalFormatting sqref="F21">
    <cfRule type="expression" priority="54" dxfId="58" stopIfTrue="1">
      <formula>IF($E$21="－",TRUE,FALSE)</formula>
    </cfRule>
  </conditionalFormatting>
  <conditionalFormatting sqref="F23">
    <cfRule type="expression" priority="53" dxfId="58" stopIfTrue="1">
      <formula>IF($E$23="－",TRUE,FALSE)</formula>
    </cfRule>
  </conditionalFormatting>
  <conditionalFormatting sqref="F25">
    <cfRule type="expression" priority="52" dxfId="58" stopIfTrue="1">
      <formula>IF($E$25="－",TRUE,FALSE)</formula>
    </cfRule>
  </conditionalFormatting>
  <conditionalFormatting sqref="F27">
    <cfRule type="expression" priority="51" dxfId="58" stopIfTrue="1">
      <formula>IF($E$27="－",TRUE,FALSE)</formula>
    </cfRule>
  </conditionalFormatting>
  <conditionalFormatting sqref="F28">
    <cfRule type="expression" priority="50" dxfId="58" stopIfTrue="1">
      <formula>IF($E$28="－",TRUE,FALSE)</formula>
    </cfRule>
  </conditionalFormatting>
  <conditionalFormatting sqref="F29">
    <cfRule type="expression" priority="49" dxfId="58" stopIfTrue="1">
      <formula>IF($E$29="－",TRUE,FALSE)</formula>
    </cfRule>
  </conditionalFormatting>
  <conditionalFormatting sqref="F35">
    <cfRule type="expression" priority="48" dxfId="58" stopIfTrue="1">
      <formula>IF($E$35="－",TRUE,FALSE)</formula>
    </cfRule>
  </conditionalFormatting>
  <conditionalFormatting sqref="F36">
    <cfRule type="expression" priority="44" dxfId="58" stopIfTrue="1">
      <formula>IF($E$36="－",TRUE,FALSE)</formula>
    </cfRule>
    <cfRule type="expression" priority="47" dxfId="58" stopIfTrue="1">
      <formula>IF($E$36="－",TRUE,FALSE)</formula>
    </cfRule>
  </conditionalFormatting>
  <conditionalFormatting sqref="F38">
    <cfRule type="expression" priority="46" dxfId="58" stopIfTrue="1">
      <formula>IF($E$38="－",TRUE,FALSE)</formula>
    </cfRule>
  </conditionalFormatting>
  <conditionalFormatting sqref="F39">
    <cfRule type="expression" priority="43" dxfId="58" stopIfTrue="1">
      <formula>IF($E$39="－",TRUE,FALSE)</formula>
    </cfRule>
    <cfRule type="expression" priority="45" dxfId="58" stopIfTrue="1">
      <formula>IF($E$39="－",TRUE,FALSE)</formula>
    </cfRule>
  </conditionalFormatting>
  <conditionalFormatting sqref="D16:E16 B16">
    <cfRule type="expression" priority="42" dxfId="0" stopIfTrue="1">
      <formula>IF($D$15="利用しない",TRUE,FALSE)</formula>
    </cfRule>
  </conditionalFormatting>
  <conditionalFormatting sqref="D23">
    <cfRule type="expression" priority="41" dxfId="58" stopIfTrue="1">
      <formula>IF($E$23="－",TRUE,FALSE)</formula>
    </cfRule>
  </conditionalFormatting>
  <conditionalFormatting sqref="D31:E31 B31">
    <cfRule type="expression" priority="40" dxfId="0" stopIfTrue="1">
      <formula>IF(OR(AND($D$28=$K$28,$D$30=$L$30),AND($D$28=$L$28,$D$30=$L$30),AND($D$28=$M$28,$D$30=$L$30)),FALSE,TRUE)</formula>
    </cfRule>
  </conditionalFormatting>
  <conditionalFormatting sqref="D36">
    <cfRule type="expression" priority="37" dxfId="58" stopIfTrue="1">
      <formula>IF($E$36="－",TRUE,FALSE)</formula>
    </cfRule>
    <cfRule type="expression" priority="39" dxfId="58" stopIfTrue="1">
      <formula>IF($E$36="－",TRUE,FALSE)</formula>
    </cfRule>
  </conditionalFormatting>
  <conditionalFormatting sqref="D39">
    <cfRule type="expression" priority="36" dxfId="58" stopIfTrue="1">
      <formula>IF($E$39="－",TRUE,FALSE)</formula>
    </cfRule>
    <cfRule type="expression" priority="38" dxfId="58" stopIfTrue="1">
      <formula>IF($E$39="－",TRUE,FALSE)</formula>
    </cfRule>
  </conditionalFormatting>
  <conditionalFormatting sqref="D23:E23 B23">
    <cfRule type="expression" priority="35" dxfId="0" stopIfTrue="1">
      <formula>IF(OR($D$20=$N$20,$D$20=$P$20),FALSE,TRUE)</formula>
    </cfRule>
  </conditionalFormatting>
  <conditionalFormatting sqref="D27">
    <cfRule type="expression" priority="34" dxfId="58" stopIfTrue="1">
      <formula>IF($E$27="－",TRUE,FALSE)</formula>
    </cfRule>
  </conditionalFormatting>
  <conditionalFormatting sqref="D27:E27 B27">
    <cfRule type="expression" priority="33" dxfId="0" stopIfTrue="1">
      <formula>IF(OR($D$24=$N$20,$D$24=$P$20),FALSE,TRUE)</formula>
    </cfRule>
  </conditionalFormatting>
  <conditionalFormatting sqref="B28:E29">
    <cfRule type="expression" priority="32" dxfId="0" stopIfTrue="1">
      <formula>IF(OR($D$24=$K$24,$D$24=$L$24,$D$24=$P$24,$D$24=$Q$24,$D$24=$R$24,$D$24=$S$24),TRUE,FALSE)</formula>
    </cfRule>
  </conditionalFormatting>
  <conditionalFormatting sqref="B21:E21">
    <cfRule type="expression" priority="31" dxfId="0" stopIfTrue="1">
      <formula>IF(OR($D$20=$K$20,$D$20=$L$20,$D$20=$R$20),FALSE,TRUE)</formula>
    </cfRule>
  </conditionalFormatting>
  <conditionalFormatting sqref="B22:E22">
    <cfRule type="expression" priority="29" dxfId="0" stopIfTrue="1">
      <formula>IF($D$21=$L$21,FALSE,TRUE)</formula>
    </cfRule>
    <cfRule type="expression" priority="30" dxfId="0" stopIfTrue="1">
      <formula>IF(OR($D$20=$K$20,$D$20=$L$20),FALSE,TRUE)</formula>
    </cfRule>
  </conditionalFormatting>
  <conditionalFormatting sqref="B26:E26">
    <cfRule type="expression" priority="27" dxfId="0" stopIfTrue="1">
      <formula>IF(OR(AND($D$24=$K$24,$D$25=$L25),AND($D$24=$L$24,$D$25=$L$25)),FALSE,TRUE)</formula>
    </cfRule>
  </conditionalFormatting>
  <conditionalFormatting sqref="B25:E25">
    <cfRule type="expression" priority="28" dxfId="0" stopIfTrue="1">
      <formula>IF(OR($D$24=$K$24,$D$24=$L$24,$D$24=$R$24),FALSE,TRUE)</formula>
    </cfRule>
  </conditionalFormatting>
  <conditionalFormatting sqref="F26">
    <cfRule type="expression" priority="26" dxfId="58" stopIfTrue="1">
      <formula>IF(OR($E$22="－",$E$21="－"),TRUE,FALSE)</formula>
    </cfRule>
  </conditionalFormatting>
  <conditionalFormatting sqref="D35:E36 B35:B36">
    <cfRule type="expression" priority="55" dxfId="0" stopIfTrue="1">
      <formula>IF(OR($D$34=$K$34,$D$34=$L$34),FALSE,TRUE)</formula>
    </cfRule>
  </conditionalFormatting>
  <conditionalFormatting sqref="D36:E36 B36">
    <cfRule type="expression" priority="56" dxfId="0" stopIfTrue="1">
      <formula>IF($D$35=$L$35,FALSE,TRUE)</formula>
    </cfRule>
  </conditionalFormatting>
  <conditionalFormatting sqref="D38:E39 B38:B39">
    <cfRule type="expression" priority="57" dxfId="0" stopIfTrue="1">
      <formula>IF(OR($D$37=$K$37,$D$37=$L$37),FALSE,TRUE)</formula>
    </cfRule>
  </conditionalFormatting>
  <conditionalFormatting sqref="D39:E39 B39">
    <cfRule type="expression" priority="58" dxfId="0" stopIfTrue="1">
      <formula>IF($D$38=$L$35,FALSE,TRUE)</formula>
    </cfRule>
  </conditionalFormatting>
  <conditionalFormatting sqref="G90:G93 A90:E93">
    <cfRule type="expression" priority="22" dxfId="0" stopIfTrue="1">
      <formula>IF($B$88=$J$84,TRUE,FALSE)</formula>
    </cfRule>
  </conditionalFormatting>
  <conditionalFormatting sqref="B48:G49">
    <cfRule type="expression" priority="21" dxfId="0" stopIfTrue="1">
      <formula>IF(OR($D$42=$M$42,$D$42=$N$42),FALSE,TRUE)</formula>
    </cfRule>
  </conditionalFormatting>
  <conditionalFormatting sqref="B45:G47">
    <cfRule type="expression" priority="20" dxfId="0" stopIfTrue="1">
      <formula>IF(OR($D$42=$K$42,$D$42=$L$42),FALSE,TRUE)</formula>
    </cfRule>
  </conditionalFormatting>
  <conditionalFormatting sqref="D46:G46">
    <cfRule type="expression" priority="19" dxfId="0" stopIfTrue="1">
      <formula>IF($F$45=$L$43,FALSE,TRUE)</formula>
    </cfRule>
  </conditionalFormatting>
  <conditionalFormatting sqref="D47:G47">
    <cfRule type="expression" priority="18" dxfId="0" stopIfTrue="1">
      <formula>IF($F$45=$M$43,FALSE,TRUE)</formula>
    </cfRule>
  </conditionalFormatting>
  <conditionalFormatting sqref="D49:G49">
    <cfRule type="expression" priority="17" dxfId="0" stopIfTrue="1">
      <formula>IF($F$48=$L$49,FALSE,TRUE)</formula>
    </cfRule>
  </conditionalFormatting>
  <conditionalFormatting sqref="D68:G69">
    <cfRule type="expression" priority="16" dxfId="0" stopIfTrue="1">
      <formula>IF($F$67=$K$64,TRUE,FALSE)</formula>
    </cfRule>
  </conditionalFormatting>
  <conditionalFormatting sqref="D71:G71">
    <cfRule type="expression" priority="15" dxfId="0" stopIfTrue="1">
      <formula>IF($F$70=$K$64,TRUE,FALSE)</formula>
    </cfRule>
  </conditionalFormatting>
  <conditionalFormatting sqref="D73:G73">
    <cfRule type="expression" priority="14" dxfId="0" stopIfTrue="1">
      <formula>IF($F$72=$K$64,TRUE,FALSE)</formula>
    </cfRule>
  </conditionalFormatting>
  <conditionalFormatting sqref="D63:G63">
    <cfRule type="expression" priority="13" dxfId="15" stopIfTrue="1">
      <formula>IF($F$62=$Q$55,TRUE,FALSE)</formula>
    </cfRule>
  </conditionalFormatting>
  <conditionalFormatting sqref="D64:G64">
    <cfRule type="expression" priority="12" dxfId="0" stopIfTrue="1">
      <formula>IF(OR($F$62=$K$55,$F$62=$L$55,$F$62=$N$55),FALSE,TRUE)</formula>
    </cfRule>
  </conditionalFormatting>
  <conditionalFormatting sqref="D65:F65">
    <cfRule type="expression" priority="7" dxfId="0" stopIfTrue="1">
      <formula>IF(OR($F$62=$K$55,$F$62=$L$55,$F$62=$N$55),FALSE,TRUE)</formula>
    </cfRule>
    <cfRule type="expression" priority="11" dxfId="0" stopIfTrue="1">
      <formula>IF($F$64=$K$59,TRUE,FALSE)</formula>
    </cfRule>
  </conditionalFormatting>
  <conditionalFormatting sqref="D79:G79">
    <cfRule type="expression" priority="10" dxfId="0" stopIfTrue="1">
      <formula>IF($D$75=$M$69,FALSE,TRUE)</formula>
    </cfRule>
  </conditionalFormatting>
  <conditionalFormatting sqref="D76:G79">
    <cfRule type="expression" priority="9" dxfId="0" stopIfTrue="1">
      <formula>IF($D$75=$K$69,TRUE,FALSE)</formula>
    </cfRule>
  </conditionalFormatting>
  <conditionalFormatting sqref="D83:G83">
    <cfRule type="expression" priority="23" dxfId="0" stopIfTrue="1">
      <formula>IF($B$83=$L$76,TRUE,FALSE)</formula>
    </cfRule>
  </conditionalFormatting>
  <conditionalFormatting sqref="D84:F84">
    <cfRule type="expression" priority="24" dxfId="0" stopIfTrue="1">
      <formula>IF($B$84=$L$76,TRUE,FALSE)</formula>
    </cfRule>
  </conditionalFormatting>
  <conditionalFormatting sqref="D85:G85">
    <cfRule type="expression" priority="25" dxfId="0" stopIfTrue="1">
      <formula>IF($B$85=$L$76,TRUE,FALSE)</formula>
    </cfRule>
  </conditionalFormatting>
  <conditionalFormatting sqref="D43:G43">
    <cfRule type="expression" priority="8" dxfId="0" stopIfTrue="1">
      <formula>IF(OR($D$42=$K$42,$D$42=$M$42),FALSE,TRUE)</formula>
    </cfRule>
  </conditionalFormatting>
  <conditionalFormatting sqref="F22">
    <cfRule type="expression" priority="6" dxfId="58" stopIfTrue="1">
      <formula>IF(OR($E$22="－",$E$21="－"),TRUE,FALSE)</formula>
    </cfRule>
  </conditionalFormatting>
  <conditionalFormatting sqref="F30">
    <cfRule type="expression" priority="5" dxfId="58" stopIfTrue="1">
      <formula>IF($E$31="－",TRUE,FALSE)</formula>
    </cfRule>
  </conditionalFormatting>
  <conditionalFormatting sqref="D30:E30 B30">
    <cfRule type="expression" priority="4" dxfId="0" stopIfTrue="1">
      <formula>IF(OR($D$28=$K$28,$D$28=$L$28,$D$28=$M$28),FALSE,TRUE)</formula>
    </cfRule>
  </conditionalFormatting>
  <conditionalFormatting sqref="B30:E30">
    <cfRule type="expression" priority="3" dxfId="0" stopIfTrue="1">
      <formula>IF(OR($D$24=$K$24,$D$24=$L$24,$D$24=$P$24,$D$24=$Q$24,$D$24=$R$24,$D$24=$S$24),TRUE,FALSE)</formula>
    </cfRule>
  </conditionalFormatting>
  <conditionalFormatting sqref="F31">
    <cfRule type="expression" priority="2" dxfId="58" stopIfTrue="1">
      <formula>IF(OR($E$22="－",$E$21="－"),TRUE,FALSE)</formula>
    </cfRule>
  </conditionalFormatting>
  <conditionalFormatting sqref="B31:E31">
    <cfRule type="expression" priority="1" dxfId="0" stopIfTrue="1">
      <formula>IF(OR($D$24=$K$24,$D$24=$L$24,$D$24=$P$24,$D$24=$Q$24,$D$24=$R$24,$D$24=$S$24),TRUE,FALSE)</formula>
    </cfRule>
  </conditionalFormatting>
  <dataValidations count="43">
    <dataValidation type="list" allowBlank="1" showInputMessage="1" showErrorMessage="1" sqref="D42:G42">
      <formula1>$J$42:$N$42</formula1>
    </dataValidation>
    <dataValidation type="list" allowBlank="1" showInputMessage="1" showErrorMessage="1" sqref="D44:F44">
      <formula1>$K$45:$M$45</formula1>
    </dataValidation>
    <dataValidation type="list" allowBlank="1" showInputMessage="1" showErrorMessage="1" sqref="F45:G45">
      <formula1>$K$43:$M$43</formula1>
    </dataValidation>
    <dataValidation type="list" allowBlank="1" showInputMessage="1" showErrorMessage="1" sqref="F46:G46">
      <formula1>$K$44:$L$44</formula1>
    </dataValidation>
    <dataValidation type="list" allowBlank="1" showInputMessage="1" showErrorMessage="1" sqref="F48:G48">
      <formula1>$K$49:$L$49</formula1>
    </dataValidation>
    <dataValidation type="list" allowBlank="1" showInputMessage="1" showErrorMessage="1" sqref="F62">
      <formula1>$J$55:$Q$55</formula1>
    </dataValidation>
    <dataValidation type="list" allowBlank="1" showInputMessage="1" showErrorMessage="1" sqref="F63:G63">
      <formula1>$K$57:$M$57</formula1>
    </dataValidation>
    <dataValidation type="list" allowBlank="1" showInputMessage="1" showErrorMessage="1" sqref="F64:G64">
      <formula1>$K$59:$L$59</formula1>
    </dataValidation>
    <dataValidation type="list" allowBlank="1" showInputMessage="1" showErrorMessage="1" sqref="D66:G66">
      <formula1>$K$62:$M$62</formula1>
    </dataValidation>
    <dataValidation type="list" allowBlank="1" showInputMessage="1" showErrorMessage="1" sqref="F72:G72 F70:G70 F67:G67">
      <formula1>$K$64:$L$64</formula1>
    </dataValidation>
    <dataValidation type="list" allowBlank="1" showInputMessage="1" showErrorMessage="1" sqref="F73:G73 F71:G71 F68:G69">
      <formula1>$K$67:$L$67</formula1>
    </dataValidation>
    <dataValidation type="list" allowBlank="1" showInputMessage="1" showErrorMessage="1" sqref="D74:G74">
      <formula1>$K$68:$L$68</formula1>
    </dataValidation>
    <dataValidation type="list" allowBlank="1" showInputMessage="1" showErrorMessage="1" sqref="D75:G75">
      <formula1>$K$69:$M$69</formula1>
    </dataValidation>
    <dataValidation type="list" allowBlank="1" showInputMessage="1" showErrorMessage="1" sqref="F78:G78 G90:G93 H90:H91">
      <formula1>$J$72:$T$72</formula1>
    </dataValidation>
    <dataValidation type="list" allowBlank="1" showInputMessage="1" showErrorMessage="1" sqref="D83:E83">
      <formula1>$K$78:$M$78</formula1>
    </dataValidation>
    <dataValidation type="list" allowBlank="1" showInputMessage="1" showErrorMessage="1" sqref="D84:E85">
      <formula1>$K$79:$L$79</formula1>
    </dataValidation>
    <dataValidation type="list" allowBlank="1" showInputMessage="1" showErrorMessage="1" sqref="F83:F84 G85">
      <formula1>$K$80:$L$80</formula1>
    </dataValidation>
    <dataValidation type="list" allowBlank="1" showInputMessage="1" showErrorMessage="1" sqref="C90:C93">
      <formula1>$J$82:$L$82</formula1>
    </dataValidation>
    <dataValidation type="list" allowBlank="1" showInputMessage="1" showErrorMessage="1" sqref="D90:D93">
      <formula1>$J$83:$M$83</formula1>
    </dataValidation>
    <dataValidation type="list" allowBlank="1" showInputMessage="1" showErrorMessage="1" sqref="B88">
      <formula1>$J$84:$K$84</formula1>
    </dataValidation>
    <dataValidation type="list" allowBlank="1" showInputMessage="1" showErrorMessage="1" sqref="B58">
      <formula1>$K$53:$L$53</formula1>
    </dataValidation>
    <dataValidation type="list" allowBlank="1" showInputMessage="1" showErrorMessage="1" sqref="B83:B85">
      <formula1>$K$76:$L$76</formula1>
    </dataValidation>
    <dataValidation type="list" allowBlank="1" showInputMessage="1" showErrorMessage="1" sqref="F79:G79">
      <formula1>$K$73:$O$73</formula1>
    </dataValidation>
    <dataValidation type="list" allowBlank="1" showInputMessage="1" showErrorMessage="1" sqref="F77:G77 E90:E93">
      <formula1>$J$71:$V$71</formula1>
    </dataValidation>
    <dataValidation type="list" allowBlank="1" showInputMessage="1" showErrorMessage="1" sqref="D38:E38">
      <formula1>$J$38:$L$38</formula1>
    </dataValidation>
    <dataValidation type="list" allowBlank="1" showInputMessage="1" showErrorMessage="1" sqref="D37:E37">
      <formula1>$J$37:$M$37</formula1>
    </dataValidation>
    <dataValidation type="list" allowBlank="1" showInputMessage="1" showErrorMessage="1" sqref="D35:E35">
      <formula1>$K$35:$L$35</formula1>
    </dataValidation>
    <dataValidation type="list" allowBlank="1" showInputMessage="1" showErrorMessage="1" sqref="D34:E34">
      <formula1>$J$34:$M$34</formula1>
    </dataValidation>
    <dataValidation type="list" allowBlank="1" showInputMessage="1" showErrorMessage="1" sqref="D21:E21">
      <formula1>$J$21:$L$21</formula1>
    </dataValidation>
    <dataValidation type="list" allowBlank="1" showInputMessage="1" showErrorMessage="1" sqref="D30:E30">
      <formula1>$K$30:$L$30</formula1>
    </dataValidation>
    <dataValidation type="list" allowBlank="1" showInputMessage="1" sqref="D22:E22">
      <formula1>$J$22:$M$22</formula1>
    </dataValidation>
    <dataValidation type="list" allowBlank="1" showInputMessage="1" sqref="D26:E26">
      <formula1>$J$26:$M$26</formula1>
    </dataValidation>
    <dataValidation type="list" allowBlank="1" showInputMessage="1" showErrorMessage="1" sqref="D16:E16">
      <formula1>$K$16:$O$16</formula1>
    </dataValidation>
    <dataValidation type="list" allowBlank="1" showInputMessage="1" showErrorMessage="1" sqref="D15:E15">
      <formula1>"利用しない,利用する"</formula1>
    </dataValidation>
    <dataValidation type="list" allowBlank="1" showInputMessage="1" showErrorMessage="1" sqref="D25:E25">
      <formula1>$J$25:$L$25</formula1>
    </dataValidation>
    <dataValidation type="list" allowBlank="1" showInputMessage="1" showErrorMessage="1" sqref="D29:E29">
      <formula1>$K$29:$L$29</formula1>
    </dataValidation>
    <dataValidation type="list" allowBlank="1" showInputMessage="1" showErrorMessage="1" sqref="D24:E24 D20:E20">
      <formula1>$J$20:$S$20</formula1>
    </dataValidation>
    <dataValidation type="list" allowBlank="1" showInputMessage="1" showErrorMessage="1" sqref="B18:B19 B32:B33">
      <formula1>"□,■"</formula1>
    </dataValidation>
    <dataValidation type="list" allowBlank="1" showInputMessage="1" showErrorMessage="1" sqref="D28">
      <formula1>$J$28:$P$28</formula1>
    </dataValidation>
    <dataValidation type="list" allowBlank="1" showInputMessage="1" showErrorMessage="1" sqref="D36:E36 D39:E39">
      <formula1>"区分（い）,区分（ろ）,区分（は）"</formula1>
    </dataValidation>
    <dataValidation showInputMessage="1" showErrorMessage="1" sqref="F17"/>
    <dataValidation type="list" showInputMessage="1" showErrorMessage="1" sqref="F16">
      <formula1>"　,W1,W2,W3,W4,W5"</formula1>
    </dataValidation>
    <dataValidation type="list" allowBlank="1" showInputMessage="1" showErrorMessage="1" sqref="D13:E14">
      <formula1>"利用しない,利用する（換気回数5回/h相当以上）,利用する（換気回数20回/h相当以上）"</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5" r:id="rId3"/>
  <rowBreaks count="1" manualBreakCount="1">
    <brk id="59" max="255" man="1"/>
  </rowBreaks>
  <legacyDrawing r:id="rId2"/>
</worksheet>
</file>

<file path=xl/worksheets/sheet9.xml><?xml version="1.0" encoding="utf-8"?>
<worksheet xmlns="http://schemas.openxmlformats.org/spreadsheetml/2006/main" xmlns:r="http://schemas.openxmlformats.org/officeDocument/2006/relationships">
  <sheetPr>
    <tabColor theme="7"/>
  </sheetPr>
  <dimension ref="A2:BY101"/>
  <sheetViews>
    <sheetView zoomScalePageLayoutView="0" workbookViewId="0" topLeftCell="A4">
      <selection activeCell="A1" sqref="A1"/>
    </sheetView>
  </sheetViews>
  <sheetFormatPr defaultColWidth="9.140625" defaultRowHeight="12"/>
  <cols>
    <col min="1" max="1" width="4.7109375" style="111" customWidth="1"/>
    <col min="2" max="2" width="2.7109375" style="111" customWidth="1"/>
    <col min="3" max="4" width="8.7109375" style="111" customWidth="1"/>
    <col min="5" max="5" width="12.7109375" style="111" customWidth="1"/>
    <col min="6" max="24" width="2.7109375" style="111" customWidth="1"/>
    <col min="25" max="26" width="8.7109375" style="111" customWidth="1"/>
    <col min="27" max="27" width="5.7109375" style="111" customWidth="1"/>
    <col min="28" max="40" width="5.7109375" style="114" hidden="1" customWidth="1"/>
    <col min="41" max="48" width="5.7109375" style="111" hidden="1" customWidth="1"/>
    <col min="49" max="79" width="5.7109375" style="111" customWidth="1"/>
    <col min="80" max="80" width="8.7109375" style="111" customWidth="1"/>
    <col min="81" max="16384" width="9.140625" style="111" customWidth="1"/>
  </cols>
  <sheetData>
    <row r="2" spans="2:52" s="1" customFormat="1" ht="15" customHeight="1">
      <c r="B2" s="231" t="s">
        <v>175</v>
      </c>
      <c r="C2" s="112"/>
      <c r="D2" s="112"/>
      <c r="E2" s="112"/>
      <c r="F2" s="112"/>
      <c r="G2" s="112"/>
      <c r="H2" s="112"/>
      <c r="I2" s="112"/>
      <c r="J2" s="112"/>
      <c r="K2" s="112"/>
      <c r="T2" s="232"/>
      <c r="Z2" s="7" t="s">
        <v>176</v>
      </c>
      <c r="AB2" s="113"/>
      <c r="AC2" s="113"/>
      <c r="AD2" s="113"/>
      <c r="AE2" s="113"/>
      <c r="AF2" s="113"/>
      <c r="AG2" s="113"/>
      <c r="AH2" s="113"/>
      <c r="AI2" s="113"/>
      <c r="AJ2" s="113"/>
      <c r="AK2" s="113"/>
      <c r="AL2" s="113"/>
      <c r="AM2" s="113"/>
      <c r="AN2" s="113"/>
      <c r="AO2" s="20"/>
      <c r="AP2" s="20"/>
      <c r="AQ2" s="20"/>
      <c r="AR2" s="20"/>
      <c r="AS2" s="20"/>
      <c r="AT2" s="20"/>
      <c r="AU2" s="20"/>
      <c r="AV2" s="20"/>
      <c r="AW2" s="20"/>
      <c r="AX2" s="20"/>
      <c r="AY2" s="20"/>
      <c r="AZ2" s="20"/>
    </row>
    <row r="3" spans="16:52" s="1" customFormat="1" ht="12" customHeight="1" thickBot="1">
      <c r="P3" s="232"/>
      <c r="Z3" s="7" t="s">
        <v>100</v>
      </c>
      <c r="AB3" s="184"/>
      <c r="AC3" s="185"/>
      <c r="AD3" s="113"/>
      <c r="AE3" s="113"/>
      <c r="AF3" s="113"/>
      <c r="AG3" s="113"/>
      <c r="AH3" s="113"/>
      <c r="AI3" s="113"/>
      <c r="AJ3" s="113"/>
      <c r="AK3" s="113"/>
      <c r="AL3" s="113"/>
      <c r="AM3" s="113"/>
      <c r="AN3" s="113"/>
      <c r="AO3" s="20"/>
      <c r="AP3" s="20"/>
      <c r="AQ3" s="20"/>
      <c r="AR3" s="20"/>
      <c r="AS3" s="20"/>
      <c r="AT3" s="20"/>
      <c r="AU3" s="20"/>
      <c r="AV3" s="20"/>
      <c r="AW3" s="20"/>
      <c r="AX3" s="20"/>
      <c r="AY3" s="20"/>
      <c r="AZ3" s="20"/>
    </row>
    <row r="4" spans="2:52" s="1" customFormat="1" ht="18" customHeight="1" thickBot="1">
      <c r="B4" s="1115" t="s">
        <v>101</v>
      </c>
      <c r="C4" s="1116"/>
      <c r="D4" s="1117"/>
      <c r="E4" s="1118" t="str">
        <f>'申込書'!H19</f>
        <v>九州　太郎　様邸　新築工事</v>
      </c>
      <c r="F4" s="1119"/>
      <c r="G4" s="1119"/>
      <c r="H4" s="1119"/>
      <c r="I4" s="1119"/>
      <c r="J4" s="1119"/>
      <c r="K4" s="1119"/>
      <c r="L4" s="1119"/>
      <c r="M4" s="1119"/>
      <c r="N4" s="1119"/>
      <c r="O4" s="1119"/>
      <c r="P4" s="1119"/>
      <c r="Q4" s="1119"/>
      <c r="R4" s="1119"/>
      <c r="S4" s="1119"/>
      <c r="T4" s="1119"/>
      <c r="U4" s="1119"/>
      <c r="V4" s="1119"/>
      <c r="W4" s="1119"/>
      <c r="X4" s="1119"/>
      <c r="Y4" s="1119"/>
      <c r="Z4" s="1120"/>
      <c r="AB4" s="184"/>
      <c r="AC4" s="185"/>
      <c r="AD4" s="113"/>
      <c r="AE4" s="113"/>
      <c r="AF4" s="113"/>
      <c r="AG4" s="113"/>
      <c r="AH4" s="113"/>
      <c r="AI4" s="113"/>
      <c r="AJ4" s="113"/>
      <c r="AK4" s="113"/>
      <c r="AL4" s="113"/>
      <c r="AM4" s="113"/>
      <c r="AN4" s="113"/>
      <c r="AO4" s="20"/>
      <c r="AP4" s="20"/>
      <c r="AQ4" s="20"/>
      <c r="AR4" s="20"/>
      <c r="AS4" s="20"/>
      <c r="AT4" s="20"/>
      <c r="AU4" s="20"/>
      <c r="AV4" s="20"/>
      <c r="AW4" s="20"/>
      <c r="AX4" s="20"/>
      <c r="AY4" s="20"/>
      <c r="AZ4" s="20"/>
    </row>
    <row r="5" spans="26:52" ht="12" customHeight="1" thickBot="1">
      <c r="Z5" s="7"/>
      <c r="AB5" s="184"/>
      <c r="AC5" s="186"/>
      <c r="AD5" s="135"/>
      <c r="AE5" s="135"/>
      <c r="AF5" s="135"/>
      <c r="AG5" s="135"/>
      <c r="AH5" s="135"/>
      <c r="AI5" s="135"/>
      <c r="AJ5" s="135"/>
      <c r="AK5" s="135"/>
      <c r="AL5" s="135"/>
      <c r="AM5" s="135"/>
      <c r="AN5" s="135"/>
      <c r="AO5" s="136"/>
      <c r="AP5" s="136"/>
      <c r="AQ5" s="136"/>
      <c r="AR5" s="136"/>
      <c r="AS5" s="136"/>
      <c r="AT5" s="136"/>
      <c r="AU5" s="136"/>
      <c r="AV5" s="136"/>
      <c r="AW5" s="136"/>
      <c r="AX5" s="136"/>
      <c r="AY5" s="136"/>
      <c r="AZ5" s="136"/>
    </row>
    <row r="6" spans="1:52" ht="13.5" customHeight="1">
      <c r="A6" s="132"/>
      <c r="B6" s="920" t="s">
        <v>177</v>
      </c>
      <c r="C6" s="921"/>
      <c r="D6" s="117" t="s">
        <v>102</v>
      </c>
      <c r="E6" s="1121" t="s">
        <v>103</v>
      </c>
      <c r="F6" s="1122"/>
      <c r="G6" s="1122"/>
      <c r="H6" s="1122"/>
      <c r="I6" s="1122"/>
      <c r="J6" s="1122"/>
      <c r="K6" s="1122"/>
      <c r="L6" s="1122"/>
      <c r="M6" s="1122"/>
      <c r="N6" s="1122"/>
      <c r="O6" s="1122"/>
      <c r="P6" s="1122"/>
      <c r="Q6" s="1122"/>
      <c r="R6" s="1122"/>
      <c r="S6" s="1122"/>
      <c r="T6" s="1122"/>
      <c r="U6" s="1122"/>
      <c r="V6" s="1122"/>
      <c r="W6" s="1122"/>
      <c r="X6" s="1122"/>
      <c r="Y6" s="1123"/>
      <c r="Z6" s="118" t="s">
        <v>104</v>
      </c>
      <c r="AA6" s="1"/>
      <c r="AB6" s="115"/>
      <c r="AC6" s="115"/>
      <c r="AD6" s="115"/>
      <c r="AE6" s="115"/>
      <c r="AF6" s="115"/>
      <c r="AG6" s="115"/>
      <c r="AH6" s="115"/>
      <c r="AI6" s="115"/>
      <c r="AJ6" s="115"/>
      <c r="AK6" s="115"/>
      <c r="AL6" s="115"/>
      <c r="AM6" s="115"/>
      <c r="AN6" s="115"/>
      <c r="AO6" s="1"/>
      <c r="AP6" s="1"/>
      <c r="AQ6" s="1"/>
      <c r="AR6" s="1"/>
      <c r="AS6" s="1"/>
      <c r="AT6" s="1"/>
      <c r="AU6" s="1"/>
      <c r="AV6" s="1"/>
      <c r="AW6" s="1"/>
      <c r="AX6" s="136"/>
      <c r="AY6" s="136"/>
      <c r="AZ6" s="136"/>
    </row>
    <row r="7" spans="1:52" ht="13.5" customHeight="1">
      <c r="A7" s="132"/>
      <c r="B7" s="925" t="s">
        <v>178</v>
      </c>
      <c r="C7" s="926"/>
      <c r="D7" s="233"/>
      <c r="E7" s="234" t="s">
        <v>105</v>
      </c>
      <c r="F7" s="1124" t="s">
        <v>104</v>
      </c>
      <c r="G7" s="1125"/>
      <c r="H7" s="1125"/>
      <c r="I7" s="1125"/>
      <c r="J7" s="1125"/>
      <c r="K7" s="1125"/>
      <c r="L7" s="1125"/>
      <c r="M7" s="1125"/>
      <c r="N7" s="1125"/>
      <c r="O7" s="1125"/>
      <c r="P7" s="1125"/>
      <c r="Q7" s="1125"/>
      <c r="R7" s="1125"/>
      <c r="S7" s="1125"/>
      <c r="T7" s="1125"/>
      <c r="U7" s="1125"/>
      <c r="V7" s="1125"/>
      <c r="W7" s="1126"/>
      <c r="X7" s="1124" t="s">
        <v>106</v>
      </c>
      <c r="Y7" s="1127"/>
      <c r="Z7" s="237" t="s">
        <v>179</v>
      </c>
      <c r="AA7" s="1"/>
      <c r="AB7" s="115"/>
      <c r="AC7" s="115"/>
      <c r="AD7" s="115"/>
      <c r="AE7" s="115"/>
      <c r="AF7" s="115"/>
      <c r="AG7" s="115"/>
      <c r="AH7" s="115"/>
      <c r="AI7" s="115"/>
      <c r="AJ7" s="115"/>
      <c r="AK7" s="115"/>
      <c r="AL7" s="115"/>
      <c r="AM7" s="115"/>
      <c r="AN7" s="115"/>
      <c r="AO7" s="1"/>
      <c r="AP7" s="1"/>
      <c r="AQ7" s="1"/>
      <c r="AR7" s="1"/>
      <c r="AS7" s="1"/>
      <c r="AT7" s="1"/>
      <c r="AU7" s="1"/>
      <c r="AV7" s="1"/>
      <c r="AW7" s="1"/>
      <c r="AX7" s="136"/>
      <c r="AY7" s="136"/>
      <c r="AZ7" s="136"/>
    </row>
    <row r="8" spans="1:52" ht="13.5" customHeight="1">
      <c r="A8" s="132"/>
      <c r="B8" s="931" t="s">
        <v>180</v>
      </c>
      <c r="C8" s="1128"/>
      <c r="D8" s="171" t="s">
        <v>181</v>
      </c>
      <c r="E8" s="172" t="s">
        <v>182</v>
      </c>
      <c r="F8" s="238" t="s">
        <v>183</v>
      </c>
      <c r="G8" s="156" t="s">
        <v>184</v>
      </c>
      <c r="H8" s="156"/>
      <c r="I8" s="156"/>
      <c r="J8" s="156" t="s">
        <v>185</v>
      </c>
      <c r="K8" s="1131">
        <v>1</v>
      </c>
      <c r="L8" s="1131"/>
      <c r="M8" s="156" t="s">
        <v>186</v>
      </c>
      <c r="N8" s="156" t="s">
        <v>187</v>
      </c>
      <c r="O8" s="156" t="s">
        <v>188</v>
      </c>
      <c r="P8" s="156"/>
      <c r="Q8" s="1132" t="s">
        <v>1148</v>
      </c>
      <c r="R8" s="1133"/>
      <c r="S8" s="1133"/>
      <c r="T8" s="1133"/>
      <c r="U8" s="1133"/>
      <c r="V8" s="1134"/>
      <c r="W8" s="239" t="s">
        <v>189</v>
      </c>
      <c r="X8" s="123" t="s">
        <v>25</v>
      </c>
      <c r="Y8" s="240" t="s">
        <v>108</v>
      </c>
      <c r="Z8" s="174"/>
      <c r="AB8" s="135"/>
      <c r="AC8" s="135"/>
      <c r="AD8" s="113"/>
      <c r="AE8" s="135"/>
      <c r="AF8" s="135"/>
      <c r="AG8" s="135"/>
      <c r="AH8" s="135"/>
      <c r="AI8" s="135"/>
      <c r="AJ8" s="135"/>
      <c r="AK8" s="135"/>
      <c r="AL8" s="135"/>
      <c r="AM8" s="135"/>
      <c r="AN8" s="135"/>
      <c r="AO8" s="136"/>
      <c r="AX8" s="136"/>
      <c r="AY8" s="136"/>
      <c r="AZ8" s="136"/>
    </row>
    <row r="9" spans="1:65" ht="13.5" customHeight="1" thickBot="1">
      <c r="A9" s="132"/>
      <c r="B9" s="1129"/>
      <c r="C9" s="1130"/>
      <c r="D9" s="124" t="s">
        <v>190</v>
      </c>
      <c r="E9" s="153" t="s">
        <v>191</v>
      </c>
      <c r="F9" s="238" t="s">
        <v>192</v>
      </c>
      <c r="G9" s="156" t="s">
        <v>193</v>
      </c>
      <c r="H9" s="156"/>
      <c r="I9" s="156"/>
      <c r="J9" s="156"/>
      <c r="K9" s="156"/>
      <c r="L9" s="156"/>
      <c r="M9" s="156"/>
      <c r="N9" s="156"/>
      <c r="O9" s="156"/>
      <c r="P9" s="156"/>
      <c r="Q9" s="156"/>
      <c r="R9" s="156"/>
      <c r="S9" s="156"/>
      <c r="T9" s="156"/>
      <c r="U9" s="156"/>
      <c r="V9" s="156"/>
      <c r="W9" s="174"/>
      <c r="X9" s="130" t="s">
        <v>24</v>
      </c>
      <c r="Y9" s="131" t="s">
        <v>109</v>
      </c>
      <c r="Z9" s="132"/>
      <c r="AG9" s="135"/>
      <c r="AH9" s="135"/>
      <c r="AI9" s="135"/>
      <c r="AJ9" s="135"/>
      <c r="AK9" s="135"/>
      <c r="AL9" s="135"/>
      <c r="AM9" s="135"/>
      <c r="AN9" s="135"/>
      <c r="AO9" s="152"/>
      <c r="AP9" s="135"/>
      <c r="AQ9" s="152"/>
      <c r="AR9" s="152"/>
      <c r="AS9" s="152"/>
      <c r="AT9" s="152"/>
      <c r="AU9" s="152"/>
      <c r="AV9" s="135"/>
      <c r="AW9" s="152"/>
      <c r="AX9" s="152"/>
      <c r="AY9" s="152"/>
      <c r="AZ9" s="152"/>
      <c r="BA9" s="152"/>
      <c r="BB9" s="152"/>
      <c r="BC9" s="136"/>
      <c r="BD9" s="136"/>
      <c r="BE9" s="136"/>
      <c r="BF9" s="136"/>
      <c r="BG9" s="136"/>
      <c r="BH9" s="136"/>
      <c r="BI9" s="136"/>
      <c r="BJ9" s="136"/>
      <c r="BK9" s="136"/>
      <c r="BL9" s="136"/>
      <c r="BM9" s="136"/>
    </row>
    <row r="10" spans="1:65" ht="13.5" customHeight="1" thickBot="1" thickTop="1">
      <c r="A10" s="132"/>
      <c r="B10" s="1129"/>
      <c r="C10" s="1130"/>
      <c r="D10" s="124"/>
      <c r="E10" s="153"/>
      <c r="F10" s="241"/>
      <c r="G10" s="138" t="s">
        <v>194</v>
      </c>
      <c r="H10" s="1135" t="s">
        <v>195</v>
      </c>
      <c r="I10" s="1136"/>
      <c r="J10" s="1136"/>
      <c r="K10" s="1136"/>
      <c r="L10" s="1136"/>
      <c r="M10" s="1136"/>
      <c r="N10" s="1136"/>
      <c r="O10" s="1136"/>
      <c r="P10" s="1136"/>
      <c r="Q10" s="1136"/>
      <c r="R10" s="1136"/>
      <c r="S10" s="1136"/>
      <c r="T10" s="1136"/>
      <c r="U10" s="1136"/>
      <c r="V10" s="1137"/>
      <c r="W10" s="242" t="s">
        <v>189</v>
      </c>
      <c r="X10" s="130"/>
      <c r="Y10" s="131"/>
      <c r="Z10" s="132"/>
      <c r="AB10" s="133"/>
      <c r="AC10" s="175" t="s">
        <v>195</v>
      </c>
      <c r="AD10" s="168"/>
      <c r="AE10" s="167"/>
      <c r="AF10" s="192"/>
      <c r="AG10" s="135"/>
      <c r="AH10" s="135"/>
      <c r="AI10" s="135"/>
      <c r="AJ10" s="135"/>
      <c r="AK10" s="135"/>
      <c r="AL10" s="135"/>
      <c r="AM10" s="135"/>
      <c r="AN10" s="135"/>
      <c r="AO10" s="136"/>
      <c r="AX10" s="152"/>
      <c r="AY10" s="152"/>
      <c r="AZ10" s="152"/>
      <c r="BA10" s="152"/>
      <c r="BB10" s="152"/>
      <c r="BC10" s="136"/>
      <c r="BD10" s="136"/>
      <c r="BE10" s="136"/>
      <c r="BF10" s="136"/>
      <c r="BG10" s="136"/>
      <c r="BH10" s="136"/>
      <c r="BI10" s="136"/>
      <c r="BJ10" s="136"/>
      <c r="BK10" s="136"/>
      <c r="BL10" s="136"/>
      <c r="BM10" s="136"/>
    </row>
    <row r="11" spans="1:77" ht="13.5" customHeight="1" thickTop="1">
      <c r="A11" s="132"/>
      <c r="B11" s="1129"/>
      <c r="C11" s="1130"/>
      <c r="D11" s="124"/>
      <c r="E11" s="153"/>
      <c r="F11" s="143"/>
      <c r="G11" s="163"/>
      <c r="H11" s="144"/>
      <c r="I11" s="144"/>
      <c r="J11" s="144"/>
      <c r="K11" s="144"/>
      <c r="L11" s="163"/>
      <c r="M11" s="163"/>
      <c r="N11" s="163"/>
      <c r="O11" s="163"/>
      <c r="P11" s="163"/>
      <c r="Q11" s="144"/>
      <c r="R11" s="144"/>
      <c r="S11" s="144"/>
      <c r="T11" s="144"/>
      <c r="U11" s="144"/>
      <c r="V11" s="144"/>
      <c r="W11" s="148"/>
      <c r="X11" s="130"/>
      <c r="Y11" s="131"/>
      <c r="Z11" s="132"/>
      <c r="AB11" s="135"/>
      <c r="AC11" s="135"/>
      <c r="AD11" s="113"/>
      <c r="AE11" s="135"/>
      <c r="AF11" s="135"/>
      <c r="AG11" s="135"/>
      <c r="AH11" s="135"/>
      <c r="AI11" s="135"/>
      <c r="AJ11" s="135"/>
      <c r="AK11" s="135"/>
      <c r="AL11" s="135"/>
      <c r="AM11" s="135"/>
      <c r="AN11" s="135"/>
      <c r="AO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row>
    <row r="12" spans="1:77" ht="13.5" customHeight="1" thickBot="1">
      <c r="A12" s="132"/>
      <c r="B12" s="141"/>
      <c r="C12" s="132"/>
      <c r="D12" s="171" t="s">
        <v>196</v>
      </c>
      <c r="E12" s="172" t="s">
        <v>197</v>
      </c>
      <c r="F12" s="176" t="s">
        <v>198</v>
      </c>
      <c r="G12" s="138" t="s">
        <v>199</v>
      </c>
      <c r="H12" s="136"/>
      <c r="I12" s="136"/>
      <c r="J12" s="136"/>
      <c r="K12" s="136"/>
      <c r="L12" s="136"/>
      <c r="M12" s="136"/>
      <c r="N12" s="136"/>
      <c r="O12" s="136"/>
      <c r="P12" s="136"/>
      <c r="Q12" s="136"/>
      <c r="R12" s="136"/>
      <c r="S12" s="136"/>
      <c r="T12" s="136"/>
      <c r="U12" s="136"/>
      <c r="V12" s="136"/>
      <c r="W12" s="136"/>
      <c r="X12" s="123" t="s">
        <v>25</v>
      </c>
      <c r="Y12" s="240" t="s">
        <v>200</v>
      </c>
      <c r="Z12" s="174"/>
      <c r="AB12" s="135"/>
      <c r="AC12" s="135"/>
      <c r="AD12" s="135"/>
      <c r="AE12" s="135"/>
      <c r="AF12" s="135"/>
      <c r="AG12" s="135"/>
      <c r="AH12" s="135"/>
      <c r="AI12" s="135"/>
      <c r="AJ12" s="135"/>
      <c r="AK12" s="135"/>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row>
    <row r="13" spans="1:77" ht="13.5" customHeight="1" thickBot="1" thickTop="1">
      <c r="A13" s="132"/>
      <c r="B13" s="141"/>
      <c r="C13" s="132"/>
      <c r="D13" s="124"/>
      <c r="E13" s="153" t="s">
        <v>201</v>
      </c>
      <c r="F13" s="137"/>
      <c r="H13" s="138" t="s">
        <v>202</v>
      </c>
      <c r="I13" s="136"/>
      <c r="J13" s="136"/>
      <c r="K13" s="136"/>
      <c r="L13" s="136"/>
      <c r="M13" s="136"/>
      <c r="N13" s="136"/>
      <c r="O13" s="136"/>
      <c r="P13" s="136" t="s">
        <v>203</v>
      </c>
      <c r="Q13" s="1136" t="s">
        <v>206</v>
      </c>
      <c r="R13" s="1136"/>
      <c r="S13" s="1136"/>
      <c r="T13" s="1136"/>
      <c r="U13" s="1137"/>
      <c r="V13" s="1137"/>
      <c r="W13" s="243" t="s">
        <v>204</v>
      </c>
      <c r="X13" s="130" t="s">
        <v>24</v>
      </c>
      <c r="Y13" s="131" t="s">
        <v>205</v>
      </c>
      <c r="Z13" s="132"/>
      <c r="AB13" s="133"/>
      <c r="AC13" s="175" t="s">
        <v>206</v>
      </c>
      <c r="AD13" s="244"/>
      <c r="AE13" s="135"/>
      <c r="AF13" s="135"/>
      <c r="AG13" s="135"/>
      <c r="AH13" s="135"/>
      <c r="AI13" s="135"/>
      <c r="AJ13" s="135"/>
      <c r="AK13" s="135"/>
      <c r="AL13" s="135"/>
      <c r="AM13" s="135"/>
      <c r="AN13" s="135"/>
      <c r="AO13" s="136"/>
      <c r="AX13" s="135"/>
      <c r="AY13" s="135"/>
      <c r="AZ13" s="135"/>
      <c r="BA13" s="152"/>
      <c r="BB13" s="152"/>
      <c r="BC13" s="152"/>
      <c r="BD13" s="152"/>
      <c r="BE13" s="152"/>
      <c r="BF13" s="152"/>
      <c r="BG13" s="152"/>
      <c r="BH13" s="152"/>
      <c r="BI13" s="152"/>
      <c r="BJ13" s="152"/>
      <c r="BK13" s="152"/>
      <c r="BL13" s="152"/>
      <c r="BM13" s="135"/>
      <c r="BN13" s="135"/>
      <c r="BO13" s="135"/>
      <c r="BP13" s="135"/>
      <c r="BQ13" s="135"/>
      <c r="BR13" s="152"/>
      <c r="BS13" s="152"/>
      <c r="BT13" s="152"/>
      <c r="BU13" s="152"/>
      <c r="BV13" s="135"/>
      <c r="BW13" s="135"/>
      <c r="BX13" s="135"/>
      <c r="BY13" s="136"/>
    </row>
    <row r="14" spans="1:77" ht="13.5" customHeight="1" thickBot="1" thickTop="1">
      <c r="A14" s="132"/>
      <c r="B14" s="141"/>
      <c r="C14" s="132"/>
      <c r="D14" s="124"/>
      <c r="E14" s="153" t="s">
        <v>207</v>
      </c>
      <c r="F14" s="137"/>
      <c r="H14" s="138" t="s">
        <v>208</v>
      </c>
      <c r="I14" s="136"/>
      <c r="J14" s="136"/>
      <c r="K14" s="136"/>
      <c r="L14" s="136"/>
      <c r="M14" s="136"/>
      <c r="N14" s="136"/>
      <c r="O14" s="136"/>
      <c r="P14" s="136" t="s">
        <v>203</v>
      </c>
      <c r="Q14" s="945" t="s">
        <v>209</v>
      </c>
      <c r="R14" s="945"/>
      <c r="S14" s="945"/>
      <c r="T14" s="945"/>
      <c r="U14" s="1114"/>
      <c r="V14" s="1114"/>
      <c r="W14" s="243" t="s">
        <v>204</v>
      </c>
      <c r="X14" s="130"/>
      <c r="Y14" s="131"/>
      <c r="Z14" s="132"/>
      <c r="AB14" s="133"/>
      <c r="AC14" s="175" t="s">
        <v>209</v>
      </c>
      <c r="AD14" s="244"/>
      <c r="AE14" s="135"/>
      <c r="AF14" s="135"/>
      <c r="AG14" s="135"/>
      <c r="AH14" s="135"/>
      <c r="AI14" s="135"/>
      <c r="AJ14" s="135"/>
      <c r="AK14" s="135"/>
      <c r="AL14" s="135"/>
      <c r="AM14" s="135"/>
      <c r="AN14" s="135"/>
      <c r="AO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row>
    <row r="15" spans="1:77" ht="13.5" customHeight="1" thickBot="1" thickTop="1">
      <c r="A15" s="132"/>
      <c r="B15" s="141"/>
      <c r="C15" s="132"/>
      <c r="D15" s="124"/>
      <c r="E15" s="153"/>
      <c r="F15" s="179" t="s">
        <v>198</v>
      </c>
      <c r="G15" s="138" t="s">
        <v>210</v>
      </c>
      <c r="H15" s="136"/>
      <c r="I15" s="136"/>
      <c r="J15" s="136"/>
      <c r="K15" s="136"/>
      <c r="L15" s="136"/>
      <c r="M15" s="136"/>
      <c r="N15" s="136"/>
      <c r="O15" s="136"/>
      <c r="V15" s="136"/>
      <c r="W15" s="136"/>
      <c r="X15" s="130"/>
      <c r="Y15" s="131"/>
      <c r="Z15" s="132"/>
      <c r="AE15" s="135"/>
      <c r="AF15" s="135"/>
      <c r="AG15" s="135"/>
      <c r="AH15" s="135"/>
      <c r="AI15" s="135"/>
      <c r="AJ15" s="135"/>
      <c r="AK15" s="135"/>
      <c r="AL15" s="135"/>
      <c r="AM15" s="135"/>
      <c r="AN15" s="135"/>
      <c r="AO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row>
    <row r="16" spans="1:52" ht="13.5" customHeight="1" thickBot="1" thickTop="1">
      <c r="A16" s="132"/>
      <c r="B16" s="141"/>
      <c r="C16" s="132"/>
      <c r="D16" s="124"/>
      <c r="E16" s="153"/>
      <c r="F16" s="179"/>
      <c r="G16" s="138" t="s">
        <v>203</v>
      </c>
      <c r="H16" s="945" t="s">
        <v>211</v>
      </c>
      <c r="I16" s="945"/>
      <c r="J16" s="945"/>
      <c r="K16" s="945"/>
      <c r="L16" s="945"/>
      <c r="M16" s="945"/>
      <c r="N16" s="945"/>
      <c r="O16" s="945"/>
      <c r="P16" s="945"/>
      <c r="Q16" s="945"/>
      <c r="R16" s="945"/>
      <c r="S16" s="945"/>
      <c r="T16" s="945"/>
      <c r="U16" s="945"/>
      <c r="V16" s="1114"/>
      <c r="W16" s="245" t="s">
        <v>204</v>
      </c>
      <c r="X16" s="130"/>
      <c r="Y16" s="131"/>
      <c r="Z16" s="132"/>
      <c r="AB16" s="133"/>
      <c r="AC16" s="246" t="s">
        <v>211</v>
      </c>
      <c r="AD16" s="167" t="s">
        <v>212</v>
      </c>
      <c r="AE16" s="175"/>
      <c r="AF16" s="167"/>
      <c r="AG16" s="167"/>
      <c r="AH16" s="167"/>
      <c r="AI16" s="167"/>
      <c r="AJ16" s="167"/>
      <c r="AL16" s="135"/>
      <c r="AM16" s="135"/>
      <c r="AN16" s="135"/>
      <c r="AO16" s="136"/>
      <c r="AX16" s="136"/>
      <c r="AY16" s="136"/>
      <c r="AZ16" s="136"/>
    </row>
    <row r="17" spans="1:52" ht="13.5" customHeight="1" thickBot="1" thickTop="1">
      <c r="A17" s="132"/>
      <c r="B17" s="141"/>
      <c r="C17" s="132"/>
      <c r="D17" s="124"/>
      <c r="E17" s="153"/>
      <c r="F17" s="179" t="s">
        <v>198</v>
      </c>
      <c r="G17" s="247" t="s">
        <v>213</v>
      </c>
      <c r="H17" s="136"/>
      <c r="I17" s="136"/>
      <c r="J17" s="136"/>
      <c r="K17" s="136"/>
      <c r="L17" s="136"/>
      <c r="M17" s="136"/>
      <c r="N17" s="136"/>
      <c r="O17" s="136"/>
      <c r="P17" s="136"/>
      <c r="Q17" s="136"/>
      <c r="R17" s="136"/>
      <c r="S17" s="136"/>
      <c r="T17" s="136"/>
      <c r="U17" s="136"/>
      <c r="V17" s="136"/>
      <c r="W17" s="136"/>
      <c r="X17" s="130"/>
      <c r="Y17" s="131"/>
      <c r="Z17" s="132"/>
      <c r="AB17" s="135"/>
      <c r="AC17" s="135"/>
      <c r="AD17" s="135"/>
      <c r="AE17" s="135"/>
      <c r="AF17" s="135"/>
      <c r="AG17" s="135"/>
      <c r="AH17" s="135"/>
      <c r="AI17" s="135"/>
      <c r="AJ17" s="135"/>
      <c r="AK17" s="135"/>
      <c r="AL17" s="135"/>
      <c r="AM17" s="135"/>
      <c r="AN17" s="135"/>
      <c r="AO17" s="136"/>
      <c r="AX17" s="136"/>
      <c r="AY17" s="136"/>
      <c r="AZ17" s="136"/>
    </row>
    <row r="18" spans="1:52" ht="13.5" customHeight="1" thickBot="1" thickTop="1">
      <c r="A18" s="132"/>
      <c r="B18" s="141"/>
      <c r="C18" s="132"/>
      <c r="D18" s="124"/>
      <c r="E18" s="153"/>
      <c r="F18" s="137"/>
      <c r="G18" s="138" t="s">
        <v>203</v>
      </c>
      <c r="H18" s="945"/>
      <c r="I18" s="945"/>
      <c r="J18" s="945"/>
      <c r="K18" s="945"/>
      <c r="L18" s="945"/>
      <c r="M18" s="945"/>
      <c r="N18" s="945"/>
      <c r="O18" s="945"/>
      <c r="P18" s="945"/>
      <c r="Q18" s="945"/>
      <c r="R18" s="945"/>
      <c r="S18" s="945"/>
      <c r="T18" s="945"/>
      <c r="U18" s="945"/>
      <c r="V18" s="1114"/>
      <c r="W18" s="245" t="s">
        <v>214</v>
      </c>
      <c r="X18" s="130"/>
      <c r="Y18" s="131"/>
      <c r="Z18" s="132"/>
      <c r="AB18" s="133"/>
      <c r="AC18" s="134" t="s">
        <v>215</v>
      </c>
      <c r="AD18" s="167" t="s">
        <v>216</v>
      </c>
      <c r="AE18" s="167" t="s">
        <v>217</v>
      </c>
      <c r="AF18" s="168" t="s">
        <v>218</v>
      </c>
      <c r="AG18" s="167" t="s">
        <v>219</v>
      </c>
      <c r="AH18" s="167" t="s">
        <v>220</v>
      </c>
      <c r="AI18" s="168" t="s">
        <v>221</v>
      </c>
      <c r="AJ18" s="167" t="s">
        <v>222</v>
      </c>
      <c r="AK18" s="167" t="s">
        <v>223</v>
      </c>
      <c r="AL18" s="135"/>
      <c r="AM18" s="135"/>
      <c r="AN18" s="135"/>
      <c r="AO18" s="135"/>
      <c r="AP18" s="136"/>
      <c r="AX18" s="136"/>
      <c r="AY18" s="136"/>
      <c r="AZ18" s="136"/>
    </row>
    <row r="19" spans="1:52" ht="13.5" customHeight="1" thickBot="1" thickTop="1">
      <c r="A19" s="132"/>
      <c r="B19" s="141"/>
      <c r="C19" s="132"/>
      <c r="D19" s="124"/>
      <c r="E19" s="153"/>
      <c r="F19" s="179" t="s">
        <v>224</v>
      </c>
      <c r="G19" s="247" t="s">
        <v>225</v>
      </c>
      <c r="H19" s="136"/>
      <c r="I19" s="136"/>
      <c r="J19" s="136"/>
      <c r="K19" s="136"/>
      <c r="L19" s="136"/>
      <c r="M19" s="136"/>
      <c r="N19" s="136"/>
      <c r="O19" s="136"/>
      <c r="P19" s="136"/>
      <c r="Q19" s="136"/>
      <c r="R19" s="136"/>
      <c r="S19" s="136"/>
      <c r="T19" s="136"/>
      <c r="U19" s="136"/>
      <c r="V19" s="136"/>
      <c r="W19" s="136"/>
      <c r="X19" s="130"/>
      <c r="Y19" s="131"/>
      <c r="Z19" s="132"/>
      <c r="AB19" s="135"/>
      <c r="AC19" s="135"/>
      <c r="AD19" s="113"/>
      <c r="AE19" s="135"/>
      <c r="AF19" s="113"/>
      <c r="AG19" s="135"/>
      <c r="AH19" s="135"/>
      <c r="AI19" s="135"/>
      <c r="AJ19" s="135"/>
      <c r="AK19" s="135"/>
      <c r="AL19" s="135"/>
      <c r="AM19" s="135"/>
      <c r="AN19" s="135"/>
      <c r="AO19" s="136"/>
      <c r="AX19" s="136"/>
      <c r="AY19" s="136"/>
      <c r="AZ19" s="136"/>
    </row>
    <row r="20" spans="1:52" ht="13.5" customHeight="1" thickBot="1" thickTop="1">
      <c r="A20" s="132"/>
      <c r="B20" s="141"/>
      <c r="C20" s="132"/>
      <c r="D20" s="124"/>
      <c r="E20" s="153"/>
      <c r="F20" s="137"/>
      <c r="H20" s="138" t="s">
        <v>226</v>
      </c>
      <c r="I20" s="136"/>
      <c r="J20" s="150" t="s">
        <v>227</v>
      </c>
      <c r="K20" s="945"/>
      <c r="L20" s="945"/>
      <c r="M20" s="945"/>
      <c r="N20" s="945"/>
      <c r="O20" s="1114"/>
      <c r="P20" s="1114"/>
      <c r="Q20" s="1114"/>
      <c r="R20" s="1114"/>
      <c r="S20" s="243" t="s">
        <v>228</v>
      </c>
      <c r="T20" s="136"/>
      <c r="U20" s="136"/>
      <c r="V20" s="136"/>
      <c r="W20" s="136"/>
      <c r="X20" s="130"/>
      <c r="Y20" s="131"/>
      <c r="Z20" s="132"/>
      <c r="AB20" s="133"/>
      <c r="AC20" s="175" t="s">
        <v>229</v>
      </c>
      <c r="AD20" s="113"/>
      <c r="AE20" s="135"/>
      <c r="AF20" s="113"/>
      <c r="AG20" s="135"/>
      <c r="AH20" s="135"/>
      <c r="AI20" s="135"/>
      <c r="AJ20" s="135"/>
      <c r="AK20" s="135"/>
      <c r="AL20" s="135"/>
      <c r="AM20" s="135"/>
      <c r="AN20" s="135"/>
      <c r="AO20" s="136"/>
      <c r="AX20" s="136"/>
      <c r="AY20" s="136"/>
      <c r="AZ20" s="136"/>
    </row>
    <row r="21" spans="1:52" ht="13.5" customHeight="1" thickBot="1" thickTop="1">
      <c r="A21" s="132"/>
      <c r="B21" s="141"/>
      <c r="C21" s="132"/>
      <c r="D21" s="124"/>
      <c r="E21" s="153"/>
      <c r="F21" s="241"/>
      <c r="H21" s="248" t="s">
        <v>230</v>
      </c>
      <c r="I21" s="17"/>
      <c r="J21" s="150" t="s">
        <v>231</v>
      </c>
      <c r="K21" s="945"/>
      <c r="L21" s="945"/>
      <c r="M21" s="945"/>
      <c r="N21" s="945"/>
      <c r="O21" s="945"/>
      <c r="P21" s="945"/>
      <c r="Q21" s="945"/>
      <c r="R21" s="945"/>
      <c r="S21" s="243" t="s">
        <v>232</v>
      </c>
      <c r="T21"/>
      <c r="U21"/>
      <c r="V21" s="150"/>
      <c r="W21" s="150"/>
      <c r="X21" s="130"/>
      <c r="Y21" s="131"/>
      <c r="Z21" s="132"/>
      <c r="AB21" s="133"/>
      <c r="AC21" s="175" t="s">
        <v>233</v>
      </c>
      <c r="AD21" s="113"/>
      <c r="AE21" s="135"/>
      <c r="AF21" s="113"/>
      <c r="AG21" s="135"/>
      <c r="AH21" s="135"/>
      <c r="AI21" s="135"/>
      <c r="AJ21" s="135"/>
      <c r="AK21" s="135"/>
      <c r="AL21" s="135"/>
      <c r="AM21" s="135"/>
      <c r="AN21" s="135"/>
      <c r="AO21" s="136"/>
      <c r="AX21" s="136"/>
      <c r="AY21" s="136"/>
      <c r="AZ21" s="136"/>
    </row>
    <row r="22" spans="1:52" ht="13.5" customHeight="1" thickBot="1" thickTop="1">
      <c r="A22" s="132"/>
      <c r="B22" s="141"/>
      <c r="C22" s="132"/>
      <c r="D22" s="124"/>
      <c r="E22" s="153"/>
      <c r="F22" s="137"/>
      <c r="H22" s="247" t="s">
        <v>133</v>
      </c>
      <c r="I22" s="136"/>
      <c r="J22" s="150" t="s">
        <v>231</v>
      </c>
      <c r="K22" s="945"/>
      <c r="L22" s="945"/>
      <c r="M22" s="945"/>
      <c r="N22" s="945"/>
      <c r="O22" s="1114"/>
      <c r="P22" s="1114"/>
      <c r="Q22" s="1114"/>
      <c r="R22" s="1114"/>
      <c r="S22" s="1138"/>
      <c r="T22" s="1138"/>
      <c r="U22" s="1138"/>
      <c r="V22" s="1138"/>
      <c r="W22" s="243" t="s">
        <v>232</v>
      </c>
      <c r="X22" s="130"/>
      <c r="Y22" s="131"/>
      <c r="Z22" s="132"/>
      <c r="AB22" s="133"/>
      <c r="AC22" s="175" t="s">
        <v>234</v>
      </c>
      <c r="AD22" s="113"/>
      <c r="AE22" s="135"/>
      <c r="AF22" s="113"/>
      <c r="AG22" s="135"/>
      <c r="AH22" s="135"/>
      <c r="AI22" s="135"/>
      <c r="AJ22" s="135"/>
      <c r="AK22" s="135"/>
      <c r="AL22" s="135"/>
      <c r="AM22" s="135"/>
      <c r="AN22" s="135"/>
      <c r="AO22" s="136"/>
      <c r="AX22" s="136"/>
      <c r="AY22" s="136"/>
      <c r="AZ22" s="136"/>
    </row>
    <row r="23" spans="1:52" ht="13.5" customHeight="1" thickTop="1">
      <c r="A23" s="132"/>
      <c r="B23" s="141"/>
      <c r="C23" s="132"/>
      <c r="D23" s="124"/>
      <c r="E23" s="153"/>
      <c r="F23" s="137" t="s">
        <v>235</v>
      </c>
      <c r="G23" s="138" t="s">
        <v>236</v>
      </c>
      <c r="H23" s="136"/>
      <c r="I23" s="136"/>
      <c r="J23" s="136"/>
      <c r="K23" s="136"/>
      <c r="L23" s="136"/>
      <c r="M23" s="136"/>
      <c r="N23" s="136"/>
      <c r="P23" s="136"/>
      <c r="Q23" s="136"/>
      <c r="R23" s="136"/>
      <c r="S23" s="136"/>
      <c r="T23" s="136"/>
      <c r="U23" s="136"/>
      <c r="V23" s="136"/>
      <c r="W23" s="136"/>
      <c r="X23" s="130"/>
      <c r="Y23" s="131"/>
      <c r="Z23" s="132"/>
      <c r="AB23" s="135"/>
      <c r="AC23" s="135"/>
      <c r="AD23" s="113"/>
      <c r="AE23" s="135"/>
      <c r="AF23" s="113"/>
      <c r="AG23" s="135"/>
      <c r="AH23" s="135"/>
      <c r="AI23" s="135"/>
      <c r="AJ23" s="135"/>
      <c r="AK23" s="135"/>
      <c r="AL23" s="135"/>
      <c r="AM23" s="135"/>
      <c r="AN23" s="135"/>
      <c r="AO23" s="136"/>
      <c r="AX23" s="136"/>
      <c r="AY23" s="136"/>
      <c r="AZ23" s="136"/>
    </row>
    <row r="24" spans="1:52" ht="13.5" customHeight="1">
      <c r="A24" s="132"/>
      <c r="B24" s="141"/>
      <c r="C24" s="132"/>
      <c r="D24" s="124"/>
      <c r="E24" s="153"/>
      <c r="F24" s="137"/>
      <c r="G24" s="135" t="s">
        <v>237</v>
      </c>
      <c r="H24" s="136"/>
      <c r="I24" s="136"/>
      <c r="J24" s="136"/>
      <c r="K24" s="136"/>
      <c r="L24" s="136"/>
      <c r="M24" s="136"/>
      <c r="N24" s="136"/>
      <c r="O24" s="135"/>
      <c r="P24" s="136"/>
      <c r="Q24" s="136"/>
      <c r="R24" s="136"/>
      <c r="S24" s="136"/>
      <c r="T24" s="136"/>
      <c r="U24" s="136"/>
      <c r="V24" s="136"/>
      <c r="W24" s="136"/>
      <c r="X24" s="130"/>
      <c r="Y24" s="131"/>
      <c r="Z24" s="132"/>
      <c r="AB24" s="135"/>
      <c r="AC24" s="135"/>
      <c r="AD24" s="113"/>
      <c r="AE24" s="135"/>
      <c r="AF24" s="113"/>
      <c r="AG24" s="135"/>
      <c r="AH24" s="135"/>
      <c r="AI24" s="135"/>
      <c r="AJ24" s="135"/>
      <c r="AK24" s="135"/>
      <c r="AL24" s="135"/>
      <c r="AM24" s="135"/>
      <c r="AN24" s="135"/>
      <c r="AO24" s="136"/>
      <c r="AX24" s="136"/>
      <c r="AY24" s="136"/>
      <c r="AZ24" s="136"/>
    </row>
    <row r="25" spans="1:52" ht="13.5" customHeight="1" thickBot="1">
      <c r="A25" s="132"/>
      <c r="B25" s="141"/>
      <c r="C25" s="132"/>
      <c r="D25" s="124"/>
      <c r="E25" s="153"/>
      <c r="F25" s="137"/>
      <c r="G25" s="135" t="s">
        <v>238</v>
      </c>
      <c r="H25" s="136"/>
      <c r="I25" s="136"/>
      <c r="J25" s="136"/>
      <c r="K25" s="136"/>
      <c r="L25" s="136"/>
      <c r="M25" s="136"/>
      <c r="N25" s="136"/>
      <c r="O25" s="135"/>
      <c r="P25" s="136"/>
      <c r="Q25" s="136"/>
      <c r="R25" s="136"/>
      <c r="S25" s="136"/>
      <c r="T25" s="136"/>
      <c r="U25" s="136"/>
      <c r="V25" s="136"/>
      <c r="W25" s="136"/>
      <c r="X25" s="130"/>
      <c r="Y25" s="131"/>
      <c r="Z25" s="132"/>
      <c r="AB25" s="135"/>
      <c r="AC25" s="135"/>
      <c r="AD25" s="113"/>
      <c r="AE25" s="135"/>
      <c r="AF25" s="113"/>
      <c r="AG25" s="135"/>
      <c r="AH25" s="135"/>
      <c r="AI25" s="135"/>
      <c r="AJ25" s="135"/>
      <c r="AK25" s="135"/>
      <c r="AL25" s="135"/>
      <c r="AM25" s="135"/>
      <c r="AN25" s="135"/>
      <c r="AO25" s="136"/>
      <c r="AX25" s="136"/>
      <c r="AY25" s="136"/>
      <c r="AZ25" s="136"/>
    </row>
    <row r="26" spans="1:52" ht="13.5" customHeight="1" thickBot="1" thickTop="1">
      <c r="A26" s="132"/>
      <c r="B26" s="141"/>
      <c r="C26" s="132"/>
      <c r="D26" s="124"/>
      <c r="E26" s="153"/>
      <c r="F26" s="137"/>
      <c r="G26" s="138" t="s">
        <v>231</v>
      </c>
      <c r="H26" s="1112"/>
      <c r="I26" s="1112"/>
      <c r="J26" s="1112"/>
      <c r="K26" s="1112"/>
      <c r="L26" s="1113"/>
      <c r="M26" s="1113"/>
      <c r="N26" s="1113"/>
      <c r="O26" s="1113"/>
      <c r="P26" s="1139"/>
      <c r="Q26" s="1139"/>
      <c r="R26" s="1139"/>
      <c r="S26" s="1139"/>
      <c r="T26" s="1139"/>
      <c r="U26" s="1139"/>
      <c r="V26" s="1139"/>
      <c r="W26" s="243" t="s">
        <v>232</v>
      </c>
      <c r="X26" s="130"/>
      <c r="Y26" s="131"/>
      <c r="Z26" s="132"/>
      <c r="AB26" s="133"/>
      <c r="AC26" s="244" t="s">
        <v>239</v>
      </c>
      <c r="AD26" s="113"/>
      <c r="AE26" s="135"/>
      <c r="AF26" s="113"/>
      <c r="AG26" s="135"/>
      <c r="AH26" s="135"/>
      <c r="AI26" s="135"/>
      <c r="AJ26" s="135"/>
      <c r="AK26" s="135"/>
      <c r="AL26" s="135"/>
      <c r="AM26" s="135"/>
      <c r="AN26" s="135"/>
      <c r="AO26" s="136"/>
      <c r="AX26" s="136"/>
      <c r="AY26" s="136"/>
      <c r="AZ26" s="136"/>
    </row>
    <row r="27" spans="1:52" ht="13.5" customHeight="1" thickTop="1">
      <c r="A27" s="132"/>
      <c r="B27" s="141"/>
      <c r="C27" s="132"/>
      <c r="D27" s="193"/>
      <c r="E27" s="172" t="s">
        <v>240</v>
      </c>
      <c r="F27" s="155" t="s">
        <v>235</v>
      </c>
      <c r="G27" s="157" t="s">
        <v>241</v>
      </c>
      <c r="H27" s="157"/>
      <c r="I27" s="157"/>
      <c r="J27" s="161"/>
      <c r="K27" s="161"/>
      <c r="L27" s="161"/>
      <c r="M27" s="161"/>
      <c r="N27" s="249"/>
      <c r="O27" s="249"/>
      <c r="P27" s="249"/>
      <c r="Q27" s="249"/>
      <c r="R27" s="161"/>
      <c r="S27" s="161"/>
      <c r="T27" s="161"/>
      <c r="U27" s="157"/>
      <c r="V27" s="157"/>
      <c r="W27" s="162"/>
      <c r="X27" s="130"/>
      <c r="Y27" s="131"/>
      <c r="Z27" s="132"/>
      <c r="AB27" s="135"/>
      <c r="AC27" s="135"/>
      <c r="AD27" s="135"/>
      <c r="AE27" s="135"/>
      <c r="AF27" s="135"/>
      <c r="AG27" s="135"/>
      <c r="AH27" s="135"/>
      <c r="AI27" s="135"/>
      <c r="AJ27" s="135"/>
      <c r="AK27" s="135"/>
      <c r="AL27" s="135"/>
      <c r="AM27" s="135"/>
      <c r="AN27" s="135"/>
      <c r="AO27" s="136"/>
      <c r="AX27" s="136"/>
      <c r="AY27" s="136"/>
      <c r="AZ27" s="136"/>
    </row>
    <row r="28" spans="1:52" ht="13.5" customHeight="1" thickBot="1">
      <c r="A28" s="132"/>
      <c r="B28" s="16"/>
      <c r="C28" s="132"/>
      <c r="D28" s="193"/>
      <c r="E28" s="153" t="s">
        <v>242</v>
      </c>
      <c r="F28" s="137"/>
      <c r="G28" s="250" t="s">
        <v>243</v>
      </c>
      <c r="H28" s="250"/>
      <c r="I28" s="250"/>
      <c r="J28" s="250"/>
      <c r="K28" s="250"/>
      <c r="L28" s="250"/>
      <c r="M28" s="250"/>
      <c r="N28" s="250"/>
      <c r="O28" s="250"/>
      <c r="P28" s="250"/>
      <c r="Q28" s="250"/>
      <c r="R28" s="250"/>
      <c r="S28" s="250"/>
      <c r="T28" s="250"/>
      <c r="U28" s="250"/>
      <c r="V28" s="250"/>
      <c r="W28" s="251"/>
      <c r="X28" s="130"/>
      <c r="Y28" s="131"/>
      <c r="Z28" s="153"/>
      <c r="AB28" s="135"/>
      <c r="AC28" s="135"/>
      <c r="AD28" s="135"/>
      <c r="AE28" s="135"/>
      <c r="AF28" s="135"/>
      <c r="AG28" s="135"/>
      <c r="AH28" s="135"/>
      <c r="AI28" s="135"/>
      <c r="AJ28" s="135"/>
      <c r="AK28" s="135"/>
      <c r="AL28" s="135"/>
      <c r="AM28" s="135"/>
      <c r="AN28" s="135"/>
      <c r="AO28" s="136"/>
      <c r="AX28" s="136"/>
      <c r="AY28" s="136"/>
      <c r="AZ28" s="136"/>
    </row>
    <row r="29" spans="1:52" ht="13.5" customHeight="1" thickBot="1" thickTop="1">
      <c r="A29" s="132"/>
      <c r="B29" s="16"/>
      <c r="C29" s="132"/>
      <c r="D29" s="193"/>
      <c r="E29" s="153"/>
      <c r="F29" s="176"/>
      <c r="G29" s="138" t="s">
        <v>231</v>
      </c>
      <c r="H29" s="945" t="s">
        <v>239</v>
      </c>
      <c r="I29" s="945"/>
      <c r="J29" s="945"/>
      <c r="K29" s="945"/>
      <c r="L29" s="970"/>
      <c r="M29" s="970"/>
      <c r="N29" s="970"/>
      <c r="O29" s="970"/>
      <c r="P29" s="946"/>
      <c r="Q29" s="946"/>
      <c r="R29" s="946"/>
      <c r="S29" s="946"/>
      <c r="T29" s="946"/>
      <c r="U29" s="946"/>
      <c r="V29" s="946"/>
      <c r="W29" s="253" t="s">
        <v>232</v>
      </c>
      <c r="X29" s="130"/>
      <c r="Y29" s="131"/>
      <c r="Z29" s="153"/>
      <c r="AB29" s="133"/>
      <c r="AC29" s="244" t="s">
        <v>239</v>
      </c>
      <c r="AD29" s="135"/>
      <c r="AE29" s="135"/>
      <c r="AF29" s="135"/>
      <c r="AG29" s="135"/>
      <c r="AH29" s="135"/>
      <c r="AI29" s="135"/>
      <c r="AJ29" s="135"/>
      <c r="AK29" s="135"/>
      <c r="AL29" s="135"/>
      <c r="AM29" s="135"/>
      <c r="AN29" s="135"/>
      <c r="AO29" s="136"/>
      <c r="AX29" s="136"/>
      <c r="AY29" s="136"/>
      <c r="AZ29" s="136"/>
    </row>
    <row r="30" spans="1:52" ht="13.5" customHeight="1" thickTop="1">
      <c r="A30" s="132"/>
      <c r="B30" s="16"/>
      <c r="C30" s="132"/>
      <c r="D30" s="171" t="s">
        <v>244</v>
      </c>
      <c r="E30" s="172" t="s">
        <v>245</v>
      </c>
      <c r="F30" s="238" t="s">
        <v>246</v>
      </c>
      <c r="G30" s="157" t="s">
        <v>247</v>
      </c>
      <c r="H30" s="156"/>
      <c r="I30" s="156"/>
      <c r="J30" s="156"/>
      <c r="K30" s="156"/>
      <c r="L30" s="157" t="s">
        <v>248</v>
      </c>
      <c r="M30" s="157" t="s">
        <v>249</v>
      </c>
      <c r="N30" s="157"/>
      <c r="O30" s="157" t="s">
        <v>248</v>
      </c>
      <c r="P30" s="157" t="s">
        <v>250</v>
      </c>
      <c r="Q30" s="156"/>
      <c r="R30" s="254"/>
      <c r="S30" s="254"/>
      <c r="T30" s="254"/>
      <c r="U30" s="254"/>
      <c r="V30" s="254"/>
      <c r="W30" s="255"/>
      <c r="X30" s="123" t="s">
        <v>25</v>
      </c>
      <c r="Y30" s="240" t="s">
        <v>200</v>
      </c>
      <c r="Z30" s="172"/>
      <c r="AB30" s="135"/>
      <c r="AC30" s="113"/>
      <c r="AD30" s="135"/>
      <c r="AE30" s="135"/>
      <c r="AF30" s="135"/>
      <c r="AG30" s="135"/>
      <c r="AH30" s="135"/>
      <c r="AI30" s="135"/>
      <c r="AJ30" s="135"/>
      <c r="AK30" s="135"/>
      <c r="AL30" s="135"/>
      <c r="AM30" s="135"/>
      <c r="AN30" s="135"/>
      <c r="AO30" s="136"/>
      <c r="AX30" s="136"/>
      <c r="AY30" s="136"/>
      <c r="AZ30" s="136"/>
    </row>
    <row r="31" spans="1:52" ht="13.5" customHeight="1">
      <c r="A31" s="132"/>
      <c r="B31" s="16"/>
      <c r="C31" s="132"/>
      <c r="D31" s="124"/>
      <c r="E31" s="153"/>
      <c r="F31" s="241" t="s">
        <v>246</v>
      </c>
      <c r="G31" s="136" t="s">
        <v>251</v>
      </c>
      <c r="H31" s="136"/>
      <c r="I31" s="136"/>
      <c r="J31" s="136"/>
      <c r="K31" s="136"/>
      <c r="L31" s="136"/>
      <c r="M31" s="136"/>
      <c r="N31" s="136"/>
      <c r="O31" s="136"/>
      <c r="P31" s="136" t="s">
        <v>252</v>
      </c>
      <c r="Q31" s="1140">
        <v>190</v>
      </c>
      <c r="R31" s="1140"/>
      <c r="S31" s="1140"/>
      <c r="T31" s="1140"/>
      <c r="U31" s="970"/>
      <c r="V31" s="136" t="s">
        <v>253</v>
      </c>
      <c r="W31" s="132"/>
      <c r="X31" s="130" t="s">
        <v>24</v>
      </c>
      <c r="Y31" s="131" t="s">
        <v>205</v>
      </c>
      <c r="Z31" s="153"/>
      <c r="AB31" s="135"/>
      <c r="AC31" s="135"/>
      <c r="AD31" s="135"/>
      <c r="AE31" s="135"/>
      <c r="AF31" s="135"/>
      <c r="AG31" s="135"/>
      <c r="AH31" s="135"/>
      <c r="AI31" s="135"/>
      <c r="AJ31" s="135"/>
      <c r="AK31" s="135"/>
      <c r="AL31" s="135"/>
      <c r="AM31" s="135"/>
      <c r="AN31" s="135"/>
      <c r="AO31" s="136"/>
      <c r="AX31" s="136"/>
      <c r="AY31" s="136"/>
      <c r="AZ31" s="136"/>
    </row>
    <row r="32" spans="1:52" ht="13.5" customHeight="1">
      <c r="A32" s="132"/>
      <c r="B32" s="16"/>
      <c r="C32" s="132"/>
      <c r="D32" s="124"/>
      <c r="E32" s="153"/>
      <c r="F32" s="176" t="s">
        <v>246</v>
      </c>
      <c r="G32" s="138" t="s">
        <v>254</v>
      </c>
      <c r="H32" s="136"/>
      <c r="I32" s="136"/>
      <c r="J32" s="136"/>
      <c r="K32" s="136"/>
      <c r="L32" s="136"/>
      <c r="M32" s="136"/>
      <c r="N32" s="136"/>
      <c r="O32" s="136"/>
      <c r="P32" s="136" t="s">
        <v>252</v>
      </c>
      <c r="Q32" s="1140">
        <v>250</v>
      </c>
      <c r="R32" s="1140"/>
      <c r="S32" s="1140"/>
      <c r="T32" s="1140"/>
      <c r="U32" s="1114"/>
      <c r="V32" s="136" t="s">
        <v>253</v>
      </c>
      <c r="W32" s="136"/>
      <c r="X32" s="130" t="s">
        <v>25</v>
      </c>
      <c r="Y32" s="131" t="s">
        <v>110</v>
      </c>
      <c r="Z32" s="153"/>
      <c r="AB32" s="135"/>
      <c r="AC32" s="135"/>
      <c r="AD32" s="135"/>
      <c r="AE32" s="135"/>
      <c r="AF32" s="135"/>
      <c r="AG32" s="135"/>
      <c r="AH32" s="135"/>
      <c r="AI32" s="135"/>
      <c r="AJ32" s="135"/>
      <c r="AK32" s="135"/>
      <c r="AL32" s="135"/>
      <c r="AM32" s="135"/>
      <c r="AN32" s="135"/>
      <c r="AO32" s="136"/>
      <c r="AX32" s="136"/>
      <c r="AY32" s="136"/>
      <c r="AZ32" s="136"/>
    </row>
    <row r="33" spans="1:52" ht="13.5" customHeight="1" thickBot="1">
      <c r="A33" s="132"/>
      <c r="B33" s="16"/>
      <c r="C33" s="132"/>
      <c r="D33" s="1141"/>
      <c r="E33" s="153"/>
      <c r="F33" s="176" t="s">
        <v>246</v>
      </c>
      <c r="G33" s="138" t="s">
        <v>255</v>
      </c>
      <c r="H33" s="136"/>
      <c r="I33" s="136"/>
      <c r="J33" s="136"/>
      <c r="K33" s="136"/>
      <c r="L33" s="136"/>
      <c r="M33" s="136"/>
      <c r="N33" s="136"/>
      <c r="O33" s="136"/>
      <c r="P33" s="136" t="s">
        <v>252</v>
      </c>
      <c r="Q33" s="1140">
        <v>850</v>
      </c>
      <c r="R33" s="1140"/>
      <c r="S33" s="1140"/>
      <c r="T33" s="1140"/>
      <c r="U33" s="1114"/>
      <c r="V33" s="136" t="s">
        <v>253</v>
      </c>
      <c r="W33" s="136"/>
      <c r="X33" s="130"/>
      <c r="Y33" s="131"/>
      <c r="Z33" s="153"/>
      <c r="AB33" s="135"/>
      <c r="AC33" s="135"/>
      <c r="AD33" s="135"/>
      <c r="AE33" s="135"/>
      <c r="AF33" s="135"/>
      <c r="AG33" s="135"/>
      <c r="AH33" s="135"/>
      <c r="AI33" s="135"/>
      <c r="AJ33" s="135"/>
      <c r="AK33" s="135"/>
      <c r="AL33" s="135"/>
      <c r="AM33" s="135"/>
      <c r="AN33" s="135"/>
      <c r="AO33" s="136"/>
      <c r="AX33" s="136"/>
      <c r="AY33" s="136"/>
      <c r="AZ33" s="136"/>
    </row>
    <row r="34" spans="1:52" ht="13.5" customHeight="1" thickBot="1" thickTop="1">
      <c r="A34" s="132"/>
      <c r="B34" s="16"/>
      <c r="C34" s="132"/>
      <c r="D34" s="1141"/>
      <c r="E34" s="153"/>
      <c r="F34" s="176" t="s">
        <v>246</v>
      </c>
      <c r="G34" s="138" t="s">
        <v>256</v>
      </c>
      <c r="H34" s="136"/>
      <c r="I34" s="136"/>
      <c r="J34" s="138"/>
      <c r="K34" s="136"/>
      <c r="L34" s="136"/>
      <c r="M34" s="136"/>
      <c r="N34" s="136"/>
      <c r="O34" s="136"/>
      <c r="P34" s="136" t="s">
        <v>252</v>
      </c>
      <c r="Q34" s="1142" t="s">
        <v>258</v>
      </c>
      <c r="R34" s="1142"/>
      <c r="S34" s="1137"/>
      <c r="T34" s="1137"/>
      <c r="U34" s="1137"/>
      <c r="V34" s="1137"/>
      <c r="W34" s="243" t="s">
        <v>257</v>
      </c>
      <c r="X34" s="130"/>
      <c r="Y34" s="131"/>
      <c r="Z34" s="153"/>
      <c r="AB34" s="133"/>
      <c r="AC34" s="175" t="s">
        <v>258</v>
      </c>
      <c r="AD34" s="244" t="s">
        <v>1062</v>
      </c>
      <c r="AE34" s="135"/>
      <c r="AF34" s="135"/>
      <c r="AG34" s="135"/>
      <c r="AH34" s="135"/>
      <c r="AI34" s="135"/>
      <c r="AJ34" s="135"/>
      <c r="AK34" s="135"/>
      <c r="AL34" s="135"/>
      <c r="AM34" s="135"/>
      <c r="AN34" s="135"/>
      <c r="AO34" s="136"/>
      <c r="AX34" s="136"/>
      <c r="AY34" s="136"/>
      <c r="AZ34" s="136"/>
    </row>
    <row r="35" spans="1:52" ht="13.5" customHeight="1" thickBot="1" thickTop="1">
      <c r="A35" s="132"/>
      <c r="B35" s="16"/>
      <c r="C35" s="132"/>
      <c r="D35" s="1141"/>
      <c r="E35" s="153"/>
      <c r="F35" s="176" t="s">
        <v>246</v>
      </c>
      <c r="G35" s="138" t="s">
        <v>259</v>
      </c>
      <c r="H35" s="136"/>
      <c r="I35" s="136"/>
      <c r="J35" s="138"/>
      <c r="K35" s="247" t="s">
        <v>252</v>
      </c>
      <c r="L35" s="945" t="s">
        <v>260</v>
      </c>
      <c r="M35" s="945"/>
      <c r="N35" s="945"/>
      <c r="O35" s="945"/>
      <c r="P35" s="945"/>
      <c r="Q35" s="945"/>
      <c r="R35" s="945"/>
      <c r="S35" s="945"/>
      <c r="T35" s="945"/>
      <c r="U35" s="970"/>
      <c r="V35" s="970"/>
      <c r="W35" s="242" t="s">
        <v>257</v>
      </c>
      <c r="X35" s="130"/>
      <c r="Y35" s="131"/>
      <c r="Z35" s="153"/>
      <c r="AB35" s="133"/>
      <c r="AC35" s="175" t="s">
        <v>260</v>
      </c>
      <c r="AD35" s="244"/>
      <c r="AE35" s="135"/>
      <c r="AF35" s="135"/>
      <c r="AG35" s="135"/>
      <c r="AH35" s="135"/>
      <c r="AI35" s="135"/>
      <c r="AJ35" s="135"/>
      <c r="AK35" s="135"/>
      <c r="AL35" s="135"/>
      <c r="AM35" s="135"/>
      <c r="AN35" s="135"/>
      <c r="AO35" s="136"/>
      <c r="AX35" s="136"/>
      <c r="AY35" s="136"/>
      <c r="AZ35" s="136"/>
    </row>
    <row r="36" spans="1:52" ht="13.5" customHeight="1" thickTop="1">
      <c r="A36" s="132"/>
      <c r="B36" s="16"/>
      <c r="C36" s="132"/>
      <c r="D36" s="1141"/>
      <c r="E36" s="256"/>
      <c r="U36" s="257"/>
      <c r="V36" s="257"/>
      <c r="W36" s="242"/>
      <c r="X36" s="130"/>
      <c r="Y36" s="131"/>
      <c r="Z36" s="153"/>
      <c r="AG36" s="135"/>
      <c r="AH36" s="135"/>
      <c r="AI36" s="135"/>
      <c r="AJ36" s="135"/>
      <c r="AK36" s="135"/>
      <c r="AL36" s="135"/>
      <c r="AM36" s="135"/>
      <c r="AN36" s="135"/>
      <c r="AO36" s="136"/>
      <c r="AX36" s="136"/>
      <c r="AY36" s="136"/>
      <c r="AZ36" s="136"/>
    </row>
    <row r="37" spans="1:52" ht="13.5" customHeight="1">
      <c r="A37" s="132"/>
      <c r="B37" s="16"/>
      <c r="C37" s="132"/>
      <c r="D37" s="193"/>
      <c r="E37" s="258"/>
      <c r="F37" s="137" t="s">
        <v>246</v>
      </c>
      <c r="G37" s="243" t="s">
        <v>261</v>
      </c>
      <c r="H37" s="136"/>
      <c r="I37" s="136"/>
      <c r="J37" s="136"/>
      <c r="K37" s="136"/>
      <c r="L37" s="138"/>
      <c r="M37" s="138"/>
      <c r="N37" s="138"/>
      <c r="O37" s="138"/>
      <c r="P37" s="138" t="s">
        <v>248</v>
      </c>
      <c r="Q37" s="138" t="s">
        <v>249</v>
      </c>
      <c r="R37" s="138"/>
      <c r="S37" s="138" t="s">
        <v>248</v>
      </c>
      <c r="T37" s="138" t="s">
        <v>250</v>
      </c>
      <c r="U37" s="136"/>
      <c r="V37" s="257"/>
      <c r="W37" s="136"/>
      <c r="X37" s="130"/>
      <c r="Y37" s="131"/>
      <c r="Z37" s="153"/>
      <c r="AG37" s="135"/>
      <c r="AH37" s="135"/>
      <c r="AI37" s="135"/>
      <c r="AJ37" s="135"/>
      <c r="AK37" s="135"/>
      <c r="AL37" s="135"/>
      <c r="AM37" s="135"/>
      <c r="AN37" s="135"/>
      <c r="AO37" s="136"/>
      <c r="AX37" s="136"/>
      <c r="AY37" s="136"/>
      <c r="AZ37" s="136"/>
    </row>
    <row r="38" spans="1:52" ht="13.5" customHeight="1" thickBot="1">
      <c r="A38" s="132"/>
      <c r="B38" s="16"/>
      <c r="C38" s="132"/>
      <c r="D38" s="140"/>
      <c r="E38" s="153"/>
      <c r="F38" s="179"/>
      <c r="G38" s="247"/>
      <c r="H38" s="136"/>
      <c r="I38" s="136"/>
      <c r="J38" s="136"/>
      <c r="K38" s="136"/>
      <c r="M38" s="138"/>
      <c r="N38" s="138"/>
      <c r="O38" s="138"/>
      <c r="P38" s="138"/>
      <c r="Q38" s="138"/>
      <c r="R38" s="138"/>
      <c r="S38" s="136"/>
      <c r="T38" s="257"/>
      <c r="X38" s="130"/>
      <c r="Y38" s="131"/>
      <c r="Z38" s="153"/>
      <c r="AB38" s="135"/>
      <c r="AC38" s="135"/>
      <c r="AD38" s="135"/>
      <c r="AE38" s="135"/>
      <c r="AF38" s="135"/>
      <c r="AG38" s="135"/>
      <c r="AH38" s="135"/>
      <c r="AI38" s="135"/>
      <c r="AJ38" s="135"/>
      <c r="AK38" s="135"/>
      <c r="AL38" s="135"/>
      <c r="AM38" s="135"/>
      <c r="AN38" s="135"/>
      <c r="AO38" s="136"/>
      <c r="AX38" s="136"/>
      <c r="AY38" s="136"/>
      <c r="AZ38" s="136"/>
    </row>
    <row r="39" spans="1:52" ht="13.5" customHeight="1" thickBot="1" thickTop="1">
      <c r="A39" s="132"/>
      <c r="B39" s="16"/>
      <c r="C39" s="132"/>
      <c r="D39" s="140"/>
      <c r="E39" s="172" t="s">
        <v>262</v>
      </c>
      <c r="F39" s="238" t="s">
        <v>246</v>
      </c>
      <c r="G39" s="156" t="s">
        <v>263</v>
      </c>
      <c r="H39" s="156"/>
      <c r="I39" s="156"/>
      <c r="J39" s="156"/>
      <c r="K39" s="156"/>
      <c r="L39" s="156"/>
      <c r="M39" s="156"/>
      <c r="N39" s="156"/>
      <c r="O39" s="156"/>
      <c r="P39" s="156" t="s">
        <v>252</v>
      </c>
      <c r="Q39" s="1111" t="s">
        <v>264</v>
      </c>
      <c r="R39" s="1111"/>
      <c r="S39" s="1111"/>
      <c r="T39" s="1111"/>
      <c r="U39" s="968"/>
      <c r="V39" s="968"/>
      <c r="W39" s="239" t="s">
        <v>257</v>
      </c>
      <c r="X39" s="130"/>
      <c r="Y39" s="131"/>
      <c r="Z39" s="153"/>
      <c r="AB39" s="133"/>
      <c r="AC39" s="175" t="s">
        <v>264</v>
      </c>
      <c r="AD39" s="244"/>
      <c r="AE39" s="135"/>
      <c r="AF39" s="135"/>
      <c r="AG39" s="135"/>
      <c r="AH39" s="135"/>
      <c r="AI39" s="135"/>
      <c r="AJ39" s="135"/>
      <c r="AK39" s="135"/>
      <c r="AL39" s="135"/>
      <c r="AM39" s="135"/>
      <c r="AN39" s="135"/>
      <c r="AO39" s="136"/>
      <c r="AX39" s="136"/>
      <c r="AY39" s="136"/>
      <c r="AZ39" s="136"/>
    </row>
    <row r="40" spans="1:52" ht="13.5" customHeight="1" thickTop="1">
      <c r="A40" s="136"/>
      <c r="B40" s="16"/>
      <c r="C40" s="132"/>
      <c r="D40" s="259"/>
      <c r="E40" s="153"/>
      <c r="F40" s="182"/>
      <c r="G40" s="163"/>
      <c r="H40" s="144"/>
      <c r="I40" s="144"/>
      <c r="J40" s="144"/>
      <c r="K40" s="144"/>
      <c r="L40" s="144"/>
      <c r="M40" s="144"/>
      <c r="N40" s="144"/>
      <c r="O40" s="163"/>
      <c r="P40" s="163"/>
      <c r="Q40" s="163"/>
      <c r="R40" s="260"/>
      <c r="S40" s="163"/>
      <c r="T40" s="163"/>
      <c r="U40" s="163"/>
      <c r="V40" s="163"/>
      <c r="W40" s="148"/>
      <c r="X40" s="130"/>
      <c r="Y40" s="131"/>
      <c r="Z40" s="132"/>
      <c r="AB40" s="135"/>
      <c r="AC40" s="135"/>
      <c r="AD40" s="135"/>
      <c r="AE40" s="135"/>
      <c r="AF40" s="135"/>
      <c r="AG40" s="135"/>
      <c r="AH40" s="135"/>
      <c r="AI40" s="135"/>
      <c r="AJ40" s="135"/>
      <c r="AK40" s="135"/>
      <c r="AL40" s="135"/>
      <c r="AM40" s="135"/>
      <c r="AN40" s="135"/>
      <c r="AO40" s="136"/>
      <c r="AX40" s="136"/>
      <c r="AY40" s="136"/>
      <c r="AZ40" s="136"/>
    </row>
    <row r="41" spans="1:52" ht="13.5" customHeight="1">
      <c r="A41" s="136"/>
      <c r="B41" s="124"/>
      <c r="C41" s="132"/>
      <c r="D41" s="191" t="s">
        <v>265</v>
      </c>
      <c r="E41" s="172" t="s">
        <v>266</v>
      </c>
      <c r="F41" s="241" t="s">
        <v>246</v>
      </c>
      <c r="G41" s="136" t="s">
        <v>267</v>
      </c>
      <c r="H41" s="136"/>
      <c r="I41" s="136"/>
      <c r="J41" s="136"/>
      <c r="P41" s="1143"/>
      <c r="Q41" s="1143"/>
      <c r="R41" s="1143"/>
      <c r="S41" s="1143"/>
      <c r="T41" s="136"/>
      <c r="X41" s="123" t="s">
        <v>25</v>
      </c>
      <c r="Y41" s="240" t="s">
        <v>108</v>
      </c>
      <c r="Z41" s="174"/>
      <c r="AB41" s="135"/>
      <c r="AC41" s="135"/>
      <c r="AD41" s="113"/>
      <c r="AE41" s="135"/>
      <c r="AF41" s="135"/>
      <c r="AG41" s="135"/>
      <c r="AH41" s="135"/>
      <c r="AI41" s="135"/>
      <c r="AJ41" s="135"/>
      <c r="AK41" s="135"/>
      <c r="AL41" s="135"/>
      <c r="AM41" s="135"/>
      <c r="AN41" s="135"/>
      <c r="AO41" s="136"/>
      <c r="AX41" s="136"/>
      <c r="AY41" s="136"/>
      <c r="AZ41" s="136"/>
    </row>
    <row r="42" spans="1:52" ht="13.5" customHeight="1" thickBot="1">
      <c r="A42" s="136"/>
      <c r="B42" s="124"/>
      <c r="C42" s="132"/>
      <c r="D42" s="193"/>
      <c r="E42" s="153"/>
      <c r="F42" s="137"/>
      <c r="G42" s="138" t="s">
        <v>248</v>
      </c>
      <c r="H42" s="138" t="s">
        <v>268</v>
      </c>
      <c r="I42" s="138"/>
      <c r="J42" s="138"/>
      <c r="K42" s="138"/>
      <c r="L42" s="138" t="s">
        <v>248</v>
      </c>
      <c r="M42" s="138" t="s">
        <v>269</v>
      </c>
      <c r="N42" s="138"/>
      <c r="T42" s="136"/>
      <c r="U42" s="136"/>
      <c r="V42" s="136"/>
      <c r="W42" s="136"/>
      <c r="X42" s="130" t="s">
        <v>24</v>
      </c>
      <c r="Y42" s="131" t="s">
        <v>109</v>
      </c>
      <c r="Z42" s="132"/>
      <c r="AB42" s="135"/>
      <c r="AC42" s="135"/>
      <c r="AD42" s="113"/>
      <c r="AE42" s="135"/>
      <c r="AF42" s="135"/>
      <c r="AG42" s="135"/>
      <c r="AH42" s="135"/>
      <c r="AI42" s="135"/>
      <c r="AJ42" s="135"/>
      <c r="AK42" s="135"/>
      <c r="AL42" s="135"/>
      <c r="AM42" s="135"/>
      <c r="AN42" s="135"/>
      <c r="AO42" s="136"/>
      <c r="AX42" s="136"/>
      <c r="AY42" s="136"/>
      <c r="AZ42" s="136"/>
    </row>
    <row r="43" spans="1:52" ht="13.5" customHeight="1" thickBot="1" thickTop="1">
      <c r="A43" s="136"/>
      <c r="B43" s="124"/>
      <c r="C43" s="132"/>
      <c r="D43" s="193"/>
      <c r="E43" s="153" t="s">
        <v>270</v>
      </c>
      <c r="F43" s="179"/>
      <c r="H43" s="111" t="s">
        <v>271</v>
      </c>
      <c r="K43" s="138" t="s">
        <v>252</v>
      </c>
      <c r="L43" s="1112" t="s">
        <v>272</v>
      </c>
      <c r="M43" s="1112"/>
      <c r="N43" s="1112"/>
      <c r="O43" s="1112"/>
      <c r="P43" s="1112"/>
      <c r="Q43" s="1112"/>
      <c r="R43" s="1112"/>
      <c r="S43" s="1112"/>
      <c r="T43" s="1112"/>
      <c r="U43" s="1113"/>
      <c r="V43" s="1113"/>
      <c r="W43" s="261" t="s">
        <v>257</v>
      </c>
      <c r="X43" s="130"/>
      <c r="Y43" s="131"/>
      <c r="Z43" s="132"/>
      <c r="AB43" s="133"/>
      <c r="AC43" s="175" t="s">
        <v>272</v>
      </c>
      <c r="AD43" s="167"/>
      <c r="AE43" s="192"/>
      <c r="AF43" s="135"/>
      <c r="AG43" s="135"/>
      <c r="AH43" s="135"/>
      <c r="AI43" s="135"/>
      <c r="AJ43" s="135"/>
      <c r="AK43" s="135"/>
      <c r="AL43" s="135"/>
      <c r="AM43" s="135"/>
      <c r="AN43" s="135"/>
      <c r="AO43" s="136"/>
      <c r="AX43" s="136"/>
      <c r="AY43" s="136"/>
      <c r="AZ43" s="136"/>
    </row>
    <row r="44" spans="1:52" ht="13.5" customHeight="1" thickTop="1">
      <c r="A44" s="136"/>
      <c r="B44" s="124"/>
      <c r="C44" s="132"/>
      <c r="D44" s="193"/>
      <c r="E44" s="153" t="s">
        <v>273</v>
      </c>
      <c r="F44" s="262" t="s">
        <v>246</v>
      </c>
      <c r="G44" s="157" t="s">
        <v>274</v>
      </c>
      <c r="H44" s="157"/>
      <c r="I44" s="263" t="s">
        <v>275</v>
      </c>
      <c r="J44" s="157"/>
      <c r="K44" s="157"/>
      <c r="L44" s="157"/>
      <c r="M44" s="157"/>
      <c r="N44" s="157"/>
      <c r="O44" s="157"/>
      <c r="P44" s="157"/>
      <c r="Q44" s="157"/>
      <c r="R44" s="156"/>
      <c r="S44" s="156"/>
      <c r="T44" s="156"/>
      <c r="U44" s="156"/>
      <c r="V44" s="156"/>
      <c r="W44" s="174"/>
      <c r="X44" s="130"/>
      <c r="Y44" s="131"/>
      <c r="Z44" s="132"/>
      <c r="AB44" s="135"/>
      <c r="AC44" s="135"/>
      <c r="AD44" s="135"/>
      <c r="AE44" s="113"/>
      <c r="AF44" s="135"/>
      <c r="AG44" s="135"/>
      <c r="AH44" s="135"/>
      <c r="AI44" s="135"/>
      <c r="AJ44" s="135"/>
      <c r="AK44" s="135"/>
      <c r="AL44" s="135"/>
      <c r="AM44" s="135"/>
      <c r="AN44" s="135"/>
      <c r="AO44" s="136"/>
      <c r="AP44" s="136"/>
      <c r="AQ44" s="136"/>
      <c r="AR44" s="136"/>
      <c r="AS44" s="136"/>
      <c r="AT44" s="136"/>
      <c r="AU44" s="136"/>
      <c r="AV44" s="136"/>
      <c r="AW44" s="136"/>
      <c r="AX44" s="136"/>
      <c r="AY44" s="136"/>
      <c r="AZ44" s="136"/>
    </row>
    <row r="45" spans="2:52" ht="12">
      <c r="B45" s="124"/>
      <c r="C45" s="132"/>
      <c r="D45" s="193"/>
      <c r="E45" s="153"/>
      <c r="F45" s="182"/>
      <c r="G45" s="163" t="s">
        <v>248</v>
      </c>
      <c r="H45" s="163" t="s">
        <v>136</v>
      </c>
      <c r="I45" s="163"/>
      <c r="J45" s="163"/>
      <c r="K45" s="163"/>
      <c r="L45" s="163"/>
      <c r="M45" s="163"/>
      <c r="N45" s="163"/>
      <c r="O45" s="163"/>
      <c r="P45" s="163"/>
      <c r="Q45" s="163"/>
      <c r="R45" s="144"/>
      <c r="S45" s="144"/>
      <c r="T45" s="144"/>
      <c r="U45" s="144"/>
      <c r="V45" s="144"/>
      <c r="W45" s="148"/>
      <c r="X45" s="130"/>
      <c r="Y45" s="131"/>
      <c r="Z45" s="132"/>
      <c r="AB45" s="135"/>
      <c r="AC45" s="135"/>
      <c r="AD45" s="135"/>
      <c r="AE45" s="135"/>
      <c r="AF45" s="135"/>
      <c r="AG45" s="135"/>
      <c r="AH45" s="135"/>
      <c r="AI45" s="135"/>
      <c r="AJ45" s="135"/>
      <c r="AK45" s="135"/>
      <c r="AL45" s="135"/>
      <c r="AM45" s="135"/>
      <c r="AN45" s="135"/>
      <c r="AO45" s="136"/>
      <c r="AX45" s="136"/>
      <c r="AY45" s="136"/>
      <c r="AZ45" s="136"/>
    </row>
    <row r="46" spans="2:41" ht="12">
      <c r="B46" s="124"/>
      <c r="C46" s="136"/>
      <c r="D46" s="193"/>
      <c r="E46" s="153"/>
      <c r="F46" s="179" t="s">
        <v>276</v>
      </c>
      <c r="G46" s="138" t="s">
        <v>135</v>
      </c>
      <c r="H46" s="138"/>
      <c r="I46" s="138"/>
      <c r="J46" s="138"/>
      <c r="K46" s="157"/>
      <c r="L46" s="264"/>
      <c r="M46" s="138"/>
      <c r="N46" s="138"/>
      <c r="O46" s="138"/>
      <c r="P46" s="138"/>
      <c r="Q46" s="138"/>
      <c r="R46" s="136"/>
      <c r="S46" s="136"/>
      <c r="T46" s="136"/>
      <c r="U46" s="136"/>
      <c r="V46" s="136"/>
      <c r="W46" s="136"/>
      <c r="X46" s="130"/>
      <c r="Y46" s="131"/>
      <c r="Z46" s="132"/>
      <c r="AB46" s="135"/>
      <c r="AC46" s="135"/>
      <c r="AD46" s="135"/>
      <c r="AE46" s="135"/>
      <c r="AF46" s="135"/>
      <c r="AG46" s="135"/>
      <c r="AH46" s="135"/>
      <c r="AI46" s="135"/>
      <c r="AJ46" s="135"/>
      <c r="AK46" s="135"/>
      <c r="AL46" s="135"/>
      <c r="AM46" s="135"/>
      <c r="AN46" s="135"/>
      <c r="AO46" s="136"/>
    </row>
    <row r="47" spans="2:41" ht="12">
      <c r="B47" s="124"/>
      <c r="C47" s="136"/>
      <c r="D47" s="193"/>
      <c r="E47" s="153"/>
      <c r="F47" s="179"/>
      <c r="G47" s="138" t="s">
        <v>277</v>
      </c>
      <c r="H47" s="138" t="s">
        <v>278</v>
      </c>
      <c r="I47" s="138"/>
      <c r="J47" s="138"/>
      <c r="K47" s="138"/>
      <c r="L47" s="138"/>
      <c r="M47" s="138"/>
      <c r="N47" s="138"/>
      <c r="O47" s="138"/>
      <c r="Q47" s="138"/>
      <c r="R47" s="136"/>
      <c r="S47" s="136"/>
      <c r="U47" s="136"/>
      <c r="V47" s="136"/>
      <c r="W47" s="136"/>
      <c r="X47" s="130"/>
      <c r="Y47" s="131"/>
      <c r="Z47" s="132"/>
      <c r="AB47" s="135"/>
      <c r="AC47" s="135"/>
      <c r="AD47" s="135"/>
      <c r="AE47" s="135"/>
      <c r="AF47" s="135"/>
      <c r="AG47" s="135"/>
      <c r="AH47" s="135"/>
      <c r="AI47" s="135"/>
      <c r="AJ47" s="135"/>
      <c r="AK47" s="135"/>
      <c r="AL47" s="135"/>
      <c r="AM47" s="135"/>
      <c r="AN47" s="135"/>
      <c r="AO47" s="136"/>
    </row>
    <row r="48" spans="2:41" ht="12">
      <c r="B48" s="124"/>
      <c r="C48" s="136"/>
      <c r="D48" s="193"/>
      <c r="E48" s="153"/>
      <c r="F48" s="179"/>
      <c r="K48" s="144"/>
      <c r="L48" s="163"/>
      <c r="M48" s="138"/>
      <c r="N48" s="138"/>
      <c r="O48" s="138"/>
      <c r="Q48" s="138"/>
      <c r="R48" s="138"/>
      <c r="S48" s="136"/>
      <c r="U48" s="136"/>
      <c r="V48" s="136"/>
      <c r="W48" s="136"/>
      <c r="X48" s="130"/>
      <c r="Y48" s="131"/>
      <c r="Z48" s="132"/>
      <c r="AB48" s="135"/>
      <c r="AC48" s="135"/>
      <c r="AD48" s="135"/>
      <c r="AE48" s="135"/>
      <c r="AF48" s="135"/>
      <c r="AG48" s="135"/>
      <c r="AH48" s="135"/>
      <c r="AI48" s="135"/>
      <c r="AJ48" s="135"/>
      <c r="AK48" s="135"/>
      <c r="AL48" s="135"/>
      <c r="AM48" s="135"/>
      <c r="AN48" s="135"/>
      <c r="AO48" s="136"/>
    </row>
    <row r="49" spans="2:41" ht="12">
      <c r="B49" s="124"/>
      <c r="C49" s="136"/>
      <c r="D49" s="193"/>
      <c r="E49" s="153"/>
      <c r="F49" s="262" t="s">
        <v>276</v>
      </c>
      <c r="G49" s="157" t="s">
        <v>279</v>
      </c>
      <c r="H49" s="157"/>
      <c r="I49" s="263" t="s">
        <v>280</v>
      </c>
      <c r="J49" s="157"/>
      <c r="K49" s="157"/>
      <c r="L49" s="157"/>
      <c r="M49" s="157"/>
      <c r="N49" s="157"/>
      <c r="O49" s="157"/>
      <c r="P49" s="157"/>
      <c r="Q49" s="157"/>
      <c r="R49" s="156"/>
      <c r="S49" s="156"/>
      <c r="T49" s="156"/>
      <c r="U49" s="156"/>
      <c r="V49" s="156"/>
      <c r="W49" s="174"/>
      <c r="X49" s="130"/>
      <c r="Y49" s="131"/>
      <c r="Z49" s="132"/>
      <c r="AB49" s="135"/>
      <c r="AC49" s="135"/>
      <c r="AD49" s="135"/>
      <c r="AE49" s="135"/>
      <c r="AF49" s="135"/>
      <c r="AG49" s="135"/>
      <c r="AH49" s="135"/>
      <c r="AI49" s="135"/>
      <c r="AJ49" s="135"/>
      <c r="AK49" s="135"/>
      <c r="AL49" s="135"/>
      <c r="AM49" s="135"/>
      <c r="AN49" s="135"/>
      <c r="AO49" s="136"/>
    </row>
    <row r="50" spans="2:41" ht="12">
      <c r="B50" s="124"/>
      <c r="C50" s="136"/>
      <c r="D50" s="193"/>
      <c r="E50" s="153"/>
      <c r="F50" s="182"/>
      <c r="G50" s="163" t="s">
        <v>248</v>
      </c>
      <c r="H50" s="163" t="s">
        <v>136</v>
      </c>
      <c r="I50" s="163"/>
      <c r="J50" s="163"/>
      <c r="K50" s="163" t="s">
        <v>277</v>
      </c>
      <c r="L50" s="163" t="s">
        <v>281</v>
      </c>
      <c r="M50" s="163"/>
      <c r="N50" s="163"/>
      <c r="O50" s="163"/>
      <c r="P50" s="163"/>
      <c r="Q50" s="163"/>
      <c r="R50" s="144"/>
      <c r="S50" s="144"/>
      <c r="T50" s="144"/>
      <c r="U50" s="144"/>
      <c r="V50" s="144"/>
      <c r="W50" s="148"/>
      <c r="X50" s="130"/>
      <c r="Y50" s="131"/>
      <c r="Z50" s="132"/>
      <c r="AB50" s="135"/>
      <c r="AC50" s="135"/>
      <c r="AD50" s="135"/>
      <c r="AE50" s="135"/>
      <c r="AF50" s="135"/>
      <c r="AG50" s="135"/>
      <c r="AH50" s="135"/>
      <c r="AI50" s="135"/>
      <c r="AJ50" s="135"/>
      <c r="AK50" s="135"/>
      <c r="AL50" s="135"/>
      <c r="AM50" s="135"/>
      <c r="AN50" s="135"/>
      <c r="AO50" s="136"/>
    </row>
    <row r="51" spans="2:41" ht="12">
      <c r="B51" s="124"/>
      <c r="C51" s="136"/>
      <c r="D51" s="193"/>
      <c r="E51" s="153"/>
      <c r="F51" s="179" t="s">
        <v>276</v>
      </c>
      <c r="G51" s="138" t="s">
        <v>282</v>
      </c>
      <c r="H51" s="138"/>
      <c r="I51" s="138"/>
      <c r="J51" s="152" t="s">
        <v>283</v>
      </c>
      <c r="K51" s="138"/>
      <c r="L51" s="138"/>
      <c r="M51" s="138"/>
      <c r="N51" s="138"/>
      <c r="O51" s="138"/>
      <c r="P51" s="138"/>
      <c r="Q51" s="138"/>
      <c r="R51" s="136"/>
      <c r="S51" s="136"/>
      <c r="T51" s="136"/>
      <c r="U51" s="136"/>
      <c r="V51" s="136"/>
      <c r="W51" s="136"/>
      <c r="X51" s="130"/>
      <c r="Y51" s="131"/>
      <c r="Z51" s="132"/>
      <c r="AB51" s="135"/>
      <c r="AC51" s="135"/>
      <c r="AD51" s="135"/>
      <c r="AE51" s="135"/>
      <c r="AF51" s="135"/>
      <c r="AG51" s="135"/>
      <c r="AH51" s="135"/>
      <c r="AI51" s="135"/>
      <c r="AJ51" s="135"/>
      <c r="AK51" s="135"/>
      <c r="AL51" s="135"/>
      <c r="AM51" s="135"/>
      <c r="AN51" s="135"/>
      <c r="AO51" s="136"/>
    </row>
    <row r="52" spans="2:41" ht="12.75" thickBot="1">
      <c r="B52" s="181"/>
      <c r="C52" s="144"/>
      <c r="D52" s="203"/>
      <c r="E52" s="205"/>
      <c r="F52" s="206"/>
      <c r="G52" s="207" t="s">
        <v>277</v>
      </c>
      <c r="H52" s="207" t="s">
        <v>136</v>
      </c>
      <c r="I52" s="207"/>
      <c r="J52" s="207"/>
      <c r="K52" s="207" t="s">
        <v>277</v>
      </c>
      <c r="L52" s="207" t="s">
        <v>281</v>
      </c>
      <c r="M52" s="207"/>
      <c r="N52" s="207"/>
      <c r="O52" s="207"/>
      <c r="P52" s="207"/>
      <c r="Q52" s="207"/>
      <c r="R52" s="265"/>
      <c r="S52" s="265"/>
      <c r="T52" s="265"/>
      <c r="U52" s="265"/>
      <c r="V52" s="265"/>
      <c r="W52" s="265"/>
      <c r="X52" s="209"/>
      <c r="Y52" s="266"/>
      <c r="Z52" s="148"/>
      <c r="AB52" s="135"/>
      <c r="AC52" s="135"/>
      <c r="AD52" s="135"/>
      <c r="AE52" s="135"/>
      <c r="AF52" s="135"/>
      <c r="AG52" s="135"/>
      <c r="AH52" s="135"/>
      <c r="AI52" s="135"/>
      <c r="AJ52" s="135"/>
      <c r="AK52" s="135"/>
      <c r="AL52" s="135"/>
      <c r="AM52" s="135"/>
      <c r="AN52" s="135"/>
      <c r="AO52" s="136"/>
    </row>
    <row r="53" ht="12"/>
    <row r="55" spans="1:41" ht="14.25">
      <c r="A55" s="1"/>
      <c r="B55" s="231" t="s">
        <v>175</v>
      </c>
      <c r="C55" s="112"/>
      <c r="D55" s="112"/>
      <c r="E55" s="112"/>
      <c r="F55" s="112"/>
      <c r="G55" s="112"/>
      <c r="H55" s="112"/>
      <c r="I55" s="112"/>
      <c r="J55" s="112"/>
      <c r="K55" s="112"/>
      <c r="Z55" s="292" t="s">
        <v>124</v>
      </c>
      <c r="AB55" s="113"/>
      <c r="AC55" s="113"/>
      <c r="AD55" s="135"/>
      <c r="AE55" s="135"/>
      <c r="AF55" s="135"/>
      <c r="AG55" s="135"/>
      <c r="AH55" s="135"/>
      <c r="AI55" s="135"/>
      <c r="AJ55" s="135"/>
      <c r="AK55" s="135"/>
      <c r="AL55" s="135"/>
      <c r="AM55" s="135"/>
      <c r="AN55" s="135"/>
      <c r="AO55" s="136"/>
    </row>
    <row r="56" spans="1:41" ht="12.75" thickBot="1">
      <c r="A56" s="1"/>
      <c r="Z56" s="7"/>
      <c r="AB56" s="184"/>
      <c r="AC56" s="185"/>
      <c r="AD56" s="135"/>
      <c r="AE56" s="135"/>
      <c r="AF56" s="135"/>
      <c r="AG56" s="135"/>
      <c r="AH56" s="135"/>
      <c r="AI56" s="135"/>
      <c r="AJ56" s="135"/>
      <c r="AK56" s="135"/>
      <c r="AL56" s="135"/>
      <c r="AM56" s="135"/>
      <c r="AN56" s="135"/>
      <c r="AO56" s="136"/>
    </row>
    <row r="57" spans="1:41" ht="18" customHeight="1">
      <c r="A57" s="1"/>
      <c r="B57" s="920" t="s">
        <v>177</v>
      </c>
      <c r="C57" s="921"/>
      <c r="D57" s="117" t="s">
        <v>102</v>
      </c>
      <c r="E57" s="1121" t="s">
        <v>103</v>
      </c>
      <c r="F57" s="1122"/>
      <c r="G57" s="1122"/>
      <c r="H57" s="1122"/>
      <c r="I57" s="1122"/>
      <c r="J57" s="1122"/>
      <c r="K57" s="1122"/>
      <c r="L57" s="1122"/>
      <c r="M57" s="1122"/>
      <c r="N57" s="1122"/>
      <c r="O57" s="1122"/>
      <c r="P57" s="1122"/>
      <c r="Q57" s="1122"/>
      <c r="R57" s="1122"/>
      <c r="S57" s="1122"/>
      <c r="T57" s="1122"/>
      <c r="U57" s="1122"/>
      <c r="V57" s="1122"/>
      <c r="W57" s="1122"/>
      <c r="X57" s="1122"/>
      <c r="Y57" s="1123"/>
      <c r="Z57" s="118" t="s">
        <v>104</v>
      </c>
      <c r="AA57" s="1"/>
      <c r="AB57" s="115"/>
      <c r="AC57" s="115"/>
      <c r="AD57" s="115"/>
      <c r="AE57" s="115"/>
      <c r="AF57" s="115"/>
      <c r="AG57" s="115"/>
      <c r="AH57" s="115"/>
      <c r="AI57" s="115"/>
      <c r="AJ57" s="115"/>
      <c r="AK57" s="135"/>
      <c r="AL57" s="135"/>
      <c r="AM57" s="135"/>
      <c r="AN57" s="135"/>
      <c r="AO57" s="136"/>
    </row>
    <row r="58" spans="2:41" ht="12">
      <c r="B58" s="925" t="s">
        <v>178</v>
      </c>
      <c r="C58" s="926"/>
      <c r="D58" s="120"/>
      <c r="E58" s="121" t="s">
        <v>105</v>
      </c>
      <c r="F58" s="927" t="s">
        <v>104</v>
      </c>
      <c r="G58" s="928"/>
      <c r="H58" s="928"/>
      <c r="I58" s="928"/>
      <c r="J58" s="928"/>
      <c r="K58" s="928"/>
      <c r="L58" s="928"/>
      <c r="M58" s="928"/>
      <c r="N58" s="928"/>
      <c r="O58" s="928"/>
      <c r="P58" s="928"/>
      <c r="Q58" s="928"/>
      <c r="R58" s="928"/>
      <c r="S58" s="928"/>
      <c r="T58" s="928"/>
      <c r="U58" s="928"/>
      <c r="V58" s="928"/>
      <c r="W58" s="929"/>
      <c r="X58" s="927" t="s">
        <v>106</v>
      </c>
      <c r="Y58" s="930"/>
      <c r="Z58" s="122" t="s">
        <v>964</v>
      </c>
      <c r="AA58" s="1"/>
      <c r="AB58" s="115"/>
      <c r="AC58" s="115"/>
      <c r="AD58" s="115"/>
      <c r="AE58" s="115"/>
      <c r="AF58" s="115"/>
      <c r="AG58" s="115"/>
      <c r="AH58" s="115"/>
      <c r="AI58" s="115"/>
      <c r="AJ58" s="115"/>
      <c r="AK58" s="135"/>
      <c r="AL58" s="135"/>
      <c r="AM58" s="135"/>
      <c r="AN58" s="135"/>
      <c r="AO58" s="136"/>
    </row>
    <row r="59" spans="1:41" ht="12" customHeight="1" thickBot="1">
      <c r="A59" s="132"/>
      <c r="B59" s="931" t="s">
        <v>180</v>
      </c>
      <c r="C59" s="932"/>
      <c r="D59" s="124" t="s">
        <v>265</v>
      </c>
      <c r="E59" s="153" t="s">
        <v>965</v>
      </c>
      <c r="F59" s="241" t="s">
        <v>966</v>
      </c>
      <c r="G59" s="136" t="s">
        <v>967</v>
      </c>
      <c r="H59" s="136"/>
      <c r="I59" s="136"/>
      <c r="J59" s="136"/>
      <c r="K59" s="136"/>
      <c r="L59" s="136"/>
      <c r="M59" s="136"/>
      <c r="N59" s="136"/>
      <c r="O59" s="136"/>
      <c r="P59" s="136"/>
      <c r="Q59" s="136"/>
      <c r="R59" s="136"/>
      <c r="S59" s="136"/>
      <c r="T59" s="136"/>
      <c r="U59" s="136"/>
      <c r="V59" s="136"/>
      <c r="W59" s="132"/>
      <c r="X59" s="130" t="s">
        <v>25</v>
      </c>
      <c r="Y59" s="131" t="s">
        <v>108</v>
      </c>
      <c r="Z59" s="132"/>
      <c r="AB59" s="135"/>
      <c r="AC59" s="135"/>
      <c r="AD59" s="135"/>
      <c r="AE59" s="135"/>
      <c r="AF59" s="135"/>
      <c r="AG59" s="135"/>
      <c r="AH59" s="135"/>
      <c r="AI59" s="135"/>
      <c r="AJ59" s="135"/>
      <c r="AK59" s="135"/>
      <c r="AL59" s="135"/>
      <c r="AM59" s="135"/>
      <c r="AN59" s="135"/>
      <c r="AO59" s="136"/>
    </row>
    <row r="60" spans="1:41" ht="13.5" thickBot="1" thickTop="1">
      <c r="A60" s="132"/>
      <c r="B60" s="933"/>
      <c r="C60" s="934"/>
      <c r="D60" s="124"/>
      <c r="E60" s="153" t="s">
        <v>968</v>
      </c>
      <c r="F60" s="137"/>
      <c r="G60" s="111" t="s">
        <v>969</v>
      </c>
      <c r="H60" s="138" t="s">
        <v>970</v>
      </c>
      <c r="I60" s="136"/>
      <c r="J60" s="136"/>
      <c r="K60" s="136"/>
      <c r="N60" s="111" t="s">
        <v>971</v>
      </c>
      <c r="O60" s="1110" t="s">
        <v>973</v>
      </c>
      <c r="P60" s="1110"/>
      <c r="Q60" s="1110"/>
      <c r="R60" s="1110"/>
      <c r="S60" s="1110"/>
      <c r="T60" s="1110"/>
      <c r="U60" s="1110"/>
      <c r="V60" s="1114"/>
      <c r="W60" s="243" t="s">
        <v>972</v>
      </c>
      <c r="X60" s="130" t="s">
        <v>24</v>
      </c>
      <c r="Y60" s="131" t="s">
        <v>109</v>
      </c>
      <c r="Z60" s="132"/>
      <c r="AB60" s="133"/>
      <c r="AC60" s="175" t="s">
        <v>973</v>
      </c>
      <c r="AD60" s="168" t="s">
        <v>974</v>
      </c>
      <c r="AE60" s="168" t="s">
        <v>975</v>
      </c>
      <c r="AF60" s="192" t="s">
        <v>976</v>
      </c>
      <c r="AG60" s="135"/>
      <c r="AH60" s="135"/>
      <c r="AI60" s="135"/>
      <c r="AJ60" s="135"/>
      <c r="AK60" s="135"/>
      <c r="AL60" s="135"/>
      <c r="AM60" s="135"/>
      <c r="AN60" s="135"/>
      <c r="AO60" s="136"/>
    </row>
    <row r="61" spans="1:41" ht="12" customHeight="1" thickBot="1" thickTop="1">
      <c r="A61" s="132"/>
      <c r="B61" s="933"/>
      <c r="C61" s="934"/>
      <c r="D61" s="124"/>
      <c r="E61" s="153"/>
      <c r="F61" s="137"/>
      <c r="H61" s="20" t="s">
        <v>977</v>
      </c>
      <c r="I61" s="137"/>
      <c r="J61" s="137"/>
      <c r="K61" s="137"/>
      <c r="L61" s="137"/>
      <c r="M61" s="137"/>
      <c r="N61" s="137"/>
      <c r="O61" s="1110"/>
      <c r="P61" s="1110"/>
      <c r="Q61" s="1110"/>
      <c r="R61" s="1110"/>
      <c r="S61" s="1110"/>
      <c r="T61" s="1110"/>
      <c r="U61" s="1110"/>
      <c r="V61" s="1114"/>
      <c r="W61" s="243" t="s">
        <v>978</v>
      </c>
      <c r="X61" s="130" t="s">
        <v>24</v>
      </c>
      <c r="Y61" s="131" t="s">
        <v>979</v>
      </c>
      <c r="Z61" s="132"/>
      <c r="AB61" s="133"/>
      <c r="AC61" s="175" t="s">
        <v>980</v>
      </c>
      <c r="AD61" s="168" t="s">
        <v>981</v>
      </c>
      <c r="AE61" s="168" t="s">
        <v>982</v>
      </c>
      <c r="AF61" s="192"/>
      <c r="AG61" s="135"/>
      <c r="AH61" s="135"/>
      <c r="AI61" s="135"/>
      <c r="AJ61" s="135"/>
      <c r="AK61" s="135"/>
      <c r="AL61" s="135"/>
      <c r="AM61" s="135"/>
      <c r="AN61" s="135"/>
      <c r="AO61" s="136"/>
    </row>
    <row r="62" spans="1:41" ht="13.5" thickBot="1" thickTop="1">
      <c r="A62" s="132"/>
      <c r="B62" s="933"/>
      <c r="C62" s="934"/>
      <c r="D62" s="124"/>
      <c r="E62" s="153"/>
      <c r="F62" s="137"/>
      <c r="G62" s="111" t="s">
        <v>983</v>
      </c>
      <c r="H62" s="138" t="s">
        <v>984</v>
      </c>
      <c r="I62" s="136"/>
      <c r="J62" s="136"/>
      <c r="K62" s="136"/>
      <c r="N62" s="111" t="s">
        <v>985</v>
      </c>
      <c r="O62" s="1110"/>
      <c r="P62" s="1110"/>
      <c r="Q62" s="1110"/>
      <c r="R62" s="1110"/>
      <c r="S62" s="1110"/>
      <c r="T62" s="1110"/>
      <c r="U62" s="1110"/>
      <c r="V62" s="1114"/>
      <c r="W62" s="243" t="s">
        <v>978</v>
      </c>
      <c r="X62" s="130"/>
      <c r="Y62" s="131"/>
      <c r="Z62" s="132"/>
      <c r="AB62" s="133"/>
      <c r="AC62" s="175" t="s">
        <v>973</v>
      </c>
      <c r="AD62" s="168" t="s">
        <v>974</v>
      </c>
      <c r="AE62" s="168" t="s">
        <v>975</v>
      </c>
      <c r="AF62" s="192" t="s">
        <v>976</v>
      </c>
      <c r="AG62" s="135"/>
      <c r="AH62" s="135"/>
      <c r="AI62" s="135"/>
      <c r="AJ62" s="135"/>
      <c r="AK62" s="135"/>
      <c r="AL62" s="136"/>
      <c r="AM62" s="135"/>
      <c r="AN62" s="135"/>
      <c r="AO62" s="136"/>
    </row>
    <row r="63" spans="1:41" ht="13.5" thickBot="1" thickTop="1">
      <c r="A63" s="132"/>
      <c r="B63" s="308"/>
      <c r="C63" s="19"/>
      <c r="D63" s="124"/>
      <c r="E63" s="153"/>
      <c r="F63" s="137"/>
      <c r="H63" s="20" t="s">
        <v>977</v>
      </c>
      <c r="I63" s="137"/>
      <c r="J63" s="137"/>
      <c r="K63" s="137"/>
      <c r="L63" s="137"/>
      <c r="M63" s="137"/>
      <c r="N63" s="137"/>
      <c r="O63" s="1110"/>
      <c r="P63" s="1110"/>
      <c r="Q63" s="1110"/>
      <c r="R63" s="1110"/>
      <c r="S63" s="1110"/>
      <c r="T63" s="1110"/>
      <c r="U63" s="1110"/>
      <c r="V63" s="1114"/>
      <c r="W63" s="247" t="s">
        <v>978</v>
      </c>
      <c r="X63" s="130"/>
      <c r="Y63" s="131"/>
      <c r="Z63" s="132"/>
      <c r="AB63" s="133"/>
      <c r="AC63" s="175" t="s">
        <v>980</v>
      </c>
      <c r="AD63" s="168" t="s">
        <v>981</v>
      </c>
      <c r="AE63" s="168" t="s">
        <v>982</v>
      </c>
      <c r="AF63" s="192"/>
      <c r="AG63" s="135"/>
      <c r="AH63" s="135"/>
      <c r="AI63" s="135"/>
      <c r="AJ63" s="135"/>
      <c r="AK63" s="135"/>
      <c r="AL63" s="136"/>
      <c r="AM63" s="135"/>
      <c r="AN63" s="135"/>
      <c r="AO63" s="136"/>
    </row>
    <row r="64" spans="1:41" ht="13.5" thickBot="1" thickTop="1">
      <c r="A64" s="132"/>
      <c r="B64" s="308"/>
      <c r="C64" s="19"/>
      <c r="D64" s="124"/>
      <c r="E64" s="153"/>
      <c r="F64" s="137" t="s">
        <v>986</v>
      </c>
      <c r="G64" s="138" t="s">
        <v>987</v>
      </c>
      <c r="H64" s="136"/>
      <c r="I64" s="136"/>
      <c r="J64" s="136"/>
      <c r="K64" s="136"/>
      <c r="L64" s="136"/>
      <c r="M64" s="144"/>
      <c r="N64" s="136" t="s">
        <v>985</v>
      </c>
      <c r="O64" s="1112" t="s">
        <v>988</v>
      </c>
      <c r="P64" s="1112"/>
      <c r="Q64" s="1112"/>
      <c r="R64" s="1112"/>
      <c r="S64" s="1112"/>
      <c r="T64" s="1112"/>
      <c r="U64" s="1113"/>
      <c r="V64" s="1113"/>
      <c r="W64" s="247" t="s">
        <v>978</v>
      </c>
      <c r="X64" s="130"/>
      <c r="Y64" s="131"/>
      <c r="Z64" s="132"/>
      <c r="AB64" s="133"/>
      <c r="AC64" s="175" t="s">
        <v>989</v>
      </c>
      <c r="AD64" s="168"/>
      <c r="AE64" s="135"/>
      <c r="AF64" s="135"/>
      <c r="AG64" s="135"/>
      <c r="AH64" s="135"/>
      <c r="AI64" s="135"/>
      <c r="AJ64" s="135"/>
      <c r="AK64" s="135"/>
      <c r="AL64" s="136"/>
      <c r="AM64" s="135"/>
      <c r="AN64" s="135"/>
      <c r="AO64" s="136"/>
    </row>
    <row r="65" spans="1:41" ht="13.5" thickBot="1" thickTop="1">
      <c r="A65" s="132"/>
      <c r="B65" s="308"/>
      <c r="C65" s="19"/>
      <c r="D65" s="124"/>
      <c r="E65" s="153"/>
      <c r="F65" s="238" t="s">
        <v>990</v>
      </c>
      <c r="G65" s="273" t="s">
        <v>991</v>
      </c>
      <c r="H65" s="156"/>
      <c r="I65" s="156"/>
      <c r="J65" s="156"/>
      <c r="K65" s="156"/>
      <c r="L65" s="156"/>
      <c r="M65" s="156"/>
      <c r="N65" s="156"/>
      <c r="O65" s="156"/>
      <c r="P65" s="156"/>
      <c r="Q65" s="156"/>
      <c r="R65" s="156"/>
      <c r="S65" s="156"/>
      <c r="T65" s="156"/>
      <c r="U65" s="156"/>
      <c r="V65" s="156"/>
      <c r="W65" s="174"/>
      <c r="X65" s="130"/>
      <c r="Y65" s="131"/>
      <c r="Z65" s="132"/>
      <c r="AB65" s="135"/>
      <c r="AC65" s="135"/>
      <c r="AD65" s="135"/>
      <c r="AE65" s="135"/>
      <c r="AF65" s="135"/>
      <c r="AG65" s="135"/>
      <c r="AH65" s="135"/>
      <c r="AI65" s="135"/>
      <c r="AJ65" s="135"/>
      <c r="AK65" s="135"/>
      <c r="AL65" s="136"/>
      <c r="AM65" s="135"/>
      <c r="AN65" s="135"/>
      <c r="AO65" s="136"/>
    </row>
    <row r="66" spans="1:53" ht="13.5" thickBot="1" thickTop="1">
      <c r="A66" s="132"/>
      <c r="B66" s="308"/>
      <c r="C66" s="19"/>
      <c r="D66" s="124"/>
      <c r="E66" s="153"/>
      <c r="F66" s="137"/>
      <c r="G66" s="111" t="s">
        <v>992</v>
      </c>
      <c r="H66" s="138" t="s">
        <v>993</v>
      </c>
      <c r="I66" s="136"/>
      <c r="J66" s="136"/>
      <c r="K66" s="136"/>
      <c r="N66" s="111" t="s">
        <v>994</v>
      </c>
      <c r="O66" s="1110" t="s">
        <v>996</v>
      </c>
      <c r="P66" s="1110"/>
      <c r="Q66" s="1110"/>
      <c r="R66" s="1110"/>
      <c r="S66" s="1110"/>
      <c r="T66" s="1110"/>
      <c r="U66" s="1110"/>
      <c r="V66" s="1114"/>
      <c r="W66" s="359" t="s">
        <v>995</v>
      </c>
      <c r="X66" s="130"/>
      <c r="Y66" s="131"/>
      <c r="Z66" s="132"/>
      <c r="AB66" s="133"/>
      <c r="AC66" s="175" t="s">
        <v>996</v>
      </c>
      <c r="AD66" s="168" t="s">
        <v>997</v>
      </c>
      <c r="AE66" s="168" t="s">
        <v>975</v>
      </c>
      <c r="AF66" s="192" t="s">
        <v>976</v>
      </c>
      <c r="AG66" s="135"/>
      <c r="AH66" s="135"/>
      <c r="AI66" s="135"/>
      <c r="AJ66" s="135"/>
      <c r="AK66" s="135"/>
      <c r="AL66" s="136"/>
      <c r="AM66" s="135"/>
      <c r="AN66" s="135"/>
      <c r="AO66" s="152"/>
      <c r="AP66" s="135"/>
      <c r="AQ66" s="152"/>
      <c r="AR66" s="152"/>
      <c r="AS66" s="152"/>
      <c r="AT66" s="152"/>
      <c r="AU66" s="152"/>
      <c r="AV66" s="135"/>
      <c r="AW66" s="152"/>
      <c r="AX66" s="152"/>
      <c r="AY66" s="152"/>
      <c r="AZ66" s="152"/>
      <c r="BA66" s="152"/>
    </row>
    <row r="67" spans="1:53" ht="13.5" thickBot="1" thickTop="1">
      <c r="A67" s="132"/>
      <c r="B67" s="308"/>
      <c r="C67" s="19"/>
      <c r="D67" s="124"/>
      <c r="E67" s="153"/>
      <c r="F67" s="137"/>
      <c r="H67" s="20" t="s">
        <v>977</v>
      </c>
      <c r="I67" s="137"/>
      <c r="J67" s="137"/>
      <c r="K67" s="137"/>
      <c r="L67" s="137"/>
      <c r="M67" s="137"/>
      <c r="N67" s="137"/>
      <c r="O67" s="1110"/>
      <c r="P67" s="1110"/>
      <c r="Q67" s="1110"/>
      <c r="R67" s="1110"/>
      <c r="S67" s="1110"/>
      <c r="T67" s="1110"/>
      <c r="U67" s="1110"/>
      <c r="V67" s="1114"/>
      <c r="W67" s="359" t="s">
        <v>978</v>
      </c>
      <c r="X67" s="130"/>
      <c r="Y67" s="131"/>
      <c r="Z67" s="132"/>
      <c r="AB67" s="133"/>
      <c r="AC67" s="175" t="s">
        <v>980</v>
      </c>
      <c r="AD67" s="168" t="s">
        <v>998</v>
      </c>
      <c r="AE67" s="168" t="s">
        <v>982</v>
      </c>
      <c r="AF67" s="168" t="s">
        <v>981</v>
      </c>
      <c r="AG67" s="135"/>
      <c r="AH67" s="135"/>
      <c r="AI67" s="135"/>
      <c r="AJ67" s="135"/>
      <c r="AK67" s="135"/>
      <c r="AL67" s="136"/>
      <c r="AM67" s="135"/>
      <c r="AN67" s="135"/>
      <c r="AO67" s="152"/>
      <c r="AP67" s="135"/>
      <c r="AQ67" s="152"/>
      <c r="AR67" s="152"/>
      <c r="AS67" s="152"/>
      <c r="AT67" s="152"/>
      <c r="AU67" s="152"/>
      <c r="AV67" s="135"/>
      <c r="AW67" s="152"/>
      <c r="AX67" s="152"/>
      <c r="AY67" s="152"/>
      <c r="AZ67" s="152"/>
      <c r="BA67" s="152"/>
    </row>
    <row r="68" spans="1:53" ht="13.5" thickBot="1" thickTop="1">
      <c r="A68" s="132"/>
      <c r="B68" s="308"/>
      <c r="C68" s="19"/>
      <c r="D68" s="124"/>
      <c r="E68" s="153"/>
      <c r="F68" s="137"/>
      <c r="G68" s="111" t="s">
        <v>983</v>
      </c>
      <c r="H68" s="138" t="s">
        <v>999</v>
      </c>
      <c r="I68" s="136"/>
      <c r="J68" s="136"/>
      <c r="K68" s="136"/>
      <c r="N68" s="111" t="s">
        <v>985</v>
      </c>
      <c r="O68" s="1110"/>
      <c r="P68" s="1110"/>
      <c r="Q68" s="1110"/>
      <c r="R68" s="1110"/>
      <c r="S68" s="1110"/>
      <c r="T68" s="1110"/>
      <c r="U68" s="1110"/>
      <c r="V68" s="1114"/>
      <c r="W68" s="359" t="s">
        <v>978</v>
      </c>
      <c r="X68" s="130"/>
      <c r="Y68" s="131"/>
      <c r="Z68" s="132"/>
      <c r="AB68" s="133"/>
      <c r="AC68" s="175" t="s">
        <v>996</v>
      </c>
      <c r="AD68" s="168" t="s">
        <v>997</v>
      </c>
      <c r="AE68" s="168" t="s">
        <v>975</v>
      </c>
      <c r="AF68" s="192" t="s">
        <v>976</v>
      </c>
      <c r="AG68" s="135"/>
      <c r="AH68" s="135"/>
      <c r="AI68" s="135"/>
      <c r="AJ68" s="135"/>
      <c r="AK68" s="135"/>
      <c r="AL68" s="136"/>
      <c r="AM68" s="135"/>
      <c r="AN68" s="135"/>
      <c r="AO68" s="152"/>
      <c r="AP68" s="135"/>
      <c r="AQ68" s="152"/>
      <c r="AR68" s="152"/>
      <c r="AS68" s="152"/>
      <c r="AT68" s="152"/>
      <c r="AU68" s="152"/>
      <c r="AV68" s="135"/>
      <c r="AW68" s="152"/>
      <c r="AX68" s="152"/>
      <c r="AY68" s="152"/>
      <c r="AZ68" s="152"/>
      <c r="BA68" s="152"/>
    </row>
    <row r="69" spans="1:53" ht="13.5" thickBot="1" thickTop="1">
      <c r="A69" s="132"/>
      <c r="B69" s="308"/>
      <c r="C69" s="19"/>
      <c r="D69" s="124"/>
      <c r="E69" s="153"/>
      <c r="F69" s="137"/>
      <c r="H69" s="20" t="s">
        <v>977</v>
      </c>
      <c r="I69" s="137"/>
      <c r="J69" s="137"/>
      <c r="K69" s="137"/>
      <c r="L69" s="137"/>
      <c r="M69" s="137"/>
      <c r="N69" s="137"/>
      <c r="O69" s="1110"/>
      <c r="P69" s="1110"/>
      <c r="Q69" s="1110"/>
      <c r="R69" s="1110"/>
      <c r="S69" s="1110"/>
      <c r="T69" s="1110"/>
      <c r="U69" s="1110"/>
      <c r="V69" s="1114"/>
      <c r="W69" s="359" t="s">
        <v>978</v>
      </c>
      <c r="X69" s="130"/>
      <c r="Y69" s="131"/>
      <c r="Z69" s="132"/>
      <c r="AB69" s="133"/>
      <c r="AC69" s="175" t="s">
        <v>980</v>
      </c>
      <c r="AD69" s="168" t="s">
        <v>998</v>
      </c>
      <c r="AE69" s="168" t="s">
        <v>982</v>
      </c>
      <c r="AF69" s="168" t="s">
        <v>981</v>
      </c>
      <c r="AG69" s="135"/>
      <c r="AH69" s="135"/>
      <c r="AI69" s="135"/>
      <c r="AJ69" s="135"/>
      <c r="AK69" s="135"/>
      <c r="AL69" s="136"/>
      <c r="AM69" s="135"/>
      <c r="AN69" s="135"/>
      <c r="AO69" s="152"/>
      <c r="AP69" s="135"/>
      <c r="AQ69" s="152"/>
      <c r="AR69" s="152"/>
      <c r="AS69" s="152"/>
      <c r="AT69" s="152"/>
      <c r="AU69" s="152"/>
      <c r="AV69" s="135"/>
      <c r="AW69" s="152"/>
      <c r="AX69" s="152"/>
      <c r="AY69" s="152"/>
      <c r="AZ69" s="152"/>
      <c r="BA69" s="152"/>
    </row>
    <row r="70" spans="1:53" ht="13.5" thickBot="1" thickTop="1">
      <c r="A70" s="132"/>
      <c r="B70" s="308"/>
      <c r="C70" s="19"/>
      <c r="D70" s="124"/>
      <c r="E70" s="153"/>
      <c r="F70" s="137" t="s">
        <v>986</v>
      </c>
      <c r="G70" s="138" t="s">
        <v>987</v>
      </c>
      <c r="H70" s="136"/>
      <c r="I70" s="136"/>
      <c r="J70" s="136"/>
      <c r="K70" s="136"/>
      <c r="L70" s="136"/>
      <c r="M70" s="144"/>
      <c r="N70" s="136" t="s">
        <v>985</v>
      </c>
      <c r="O70" s="1112"/>
      <c r="P70" s="1112"/>
      <c r="Q70" s="1112"/>
      <c r="R70" s="1112"/>
      <c r="S70" s="1112"/>
      <c r="T70" s="1112"/>
      <c r="U70" s="1113"/>
      <c r="V70" s="1113"/>
      <c r="W70" s="359" t="s">
        <v>978</v>
      </c>
      <c r="X70" s="130"/>
      <c r="Y70" s="131"/>
      <c r="Z70" s="132"/>
      <c r="AB70" s="133"/>
      <c r="AC70" s="175" t="s">
        <v>989</v>
      </c>
      <c r="AD70" s="168"/>
      <c r="AE70" s="135"/>
      <c r="AF70" s="135"/>
      <c r="AG70" s="135"/>
      <c r="AH70" s="135"/>
      <c r="AI70" s="135"/>
      <c r="AJ70" s="135"/>
      <c r="AK70" s="135"/>
      <c r="AL70" s="136"/>
      <c r="AM70" s="135"/>
      <c r="AN70" s="135"/>
      <c r="AO70" s="152"/>
      <c r="AP70" s="135"/>
      <c r="AQ70" s="152"/>
      <c r="AR70" s="152"/>
      <c r="AS70" s="152"/>
      <c r="AT70" s="152"/>
      <c r="AU70" s="152"/>
      <c r="AV70" s="135"/>
      <c r="AW70" s="152"/>
      <c r="AX70" s="152"/>
      <c r="AY70" s="152"/>
      <c r="AZ70" s="152"/>
      <c r="BA70" s="152"/>
    </row>
    <row r="71" spans="1:53" ht="13.5" thickBot="1" thickTop="1">
      <c r="A71" s="132"/>
      <c r="B71" s="308"/>
      <c r="C71" s="19"/>
      <c r="D71" s="124"/>
      <c r="E71" s="153"/>
      <c r="F71" s="238" t="s">
        <v>986</v>
      </c>
      <c r="G71" s="156" t="s">
        <v>1000</v>
      </c>
      <c r="H71" s="156"/>
      <c r="I71" s="156"/>
      <c r="J71" s="156"/>
      <c r="K71" s="156"/>
      <c r="L71" s="156"/>
      <c r="M71" s="156"/>
      <c r="N71" s="156"/>
      <c r="O71" s="156"/>
      <c r="P71" s="156"/>
      <c r="Q71" s="156"/>
      <c r="R71" s="156"/>
      <c r="S71" s="156"/>
      <c r="T71" s="156"/>
      <c r="U71" s="156"/>
      <c r="V71" s="156"/>
      <c r="W71" s="174"/>
      <c r="X71" s="130"/>
      <c r="Y71" s="131"/>
      <c r="Z71" s="132"/>
      <c r="AB71" s="135"/>
      <c r="AC71" s="135"/>
      <c r="AD71" s="113"/>
      <c r="AE71" s="135"/>
      <c r="AF71" s="135"/>
      <c r="AG71" s="135"/>
      <c r="AH71" s="135"/>
      <c r="AI71" s="135"/>
      <c r="AJ71" s="135"/>
      <c r="AK71" s="135"/>
      <c r="AL71" s="136"/>
      <c r="AM71" s="135"/>
      <c r="AN71" s="135"/>
      <c r="AO71" s="152"/>
      <c r="AP71" s="135"/>
      <c r="AQ71" s="152"/>
      <c r="AR71" s="152"/>
      <c r="AS71" s="152"/>
      <c r="AT71" s="152"/>
      <c r="AU71" s="152"/>
      <c r="AV71" s="135"/>
      <c r="AW71" s="152"/>
      <c r="AX71" s="152"/>
      <c r="AY71" s="152"/>
      <c r="AZ71" s="152"/>
      <c r="BA71" s="152"/>
    </row>
    <row r="72" spans="1:41" ht="13.5" thickBot="1" thickTop="1">
      <c r="A72" s="132"/>
      <c r="B72" s="308"/>
      <c r="C72" s="19"/>
      <c r="D72" s="124"/>
      <c r="E72" s="153"/>
      <c r="F72" s="137"/>
      <c r="G72" s="111" t="s">
        <v>983</v>
      </c>
      <c r="H72" s="138" t="s">
        <v>970</v>
      </c>
      <c r="I72" s="136"/>
      <c r="J72" s="136"/>
      <c r="K72" s="136"/>
      <c r="N72" s="111" t="s">
        <v>985</v>
      </c>
      <c r="O72" s="1110"/>
      <c r="P72" s="1110"/>
      <c r="Q72" s="1110"/>
      <c r="R72" s="1110"/>
      <c r="S72" s="1110"/>
      <c r="T72" s="1110"/>
      <c r="U72" s="1110"/>
      <c r="V72" s="1114"/>
      <c r="W72" s="456" t="s">
        <v>978</v>
      </c>
      <c r="X72" s="130"/>
      <c r="Y72" s="131"/>
      <c r="Z72" s="132"/>
      <c r="AB72" s="133"/>
      <c r="AC72" s="175" t="s">
        <v>996</v>
      </c>
      <c r="AD72" s="168" t="s">
        <v>997</v>
      </c>
      <c r="AE72" s="168" t="s">
        <v>1001</v>
      </c>
      <c r="AF72" s="192"/>
      <c r="AG72" s="135"/>
      <c r="AH72" s="135"/>
      <c r="AI72" s="135"/>
      <c r="AJ72" s="135"/>
      <c r="AK72" s="135"/>
      <c r="AL72" s="136"/>
      <c r="AM72" s="135"/>
      <c r="AN72" s="135"/>
      <c r="AO72" s="136"/>
    </row>
    <row r="73" spans="1:41" ht="13.5" thickBot="1" thickTop="1">
      <c r="A73" s="132"/>
      <c r="B73" s="308"/>
      <c r="C73" s="19"/>
      <c r="D73" s="124"/>
      <c r="E73" s="153"/>
      <c r="F73" s="137"/>
      <c r="H73" s="20" t="s">
        <v>977</v>
      </c>
      <c r="I73" s="137"/>
      <c r="J73" s="137"/>
      <c r="K73" s="137"/>
      <c r="L73" s="137"/>
      <c r="M73" s="137"/>
      <c r="N73" s="137"/>
      <c r="O73" s="1110"/>
      <c r="P73" s="1110"/>
      <c r="Q73" s="1110"/>
      <c r="R73" s="1110"/>
      <c r="S73" s="1110"/>
      <c r="T73" s="1110"/>
      <c r="U73" s="1110"/>
      <c r="V73" s="1114"/>
      <c r="W73" s="456" t="s">
        <v>978</v>
      </c>
      <c r="X73" s="130"/>
      <c r="Y73" s="131"/>
      <c r="Z73" s="132"/>
      <c r="AB73" s="133"/>
      <c r="AC73" s="175" t="s">
        <v>980</v>
      </c>
      <c r="AD73" s="168" t="s">
        <v>998</v>
      </c>
      <c r="AE73" s="168" t="s">
        <v>982</v>
      </c>
      <c r="AF73" s="168"/>
      <c r="AG73" s="135"/>
      <c r="AH73" s="135"/>
      <c r="AI73" s="135"/>
      <c r="AJ73" s="135"/>
      <c r="AK73" s="135"/>
      <c r="AL73" s="135"/>
      <c r="AM73" s="135"/>
      <c r="AN73" s="135"/>
      <c r="AO73" s="136"/>
    </row>
    <row r="74" spans="1:41" ht="13.5" thickBot="1" thickTop="1">
      <c r="A74" s="132"/>
      <c r="B74" s="308"/>
      <c r="C74" s="19"/>
      <c r="D74" s="124"/>
      <c r="E74" s="153"/>
      <c r="F74" s="137"/>
      <c r="G74" s="111" t="s">
        <v>983</v>
      </c>
      <c r="H74" s="138" t="s">
        <v>984</v>
      </c>
      <c r="I74" s="136"/>
      <c r="J74" s="136"/>
      <c r="K74" s="136"/>
      <c r="N74" s="111" t="s">
        <v>985</v>
      </c>
      <c r="O74" s="1110"/>
      <c r="P74" s="1110"/>
      <c r="Q74" s="1110"/>
      <c r="R74" s="1110"/>
      <c r="S74" s="1110"/>
      <c r="T74" s="1110"/>
      <c r="U74" s="1110"/>
      <c r="V74" s="1114"/>
      <c r="W74" s="456" t="s">
        <v>978</v>
      </c>
      <c r="X74" s="130"/>
      <c r="Y74" s="131"/>
      <c r="Z74" s="132"/>
      <c r="AB74" s="133"/>
      <c r="AC74" s="175" t="s">
        <v>996</v>
      </c>
      <c r="AD74" s="168" t="s">
        <v>997</v>
      </c>
      <c r="AE74" s="168" t="s">
        <v>1001</v>
      </c>
      <c r="AF74" s="192"/>
      <c r="AG74" s="135"/>
      <c r="AH74" s="135"/>
      <c r="AI74" s="135"/>
      <c r="AJ74" s="135"/>
      <c r="AK74" s="135"/>
      <c r="AL74" s="135"/>
      <c r="AM74" s="135"/>
      <c r="AN74" s="135"/>
      <c r="AO74" s="136"/>
    </row>
    <row r="75" spans="1:41" ht="13.5" thickBot="1" thickTop="1">
      <c r="A75" s="132"/>
      <c r="B75" s="308"/>
      <c r="C75" s="19"/>
      <c r="D75" s="124"/>
      <c r="E75" s="153"/>
      <c r="F75" s="137"/>
      <c r="H75" s="20" t="s">
        <v>977</v>
      </c>
      <c r="I75" s="137"/>
      <c r="J75" s="137"/>
      <c r="K75" s="137"/>
      <c r="L75" s="137"/>
      <c r="M75" s="137"/>
      <c r="N75" s="137"/>
      <c r="O75" s="1110"/>
      <c r="P75" s="1110"/>
      <c r="Q75" s="1110"/>
      <c r="R75" s="1110"/>
      <c r="S75" s="1110"/>
      <c r="T75" s="1110"/>
      <c r="U75" s="1110"/>
      <c r="V75" s="1114"/>
      <c r="W75" s="456" t="s">
        <v>978</v>
      </c>
      <c r="X75" s="130"/>
      <c r="Y75" s="131"/>
      <c r="Z75" s="132"/>
      <c r="AB75" s="133"/>
      <c r="AC75" s="175" t="s">
        <v>980</v>
      </c>
      <c r="AD75" s="168" t="s">
        <v>998</v>
      </c>
      <c r="AE75" s="168" t="s">
        <v>982</v>
      </c>
      <c r="AF75" s="168"/>
      <c r="AG75" s="135"/>
      <c r="AH75" s="135"/>
      <c r="AI75" s="135"/>
      <c r="AJ75" s="135"/>
      <c r="AK75" s="135"/>
      <c r="AL75" s="135"/>
      <c r="AM75" s="135"/>
      <c r="AN75" s="135"/>
      <c r="AO75" s="136"/>
    </row>
    <row r="76" spans="1:41" ht="13.5" thickBot="1" thickTop="1">
      <c r="A76" s="132"/>
      <c r="B76" s="308"/>
      <c r="C76" s="19"/>
      <c r="D76" s="124"/>
      <c r="E76" s="153"/>
      <c r="F76" s="137" t="s">
        <v>986</v>
      </c>
      <c r="G76" s="138" t="s">
        <v>987</v>
      </c>
      <c r="H76" s="136"/>
      <c r="I76" s="136"/>
      <c r="J76" s="136"/>
      <c r="K76" s="136"/>
      <c r="L76" s="136"/>
      <c r="M76" s="144"/>
      <c r="N76" s="136" t="s">
        <v>985</v>
      </c>
      <c r="O76" s="1112" t="s">
        <v>988</v>
      </c>
      <c r="P76" s="1112"/>
      <c r="Q76" s="1112"/>
      <c r="R76" s="1112"/>
      <c r="S76" s="1112"/>
      <c r="T76" s="1112"/>
      <c r="U76" s="1113"/>
      <c r="V76" s="1113"/>
      <c r="W76" s="456" t="s">
        <v>978</v>
      </c>
      <c r="X76" s="130"/>
      <c r="Y76" s="131"/>
      <c r="Z76" s="132"/>
      <c r="AB76" s="133"/>
      <c r="AC76" s="175" t="s">
        <v>989</v>
      </c>
      <c r="AD76" s="168"/>
      <c r="AE76" s="135"/>
      <c r="AF76" s="135"/>
      <c r="AG76" s="135"/>
      <c r="AH76" s="135"/>
      <c r="AI76" s="135"/>
      <c r="AJ76" s="135"/>
      <c r="AK76" s="135"/>
      <c r="AL76" s="135"/>
      <c r="AM76" s="135"/>
      <c r="AN76" s="135"/>
      <c r="AO76" s="136"/>
    </row>
    <row r="77" spans="1:41" ht="13.5" thickBot="1" thickTop="1">
      <c r="A77" s="132"/>
      <c r="B77" s="308"/>
      <c r="C77" s="19"/>
      <c r="D77" s="124"/>
      <c r="E77" s="153"/>
      <c r="F77" s="238" t="s">
        <v>986</v>
      </c>
      <c r="G77" s="156" t="s">
        <v>1002</v>
      </c>
      <c r="H77" s="156"/>
      <c r="I77" s="156"/>
      <c r="J77" s="156"/>
      <c r="K77" s="156"/>
      <c r="L77" s="156"/>
      <c r="M77" s="156"/>
      <c r="N77" s="156"/>
      <c r="O77" s="156"/>
      <c r="P77" s="156"/>
      <c r="Q77" s="156"/>
      <c r="R77" s="156"/>
      <c r="S77" s="156"/>
      <c r="T77" s="156"/>
      <c r="U77" s="156"/>
      <c r="V77" s="156"/>
      <c r="W77" s="174"/>
      <c r="X77" s="130"/>
      <c r="Y77" s="131"/>
      <c r="Z77" s="132"/>
      <c r="AB77" s="135"/>
      <c r="AC77" s="135"/>
      <c r="AD77" s="113"/>
      <c r="AE77" s="135"/>
      <c r="AF77" s="135"/>
      <c r="AG77" s="135"/>
      <c r="AH77" s="135"/>
      <c r="AI77" s="135"/>
      <c r="AJ77" s="135"/>
      <c r="AK77" s="135"/>
      <c r="AL77" s="135"/>
      <c r="AM77" s="135"/>
      <c r="AN77" s="135"/>
      <c r="AO77" s="135"/>
    </row>
    <row r="78" spans="1:41" ht="13.5" thickBot="1" thickTop="1">
      <c r="A78" s="132"/>
      <c r="B78" s="308"/>
      <c r="C78" s="19"/>
      <c r="D78" s="124"/>
      <c r="E78" s="153"/>
      <c r="F78" s="137"/>
      <c r="G78" s="111" t="s">
        <v>1003</v>
      </c>
      <c r="H78" s="138" t="s">
        <v>970</v>
      </c>
      <c r="I78" s="136"/>
      <c r="J78" s="136"/>
      <c r="K78" s="136"/>
      <c r="N78" s="111" t="s">
        <v>1004</v>
      </c>
      <c r="O78" s="1110" t="s">
        <v>996</v>
      </c>
      <c r="P78" s="1110"/>
      <c r="Q78" s="1110"/>
      <c r="R78" s="1110"/>
      <c r="S78" s="1110"/>
      <c r="T78" s="1110"/>
      <c r="U78" s="1110"/>
      <c r="V78" s="1114"/>
      <c r="W78" s="359" t="s">
        <v>1005</v>
      </c>
      <c r="X78" s="130"/>
      <c r="Y78" s="131"/>
      <c r="Z78" s="132"/>
      <c r="AB78" s="133"/>
      <c r="AC78" s="175" t="s">
        <v>996</v>
      </c>
      <c r="AD78" s="168" t="s">
        <v>997</v>
      </c>
      <c r="AE78" s="168" t="s">
        <v>1001</v>
      </c>
      <c r="AF78" s="192"/>
      <c r="AG78" s="135"/>
      <c r="AH78" s="135"/>
      <c r="AI78" s="135"/>
      <c r="AJ78" s="135"/>
      <c r="AK78" s="135"/>
      <c r="AL78" s="135"/>
      <c r="AM78" s="135"/>
      <c r="AN78" s="135"/>
      <c r="AO78" s="136"/>
    </row>
    <row r="79" spans="1:41" ht="13.5" thickBot="1" thickTop="1">
      <c r="A79" s="132"/>
      <c r="B79" s="308"/>
      <c r="C79" s="19"/>
      <c r="D79" s="124"/>
      <c r="E79" s="153"/>
      <c r="F79" s="137"/>
      <c r="H79" s="20" t="s">
        <v>977</v>
      </c>
      <c r="I79" s="137"/>
      <c r="J79" s="137"/>
      <c r="K79" s="137"/>
      <c r="L79" s="137"/>
      <c r="M79" s="137"/>
      <c r="N79" s="137"/>
      <c r="O79" s="1110"/>
      <c r="P79" s="1110"/>
      <c r="Q79" s="1110"/>
      <c r="R79" s="1110"/>
      <c r="S79" s="1110"/>
      <c r="T79" s="1110"/>
      <c r="U79" s="1110"/>
      <c r="V79" s="1114"/>
      <c r="W79" s="359" t="s">
        <v>1005</v>
      </c>
      <c r="X79" s="130"/>
      <c r="Y79" s="131"/>
      <c r="Z79" s="132"/>
      <c r="AB79" s="133"/>
      <c r="AC79" s="175" t="s">
        <v>1006</v>
      </c>
      <c r="AD79" s="168" t="s">
        <v>1007</v>
      </c>
      <c r="AE79" s="168" t="s">
        <v>982</v>
      </c>
      <c r="AF79" s="168"/>
      <c r="AG79" s="135"/>
      <c r="AH79" s="135"/>
      <c r="AI79" s="135"/>
      <c r="AJ79" s="135"/>
      <c r="AK79" s="135"/>
      <c r="AL79" s="135"/>
      <c r="AM79" s="135"/>
      <c r="AN79" s="135"/>
      <c r="AO79" s="136"/>
    </row>
    <row r="80" spans="1:41" ht="13.5" thickBot="1" thickTop="1">
      <c r="A80" s="132"/>
      <c r="B80" s="308"/>
      <c r="C80" s="19"/>
      <c r="D80" s="124"/>
      <c r="E80" s="153"/>
      <c r="F80" s="137"/>
      <c r="G80" s="111" t="s">
        <v>1003</v>
      </c>
      <c r="H80" s="138" t="s">
        <v>984</v>
      </c>
      <c r="I80" s="136"/>
      <c r="J80" s="136"/>
      <c r="K80" s="136"/>
      <c r="N80" s="111" t="s">
        <v>1004</v>
      </c>
      <c r="O80" s="1110"/>
      <c r="P80" s="1110"/>
      <c r="Q80" s="1110"/>
      <c r="R80" s="1110"/>
      <c r="S80" s="1110"/>
      <c r="T80" s="1110"/>
      <c r="U80" s="1110"/>
      <c r="V80" s="1114"/>
      <c r="W80" s="359" t="s">
        <v>1005</v>
      </c>
      <c r="X80" s="130"/>
      <c r="Y80" s="131"/>
      <c r="Z80" s="132"/>
      <c r="AB80" s="133"/>
      <c r="AC80" s="175" t="s">
        <v>996</v>
      </c>
      <c r="AD80" s="168" t="s">
        <v>997</v>
      </c>
      <c r="AE80" s="168" t="s">
        <v>1001</v>
      </c>
      <c r="AF80" s="192"/>
      <c r="AG80" s="135"/>
      <c r="AH80" s="135"/>
      <c r="AI80" s="135"/>
      <c r="AJ80" s="135"/>
      <c r="AK80" s="135"/>
      <c r="AL80" s="135"/>
      <c r="AM80" s="135"/>
      <c r="AN80" s="135"/>
      <c r="AO80" s="136"/>
    </row>
    <row r="81" spans="1:41" ht="13.5" thickBot="1" thickTop="1">
      <c r="A81" s="132"/>
      <c r="B81" s="308"/>
      <c r="C81" s="19"/>
      <c r="D81" s="124"/>
      <c r="E81" s="153"/>
      <c r="F81" s="137"/>
      <c r="H81" s="20" t="s">
        <v>977</v>
      </c>
      <c r="I81" s="137"/>
      <c r="J81" s="137"/>
      <c r="K81" s="137"/>
      <c r="L81" s="137"/>
      <c r="M81" s="137"/>
      <c r="N81" s="137"/>
      <c r="O81" s="1110"/>
      <c r="P81" s="1110"/>
      <c r="Q81" s="1110"/>
      <c r="R81" s="1110"/>
      <c r="S81" s="1110"/>
      <c r="T81" s="1110"/>
      <c r="U81" s="1110"/>
      <c r="V81" s="1114"/>
      <c r="W81" s="359" t="s">
        <v>1005</v>
      </c>
      <c r="X81" s="130"/>
      <c r="Y81" s="131"/>
      <c r="Z81" s="132"/>
      <c r="AB81" s="133"/>
      <c r="AC81" s="175" t="s">
        <v>1006</v>
      </c>
      <c r="AD81" s="168" t="s">
        <v>1007</v>
      </c>
      <c r="AE81" s="168" t="s">
        <v>982</v>
      </c>
      <c r="AF81" s="168"/>
      <c r="AG81" s="135"/>
      <c r="AH81" s="135"/>
      <c r="AI81" s="135"/>
      <c r="AJ81" s="135"/>
      <c r="AK81" s="135"/>
      <c r="AL81" s="135"/>
      <c r="AM81" s="135"/>
      <c r="AN81" s="135"/>
      <c r="AO81" s="136"/>
    </row>
    <row r="82" spans="1:41" ht="13.5" thickBot="1" thickTop="1">
      <c r="A82" s="132"/>
      <c r="B82" s="308"/>
      <c r="C82" s="19"/>
      <c r="D82" s="181"/>
      <c r="E82" s="194"/>
      <c r="F82" s="145" t="s">
        <v>1008</v>
      </c>
      <c r="G82" s="163" t="s">
        <v>987</v>
      </c>
      <c r="H82" s="144"/>
      <c r="I82" s="144"/>
      <c r="J82" s="144"/>
      <c r="K82" s="144"/>
      <c r="L82" s="144"/>
      <c r="M82" s="144"/>
      <c r="N82" s="144" t="s">
        <v>1004</v>
      </c>
      <c r="O82" s="1112" t="s">
        <v>988</v>
      </c>
      <c r="P82" s="1112"/>
      <c r="Q82" s="1112"/>
      <c r="R82" s="1112"/>
      <c r="S82" s="1112"/>
      <c r="T82" s="1112"/>
      <c r="U82" s="1113"/>
      <c r="V82" s="1113"/>
      <c r="W82" s="270" t="s">
        <v>1005</v>
      </c>
      <c r="X82" s="183"/>
      <c r="Y82" s="457"/>
      <c r="Z82" s="148"/>
      <c r="AB82" s="133"/>
      <c r="AC82" s="175" t="s">
        <v>989</v>
      </c>
      <c r="AD82" s="168"/>
      <c r="AE82" s="135"/>
      <c r="AF82" s="135"/>
      <c r="AG82" s="135"/>
      <c r="AH82" s="135"/>
      <c r="AI82" s="135"/>
      <c r="AJ82" s="135"/>
      <c r="AK82" s="135"/>
      <c r="AL82" s="135"/>
      <c r="AM82" s="135"/>
      <c r="AN82" s="135"/>
      <c r="AO82" s="136"/>
    </row>
    <row r="83" spans="1:41" ht="13.5" thickBot="1" thickTop="1">
      <c r="A83" s="132"/>
      <c r="B83" s="308"/>
      <c r="C83" s="19"/>
      <c r="D83" s="124" t="s">
        <v>1009</v>
      </c>
      <c r="E83" s="153" t="s">
        <v>1010</v>
      </c>
      <c r="F83" s="137" t="s">
        <v>1008</v>
      </c>
      <c r="G83" s="138" t="s">
        <v>1011</v>
      </c>
      <c r="H83" s="136"/>
      <c r="I83" s="136"/>
      <c r="J83" s="136"/>
      <c r="K83" s="136"/>
      <c r="L83" s="136"/>
      <c r="M83" s="136"/>
      <c r="N83" s="136"/>
      <c r="O83" s="136"/>
      <c r="P83" s="136" t="s">
        <v>1004</v>
      </c>
      <c r="Q83" s="1111" t="s">
        <v>1012</v>
      </c>
      <c r="R83" s="1111"/>
      <c r="S83" s="1111"/>
      <c r="T83" s="1111"/>
      <c r="U83" s="968"/>
      <c r="V83" s="968"/>
      <c r="W83" s="247" t="s">
        <v>1005</v>
      </c>
      <c r="X83" s="130" t="s">
        <v>25</v>
      </c>
      <c r="Y83" s="131" t="s">
        <v>108</v>
      </c>
      <c r="Z83" s="132"/>
      <c r="AB83" s="133"/>
      <c r="AC83" s="175" t="s">
        <v>1012</v>
      </c>
      <c r="AD83" s="168"/>
      <c r="AE83" s="135"/>
      <c r="AF83" s="135"/>
      <c r="AG83" s="135"/>
      <c r="AH83" s="135"/>
      <c r="AI83" s="135"/>
      <c r="AJ83" s="135"/>
      <c r="AK83" s="136"/>
      <c r="AL83" s="136"/>
      <c r="AM83" s="136"/>
      <c r="AN83" s="136"/>
      <c r="AO83" s="136"/>
    </row>
    <row r="84" spans="1:41" ht="13.5" thickBot="1" thickTop="1">
      <c r="A84" s="132"/>
      <c r="B84" s="308"/>
      <c r="C84" s="19"/>
      <c r="D84" s="124" t="s">
        <v>1013</v>
      </c>
      <c r="E84" s="153"/>
      <c r="F84" s="137"/>
      <c r="G84" s="138" t="s">
        <v>1014</v>
      </c>
      <c r="H84" s="136"/>
      <c r="I84" s="136"/>
      <c r="J84" s="136"/>
      <c r="K84" s="136"/>
      <c r="L84" s="136"/>
      <c r="M84" s="136"/>
      <c r="N84" s="136"/>
      <c r="O84" s="136"/>
      <c r="P84" s="136" t="s">
        <v>1004</v>
      </c>
      <c r="Q84" s="1112" t="s">
        <v>1015</v>
      </c>
      <c r="R84" s="1112"/>
      <c r="S84" s="1112"/>
      <c r="T84" s="1112"/>
      <c r="U84" s="1113"/>
      <c r="V84" s="1113"/>
      <c r="W84" s="247" t="s">
        <v>1005</v>
      </c>
      <c r="X84" s="130" t="s">
        <v>24</v>
      </c>
      <c r="Y84" s="131" t="s">
        <v>109</v>
      </c>
      <c r="Z84" s="132"/>
      <c r="AB84" s="133"/>
      <c r="AC84" s="175" t="s">
        <v>1015</v>
      </c>
      <c r="AD84" s="168"/>
      <c r="AE84" s="135"/>
      <c r="AF84" s="135"/>
      <c r="AG84" s="135"/>
      <c r="AH84" s="135"/>
      <c r="AI84" s="135"/>
      <c r="AJ84" s="135"/>
      <c r="AK84" s="136"/>
      <c r="AL84" s="136"/>
      <c r="AM84" s="136"/>
      <c r="AN84" s="136"/>
      <c r="AO84" s="136"/>
    </row>
    <row r="85" spans="1:41" ht="13.5" thickBot="1" thickTop="1">
      <c r="A85" s="132"/>
      <c r="B85" s="308"/>
      <c r="C85" s="19"/>
      <c r="D85" s="124" t="s">
        <v>255</v>
      </c>
      <c r="E85" s="172" t="s">
        <v>1016</v>
      </c>
      <c r="F85" s="238" t="s">
        <v>1008</v>
      </c>
      <c r="G85" s="156" t="s">
        <v>279</v>
      </c>
      <c r="H85" s="156"/>
      <c r="I85" s="156"/>
      <c r="J85" s="156"/>
      <c r="K85" s="156"/>
      <c r="L85" s="156"/>
      <c r="M85" s="156"/>
      <c r="N85" s="156"/>
      <c r="O85" s="156"/>
      <c r="P85" s="156" t="s">
        <v>1004</v>
      </c>
      <c r="Q85" s="1111" t="s">
        <v>1015</v>
      </c>
      <c r="R85" s="1111"/>
      <c r="S85" s="1111"/>
      <c r="T85" s="1111"/>
      <c r="U85" s="968"/>
      <c r="V85" s="968"/>
      <c r="W85" s="239" t="s">
        <v>1005</v>
      </c>
      <c r="X85" s="130" t="s">
        <v>25</v>
      </c>
      <c r="Y85" s="131"/>
      <c r="Z85" s="132"/>
      <c r="AB85" s="133"/>
      <c r="AC85" s="175" t="s">
        <v>1015</v>
      </c>
      <c r="AD85" s="168"/>
      <c r="AE85" s="192"/>
      <c r="AF85" s="135"/>
      <c r="AG85" s="135"/>
      <c r="AH85" s="135"/>
      <c r="AI85" s="135"/>
      <c r="AJ85" s="135"/>
      <c r="AK85" s="136"/>
      <c r="AL85" s="136"/>
      <c r="AM85" s="136"/>
      <c r="AN85" s="136"/>
      <c r="AO85" s="136"/>
    </row>
    <row r="86" spans="1:41" ht="13.5" thickBot="1" thickTop="1">
      <c r="A86" s="132"/>
      <c r="B86" s="308"/>
      <c r="C86" s="19"/>
      <c r="D86" s="124"/>
      <c r="E86" s="153"/>
      <c r="F86" s="176" t="s">
        <v>1008</v>
      </c>
      <c r="G86" s="138" t="s">
        <v>210</v>
      </c>
      <c r="H86" s="136"/>
      <c r="I86" s="136"/>
      <c r="J86" s="136"/>
      <c r="K86" s="136"/>
      <c r="L86" s="136"/>
      <c r="M86" s="136"/>
      <c r="N86" s="136"/>
      <c r="O86" s="136"/>
      <c r="P86" s="136" t="s">
        <v>1004</v>
      </c>
      <c r="Q86" s="945" t="s">
        <v>1017</v>
      </c>
      <c r="R86" s="945"/>
      <c r="S86" s="945"/>
      <c r="T86" s="945"/>
      <c r="U86" s="1114"/>
      <c r="V86" s="1114"/>
      <c r="W86" s="456" t="s">
        <v>1005</v>
      </c>
      <c r="X86" s="130" t="s">
        <v>25</v>
      </c>
      <c r="Y86" s="131"/>
      <c r="Z86" s="132"/>
      <c r="AB86" s="133"/>
      <c r="AC86" s="175" t="s">
        <v>1017</v>
      </c>
      <c r="AD86" s="168"/>
      <c r="AE86" s="167"/>
      <c r="AF86" s="192"/>
      <c r="AG86" s="135"/>
      <c r="AH86" s="135"/>
      <c r="AI86" s="135"/>
      <c r="AJ86" s="135"/>
      <c r="AK86" s="136"/>
      <c r="AL86" s="136"/>
      <c r="AM86" s="136"/>
      <c r="AN86" s="136"/>
      <c r="AO86" s="136"/>
    </row>
    <row r="87" spans="1:41" ht="13.5" thickBot="1" thickTop="1">
      <c r="A87" s="132"/>
      <c r="B87" s="308"/>
      <c r="C87" s="19"/>
      <c r="D87" s="124"/>
      <c r="E87" s="153"/>
      <c r="F87" s="176" t="s">
        <v>1008</v>
      </c>
      <c r="G87" s="458" t="s">
        <v>1018</v>
      </c>
      <c r="H87" s="136"/>
      <c r="I87" s="136"/>
      <c r="J87" s="138"/>
      <c r="K87" s="136"/>
      <c r="L87" s="136"/>
      <c r="M87" s="136"/>
      <c r="N87" s="136"/>
      <c r="O87" s="136"/>
      <c r="P87" s="136" t="s">
        <v>1004</v>
      </c>
      <c r="Q87" s="945" t="s">
        <v>1015</v>
      </c>
      <c r="R87" s="945"/>
      <c r="S87" s="945"/>
      <c r="T87" s="945"/>
      <c r="U87" s="1114"/>
      <c r="V87" s="1114"/>
      <c r="W87" s="456" t="s">
        <v>1005</v>
      </c>
      <c r="X87" s="130"/>
      <c r="Y87" s="131"/>
      <c r="Z87" s="132"/>
      <c r="AB87" s="133"/>
      <c r="AC87" s="175" t="s">
        <v>1015</v>
      </c>
      <c r="AD87" s="168"/>
      <c r="AE87" s="192"/>
      <c r="AF87" s="135"/>
      <c r="AG87" s="135"/>
      <c r="AH87" s="135"/>
      <c r="AI87" s="135"/>
      <c r="AJ87" s="135"/>
      <c r="AK87" s="136"/>
      <c r="AL87" s="136"/>
      <c r="AM87" s="136"/>
      <c r="AN87" s="136"/>
      <c r="AO87" s="136"/>
    </row>
    <row r="88" spans="1:41" ht="13.5" thickBot="1" thickTop="1">
      <c r="A88" s="132"/>
      <c r="B88" s="308"/>
      <c r="C88" s="19"/>
      <c r="D88" s="124"/>
      <c r="E88" s="153"/>
      <c r="F88" s="176"/>
      <c r="G88" s="138" t="s">
        <v>1003</v>
      </c>
      <c r="H88" s="138" t="s">
        <v>1019</v>
      </c>
      <c r="I88" s="138"/>
      <c r="J88" s="138"/>
      <c r="K88" s="138"/>
      <c r="L88" s="138"/>
      <c r="M88" s="138"/>
      <c r="N88" s="138"/>
      <c r="O88" s="138"/>
      <c r="P88" s="136"/>
      <c r="Q88" s="136"/>
      <c r="R88" s="136"/>
      <c r="S88" s="136"/>
      <c r="T88" s="136"/>
      <c r="U88" s="136"/>
      <c r="V88" s="136"/>
      <c r="W88" s="136"/>
      <c r="X88" s="130"/>
      <c r="Y88" s="131"/>
      <c r="Z88" s="132"/>
      <c r="AB88" s="135"/>
      <c r="AC88" s="135"/>
      <c r="AD88" s="135"/>
      <c r="AE88" s="135"/>
      <c r="AF88" s="135"/>
      <c r="AG88" s="135"/>
      <c r="AH88" s="135"/>
      <c r="AI88" s="135"/>
      <c r="AJ88" s="135"/>
      <c r="AK88" s="135"/>
      <c r="AL88" s="136"/>
      <c r="AM88" s="135"/>
      <c r="AN88" s="135"/>
      <c r="AO88" s="136"/>
    </row>
    <row r="89" spans="1:41" ht="13.5" thickBot="1" thickTop="1">
      <c r="A89" s="132"/>
      <c r="B89" s="308"/>
      <c r="C89" s="19"/>
      <c r="D89" s="171" t="s">
        <v>1020</v>
      </c>
      <c r="E89" s="172" t="s">
        <v>1021</v>
      </c>
      <c r="F89" s="238" t="s">
        <v>1008</v>
      </c>
      <c r="G89" s="157" t="s">
        <v>1022</v>
      </c>
      <c r="H89" s="157"/>
      <c r="I89" s="157"/>
      <c r="J89" s="157"/>
      <c r="K89" s="157"/>
      <c r="L89" s="157"/>
      <c r="M89" s="157"/>
      <c r="N89" s="157"/>
      <c r="O89" s="157"/>
      <c r="P89" s="156" t="s">
        <v>1004</v>
      </c>
      <c r="Q89" s="1111" t="s">
        <v>1023</v>
      </c>
      <c r="R89" s="1111"/>
      <c r="S89" s="1111"/>
      <c r="T89" s="1111"/>
      <c r="U89" s="968"/>
      <c r="V89" s="968"/>
      <c r="W89" s="239" t="s">
        <v>1005</v>
      </c>
      <c r="X89" s="123" t="s">
        <v>25</v>
      </c>
      <c r="Y89" s="240" t="s">
        <v>108</v>
      </c>
      <c r="Z89" s="174"/>
      <c r="AB89" s="133"/>
      <c r="AC89" s="175" t="s">
        <v>1023</v>
      </c>
      <c r="AD89" s="168" t="s">
        <v>1024</v>
      </c>
      <c r="AE89" s="168"/>
      <c r="AF89" s="192"/>
      <c r="AG89" s="135"/>
      <c r="AH89" s="135"/>
      <c r="AI89" s="135"/>
      <c r="AJ89" s="135"/>
      <c r="AK89" s="136"/>
      <c r="AL89" s="136"/>
      <c r="AM89" s="135"/>
      <c r="AN89" s="135"/>
      <c r="AO89" s="136"/>
    </row>
    <row r="90" spans="1:41" ht="13.5" thickBot="1" thickTop="1">
      <c r="A90" s="132"/>
      <c r="B90" s="308"/>
      <c r="C90" s="19"/>
      <c r="D90" s="124" t="s">
        <v>1025</v>
      </c>
      <c r="E90" s="153"/>
      <c r="F90" s="176" t="s">
        <v>1008</v>
      </c>
      <c r="G90" s="138" t="s">
        <v>1026</v>
      </c>
      <c r="H90" s="138"/>
      <c r="I90" s="138"/>
      <c r="J90" s="138"/>
      <c r="K90" s="138"/>
      <c r="L90" s="138"/>
      <c r="M90" s="138"/>
      <c r="N90" s="138"/>
      <c r="O90" s="138"/>
      <c r="P90" s="136" t="s">
        <v>1004</v>
      </c>
      <c r="Q90" s="1112" t="s">
        <v>1027</v>
      </c>
      <c r="R90" s="1112"/>
      <c r="S90" s="1112"/>
      <c r="T90" s="1112"/>
      <c r="U90" s="1113"/>
      <c r="V90" s="1113"/>
      <c r="W90" s="456" t="s">
        <v>1005</v>
      </c>
      <c r="X90" s="130" t="s">
        <v>24</v>
      </c>
      <c r="Y90" s="131" t="s">
        <v>109</v>
      </c>
      <c r="Z90" s="132"/>
      <c r="AB90" s="133"/>
      <c r="AC90" s="175" t="s">
        <v>1027</v>
      </c>
      <c r="AD90" s="168" t="s">
        <v>1028</v>
      </c>
      <c r="AE90" s="168"/>
      <c r="AF90" s="192"/>
      <c r="AG90" s="135"/>
      <c r="AH90" s="135"/>
      <c r="AI90" s="135"/>
      <c r="AJ90" s="135"/>
      <c r="AK90" s="135"/>
      <c r="AL90" s="136"/>
      <c r="AM90" s="135"/>
      <c r="AN90" s="135"/>
      <c r="AO90" s="136"/>
    </row>
    <row r="91" spans="1:41" ht="13.5" thickBot="1" thickTop="1">
      <c r="A91" s="132"/>
      <c r="B91" s="308"/>
      <c r="C91" s="19"/>
      <c r="D91" s="124" t="s">
        <v>1029</v>
      </c>
      <c r="E91" s="172" t="s">
        <v>1030</v>
      </c>
      <c r="F91" s="238" t="s">
        <v>1008</v>
      </c>
      <c r="G91" s="273" t="s">
        <v>1031</v>
      </c>
      <c r="H91" s="157"/>
      <c r="I91" s="157"/>
      <c r="J91" s="157"/>
      <c r="K91" s="157"/>
      <c r="L91" s="157"/>
      <c r="M91" s="157"/>
      <c r="N91" s="157"/>
      <c r="O91" s="157"/>
      <c r="P91" s="157"/>
      <c r="Q91" s="161"/>
      <c r="R91" s="161"/>
      <c r="S91" s="161"/>
      <c r="T91" s="161"/>
      <c r="U91" s="157"/>
      <c r="V91" s="157"/>
      <c r="W91" s="162"/>
      <c r="X91" s="130" t="s">
        <v>25</v>
      </c>
      <c r="Y91" s="131"/>
      <c r="Z91" s="132"/>
      <c r="AB91" s="453"/>
      <c r="AC91" s="459"/>
      <c r="AD91" s="391"/>
      <c r="AE91" s="459"/>
      <c r="AF91" s="135"/>
      <c r="AG91" s="135"/>
      <c r="AH91" s="135"/>
      <c r="AI91" s="135"/>
      <c r="AJ91" s="135"/>
      <c r="AK91" s="135"/>
      <c r="AL91" s="136"/>
      <c r="AM91" s="135"/>
      <c r="AN91" s="135"/>
      <c r="AO91" s="136"/>
    </row>
    <row r="92" spans="1:41" ht="13.5" thickBot="1" thickTop="1">
      <c r="A92" s="132"/>
      <c r="B92" s="308"/>
      <c r="C92" s="19"/>
      <c r="D92" s="193" t="s">
        <v>1032</v>
      </c>
      <c r="E92" s="153"/>
      <c r="F92" s="241"/>
      <c r="G92" s="138" t="s">
        <v>1004</v>
      </c>
      <c r="H92" s="945" t="s">
        <v>1033</v>
      </c>
      <c r="I92" s="945"/>
      <c r="J92" s="945"/>
      <c r="K92" s="945"/>
      <c r="L92" s="945"/>
      <c r="M92" s="945"/>
      <c r="N92" s="945"/>
      <c r="O92" s="945"/>
      <c r="P92" s="945"/>
      <c r="Q92" s="945"/>
      <c r="R92" s="945"/>
      <c r="S92" s="945"/>
      <c r="T92" s="945"/>
      <c r="U92" s="945"/>
      <c r="V92" s="945"/>
      <c r="W92" s="138" t="s">
        <v>1005</v>
      </c>
      <c r="X92" s="130" t="s">
        <v>25</v>
      </c>
      <c r="Y92" s="131"/>
      <c r="Z92" s="132"/>
      <c r="AB92" s="133"/>
      <c r="AC92" s="134" t="s">
        <v>1033</v>
      </c>
      <c r="AD92" s="166"/>
      <c r="AE92" s="192"/>
      <c r="AG92" s="135"/>
      <c r="AH92" s="135"/>
      <c r="AI92" s="135"/>
      <c r="AJ92" s="135"/>
      <c r="AK92" s="135"/>
      <c r="AL92" s="136"/>
      <c r="AM92" s="135"/>
      <c r="AN92" s="135"/>
      <c r="AO92" s="136"/>
    </row>
    <row r="93" spans="1:41" ht="12.75" thickTop="1">
      <c r="A93" s="136"/>
      <c r="B93" s="308"/>
      <c r="C93" s="19"/>
      <c r="D93" s="193"/>
      <c r="E93" s="153"/>
      <c r="F93" s="176"/>
      <c r="G93" s="138" t="s">
        <v>1003</v>
      </c>
      <c r="H93" s="138" t="s">
        <v>1019</v>
      </c>
      <c r="J93" s="138"/>
      <c r="L93" s="138"/>
      <c r="M93" s="138"/>
      <c r="N93" s="138"/>
      <c r="O93" s="138"/>
      <c r="P93" s="138"/>
      <c r="Q93" s="138"/>
      <c r="R93" s="138"/>
      <c r="S93" s="138"/>
      <c r="T93" s="138"/>
      <c r="U93" s="138"/>
      <c r="V93" s="138"/>
      <c r="W93" s="138"/>
      <c r="X93" s="130"/>
      <c r="Y93" s="131"/>
      <c r="Z93" s="132"/>
      <c r="AC93" s="135"/>
      <c r="AD93" s="135"/>
      <c r="AE93" s="135"/>
      <c r="AF93" s="135"/>
      <c r="AG93" s="135"/>
      <c r="AH93" s="135"/>
      <c r="AI93" s="135"/>
      <c r="AJ93" s="135"/>
      <c r="AK93" s="135"/>
      <c r="AL93" s="136"/>
      <c r="AM93" s="135"/>
      <c r="AN93" s="135"/>
      <c r="AO93" s="136"/>
    </row>
    <row r="94" spans="1:41" ht="12">
      <c r="A94" s="136"/>
      <c r="B94" s="308"/>
      <c r="C94" s="19"/>
      <c r="D94" s="124"/>
      <c r="E94" s="153"/>
      <c r="F94" s="176" t="s">
        <v>1008</v>
      </c>
      <c r="G94" s="138" t="s">
        <v>1034</v>
      </c>
      <c r="I94" s="138"/>
      <c r="J94" s="138"/>
      <c r="K94" s="138"/>
      <c r="L94" s="138"/>
      <c r="M94" s="138"/>
      <c r="N94" s="138"/>
      <c r="O94" s="138"/>
      <c r="P94" s="136"/>
      <c r="Q94" s="136"/>
      <c r="R94" s="136"/>
      <c r="S94" s="136"/>
      <c r="T94" s="136"/>
      <c r="U94" s="136"/>
      <c r="V94" s="136"/>
      <c r="W94" s="136"/>
      <c r="X94" s="130"/>
      <c r="Y94" s="131"/>
      <c r="Z94" s="132"/>
      <c r="AB94" s="135"/>
      <c r="AC94" s="135"/>
      <c r="AD94" s="135"/>
      <c r="AE94" s="135"/>
      <c r="AF94" s="135"/>
      <c r="AG94" s="135"/>
      <c r="AH94" s="135"/>
      <c r="AI94" s="135"/>
      <c r="AJ94" s="135"/>
      <c r="AK94" s="135"/>
      <c r="AL94" s="136"/>
      <c r="AM94" s="135"/>
      <c r="AN94" s="135"/>
      <c r="AO94" s="136"/>
    </row>
    <row r="95" spans="1:41" ht="12">
      <c r="A95" s="136"/>
      <c r="B95" s="308"/>
      <c r="C95" s="19"/>
      <c r="D95" s="193"/>
      <c r="E95" s="153"/>
      <c r="F95" s="176"/>
      <c r="G95" s="138" t="s">
        <v>1004</v>
      </c>
      <c r="H95" s="1110" t="s">
        <v>1035</v>
      </c>
      <c r="I95" s="1110"/>
      <c r="J95" s="1110"/>
      <c r="K95" s="1110"/>
      <c r="L95" s="1110"/>
      <c r="M95" s="1110"/>
      <c r="N95" s="1110"/>
      <c r="O95" s="1110"/>
      <c r="P95" s="1110"/>
      <c r="Q95" s="1110"/>
      <c r="R95" s="1110"/>
      <c r="S95" s="1110"/>
      <c r="T95" s="1110"/>
      <c r="U95" s="1110"/>
      <c r="V95" s="1110"/>
      <c r="W95" s="136" t="s">
        <v>1005</v>
      </c>
      <c r="X95" s="130"/>
      <c r="Y95" s="131"/>
      <c r="Z95" s="132"/>
      <c r="AB95" s="201"/>
      <c r="AC95" s="460" t="s">
        <v>1035</v>
      </c>
      <c r="AD95" s="461"/>
      <c r="AE95" s="135"/>
      <c r="AF95" s="135"/>
      <c r="AG95" s="135"/>
      <c r="AH95" s="135"/>
      <c r="AI95" s="135"/>
      <c r="AJ95" s="135"/>
      <c r="AK95" s="135"/>
      <c r="AL95" s="136"/>
      <c r="AM95" s="135"/>
      <c r="AN95" s="135"/>
      <c r="AO95" s="136"/>
    </row>
    <row r="96" spans="1:41" ht="12">
      <c r="A96" s="136"/>
      <c r="B96" s="308"/>
      <c r="C96" s="19"/>
      <c r="D96" s="193"/>
      <c r="E96" s="153"/>
      <c r="F96" s="176"/>
      <c r="G96" s="138" t="s">
        <v>1003</v>
      </c>
      <c r="H96" s="138" t="s">
        <v>1019</v>
      </c>
      <c r="I96" s="138"/>
      <c r="J96" s="138"/>
      <c r="K96" s="138"/>
      <c r="L96" s="138"/>
      <c r="M96" s="138"/>
      <c r="N96" s="138"/>
      <c r="O96" s="138"/>
      <c r="P96" s="136"/>
      <c r="Q96" s="136"/>
      <c r="R96" s="136"/>
      <c r="S96" s="136"/>
      <c r="T96" s="136"/>
      <c r="U96" s="136"/>
      <c r="V96" s="136"/>
      <c r="W96" s="136"/>
      <c r="X96" s="130"/>
      <c r="Y96" s="131"/>
      <c r="Z96" s="132"/>
      <c r="AB96" s="152"/>
      <c r="AC96" s="135"/>
      <c r="AD96" s="135"/>
      <c r="AF96" s="135"/>
      <c r="AG96" s="135"/>
      <c r="AH96" s="135"/>
      <c r="AI96" s="135"/>
      <c r="AJ96" s="135"/>
      <c r="AK96" s="135"/>
      <c r="AL96" s="136"/>
      <c r="AM96" s="135"/>
      <c r="AN96" s="135"/>
      <c r="AO96" s="136"/>
    </row>
    <row r="97" spans="1:41" ht="12">
      <c r="A97" s="136"/>
      <c r="B97" s="310"/>
      <c r="C97" s="19"/>
      <c r="D97" s="193"/>
      <c r="E97" s="153"/>
      <c r="F97" s="176"/>
      <c r="G97" s="138" t="s">
        <v>1003</v>
      </c>
      <c r="H97" s="138" t="s">
        <v>1036</v>
      </c>
      <c r="I97" s="138"/>
      <c r="J97" s="138"/>
      <c r="K97" s="138"/>
      <c r="L97" s="138"/>
      <c r="M97" s="138"/>
      <c r="N97" s="138"/>
      <c r="O97" s="138"/>
      <c r="P97" s="136"/>
      <c r="Q97" s="136"/>
      <c r="R97" s="136"/>
      <c r="S97" s="136"/>
      <c r="T97" s="136"/>
      <c r="U97" s="136"/>
      <c r="V97" s="136"/>
      <c r="W97" s="136"/>
      <c r="X97" s="130"/>
      <c r="Y97" s="131"/>
      <c r="Z97" s="132"/>
      <c r="AB97" s="152"/>
      <c r="AC97" s="135"/>
      <c r="AD97" s="135"/>
      <c r="AE97" s="135"/>
      <c r="AF97" s="135"/>
      <c r="AG97" s="135"/>
      <c r="AH97" s="135"/>
      <c r="AI97" s="135"/>
      <c r="AJ97" s="135"/>
      <c r="AK97" s="135"/>
      <c r="AL97" s="136"/>
      <c r="AM97" s="135"/>
      <c r="AN97" s="135"/>
      <c r="AO97" s="136"/>
    </row>
    <row r="98" spans="2:41" ht="12">
      <c r="B98" s="310"/>
      <c r="C98" s="19"/>
      <c r="D98" s="193"/>
      <c r="E98" s="153"/>
      <c r="F98" s="262" t="s">
        <v>1008</v>
      </c>
      <c r="G98" s="157" t="s">
        <v>1037</v>
      </c>
      <c r="H98" s="157"/>
      <c r="I98" s="157"/>
      <c r="J98" s="157"/>
      <c r="K98" s="157"/>
      <c r="L98" s="157"/>
      <c r="M98" s="157"/>
      <c r="N98" s="157"/>
      <c r="O98" s="157"/>
      <c r="P98" s="156"/>
      <c r="Q98" s="156"/>
      <c r="R98" s="156"/>
      <c r="S98" s="156"/>
      <c r="T98" s="156"/>
      <c r="U98" s="156"/>
      <c r="V98" s="156"/>
      <c r="W98" s="174"/>
      <c r="X98" s="130"/>
      <c r="Y98" s="131"/>
      <c r="Z98" s="132"/>
      <c r="AC98" s="135"/>
      <c r="AD98" s="135"/>
      <c r="AE98" s="135"/>
      <c r="AF98" s="135"/>
      <c r="AG98" s="135"/>
      <c r="AH98" s="135"/>
      <c r="AI98" s="135"/>
      <c r="AJ98" s="135"/>
      <c r="AK98" s="135"/>
      <c r="AL98" s="135"/>
      <c r="AM98" s="135"/>
      <c r="AN98" s="135"/>
      <c r="AO98" s="136"/>
    </row>
    <row r="99" spans="2:41" ht="12.75" thickBot="1">
      <c r="B99" s="124"/>
      <c r="C99" s="132"/>
      <c r="D99" s="193"/>
      <c r="E99" s="194"/>
      <c r="F99" s="176"/>
      <c r="G99" s="138" t="s">
        <v>1003</v>
      </c>
      <c r="H99" s="138" t="s">
        <v>1038</v>
      </c>
      <c r="I99" s="138"/>
      <c r="J99" s="138"/>
      <c r="K99" s="138"/>
      <c r="L99" s="138"/>
      <c r="M99" s="138"/>
      <c r="N99" s="138"/>
      <c r="O99" s="138"/>
      <c r="P99" s="136"/>
      <c r="Q99" s="136"/>
      <c r="R99" s="136"/>
      <c r="S99" s="136"/>
      <c r="T99" s="136"/>
      <c r="U99" s="136"/>
      <c r="V99" s="136"/>
      <c r="W99" s="136"/>
      <c r="X99" s="130"/>
      <c r="Y99" s="131"/>
      <c r="Z99" s="132"/>
      <c r="AB99" s="135"/>
      <c r="AC99" s="135"/>
      <c r="AD99" s="135"/>
      <c r="AE99" s="135"/>
      <c r="AF99" s="135"/>
      <c r="AG99" s="135"/>
      <c r="AH99" s="135"/>
      <c r="AI99" s="135"/>
      <c r="AJ99" s="135"/>
      <c r="AK99" s="135"/>
      <c r="AL99" s="135"/>
      <c r="AM99" s="135"/>
      <c r="AN99" s="135"/>
      <c r="AO99" s="136"/>
    </row>
    <row r="100" spans="2:41" ht="13.5" thickBot="1" thickTop="1">
      <c r="B100" s="124"/>
      <c r="C100" s="136"/>
      <c r="D100" s="193"/>
      <c r="E100" s="172" t="s">
        <v>184</v>
      </c>
      <c r="F100" s="262" t="s">
        <v>1008</v>
      </c>
      <c r="G100" s="157" t="s">
        <v>1026</v>
      </c>
      <c r="H100" s="157"/>
      <c r="I100" s="157"/>
      <c r="J100" s="157"/>
      <c r="K100" s="157"/>
      <c r="L100" s="157"/>
      <c r="M100" s="157"/>
      <c r="N100" s="157"/>
      <c r="O100" s="157"/>
      <c r="P100" s="156" t="s">
        <v>1004</v>
      </c>
      <c r="Q100" s="1111" t="s">
        <v>1039</v>
      </c>
      <c r="R100" s="1111"/>
      <c r="S100" s="1111"/>
      <c r="T100" s="1111"/>
      <c r="U100" s="968"/>
      <c r="V100" s="968"/>
      <c r="W100" s="239" t="s">
        <v>1005</v>
      </c>
      <c r="X100" s="130"/>
      <c r="Y100" s="131"/>
      <c r="Z100" s="132"/>
      <c r="AB100" s="133"/>
      <c r="AC100" s="175" t="s">
        <v>1039</v>
      </c>
      <c r="AD100" s="168"/>
      <c r="AE100" s="192"/>
      <c r="AF100" s="135"/>
      <c r="AG100" s="135"/>
      <c r="AH100" s="135"/>
      <c r="AI100" s="135"/>
      <c r="AJ100" s="135"/>
      <c r="AK100" s="135"/>
      <c r="AL100" s="135"/>
      <c r="AM100" s="135"/>
      <c r="AN100" s="135"/>
      <c r="AO100" s="136"/>
    </row>
    <row r="101" spans="2:36" ht="13.5" thickBot="1" thickTop="1">
      <c r="B101" s="181"/>
      <c r="C101" s="144"/>
      <c r="D101" s="203"/>
      <c r="E101" s="205"/>
      <c r="F101" s="306"/>
      <c r="G101" s="207"/>
      <c r="H101" s="207"/>
      <c r="I101" s="207"/>
      <c r="J101" s="207"/>
      <c r="K101" s="207"/>
      <c r="L101" s="207"/>
      <c r="M101" s="207"/>
      <c r="N101" s="207"/>
      <c r="O101" s="207"/>
      <c r="P101" s="265"/>
      <c r="Q101" s="265"/>
      <c r="R101" s="265"/>
      <c r="S101" s="265"/>
      <c r="T101" s="265"/>
      <c r="U101" s="265"/>
      <c r="V101" s="265"/>
      <c r="W101" s="307"/>
      <c r="X101" s="209"/>
      <c r="Y101" s="266"/>
      <c r="Z101" s="148"/>
      <c r="AF101" s="135"/>
      <c r="AG101" s="135"/>
      <c r="AH101" s="135"/>
      <c r="AI101" s="135"/>
      <c r="AJ101" s="135"/>
    </row>
  </sheetData>
  <sheetProtection password="CA41" sheet="1"/>
  <mergeCells count="65">
    <mergeCell ref="Q39:V39"/>
    <mergeCell ref="P41:S41"/>
    <mergeCell ref="L43:V43"/>
    <mergeCell ref="F58:W58"/>
    <mergeCell ref="O67:V67"/>
    <mergeCell ref="B57:C57"/>
    <mergeCell ref="E57:Y57"/>
    <mergeCell ref="B58:C58"/>
    <mergeCell ref="X58:Y58"/>
    <mergeCell ref="B59:C62"/>
    <mergeCell ref="H29:V29"/>
    <mergeCell ref="Q31:U31"/>
    <mergeCell ref="Q32:U32"/>
    <mergeCell ref="D33:D36"/>
    <mergeCell ref="Q33:U33"/>
    <mergeCell ref="Q34:V34"/>
    <mergeCell ref="L35:V35"/>
    <mergeCell ref="H16:V16"/>
    <mergeCell ref="H18:V18"/>
    <mergeCell ref="K20:R20"/>
    <mergeCell ref="K21:R21"/>
    <mergeCell ref="K22:V22"/>
    <mergeCell ref="H26:V26"/>
    <mergeCell ref="B8:C11"/>
    <mergeCell ref="K8:L8"/>
    <mergeCell ref="Q8:V8"/>
    <mergeCell ref="H10:V10"/>
    <mergeCell ref="Q13:V13"/>
    <mergeCell ref="Q14:V14"/>
    <mergeCell ref="B4:D4"/>
    <mergeCell ref="E4:Z4"/>
    <mergeCell ref="B6:C6"/>
    <mergeCell ref="E6:Y6"/>
    <mergeCell ref="B7:C7"/>
    <mergeCell ref="F7:W7"/>
    <mergeCell ref="X7:Y7"/>
    <mergeCell ref="O60:V60"/>
    <mergeCell ref="O61:V61"/>
    <mergeCell ref="O62:V62"/>
    <mergeCell ref="O66:V66"/>
    <mergeCell ref="O63:V63"/>
    <mergeCell ref="O64:V64"/>
    <mergeCell ref="O68:V68"/>
    <mergeCell ref="O69:V69"/>
    <mergeCell ref="O70:V70"/>
    <mergeCell ref="O72:V72"/>
    <mergeCell ref="O73:V73"/>
    <mergeCell ref="O74:V74"/>
    <mergeCell ref="O75:V75"/>
    <mergeCell ref="O76:V76"/>
    <mergeCell ref="O78:V78"/>
    <mergeCell ref="O79:V79"/>
    <mergeCell ref="Q90:V90"/>
    <mergeCell ref="H92:V92"/>
    <mergeCell ref="Q87:V87"/>
    <mergeCell ref="O80:V80"/>
    <mergeCell ref="O81:V81"/>
    <mergeCell ref="H95:V95"/>
    <mergeCell ref="Q100:V100"/>
    <mergeCell ref="O82:V82"/>
    <mergeCell ref="Q83:V83"/>
    <mergeCell ref="Q84:V84"/>
    <mergeCell ref="Q85:V85"/>
    <mergeCell ref="Q86:V86"/>
    <mergeCell ref="Q89:V89"/>
  </mergeCells>
  <dataValidations count="45">
    <dataValidation type="list" allowBlank="1" showInputMessage="1" sqref="H16:V16">
      <formula1>$AB$16:$AD$16</formula1>
    </dataValidation>
    <dataValidation type="list" allowBlank="1" showInputMessage="1" showErrorMessage="1" sqref="H10:V10">
      <formula1>$AB$10:$AC$10</formula1>
    </dataValidation>
    <dataValidation type="list" allowBlank="1" showInputMessage="1" showErrorMessage="1" sqref="X8:X52 X59:X101">
      <formula1>"■,□"</formula1>
    </dataValidation>
    <dataValidation type="list" allowBlank="1" showInputMessage="1" sqref="Q14:V14">
      <formula1>$AB$14:$AC$14</formula1>
    </dataValidation>
    <dataValidation type="list" allowBlank="1" showInputMessage="1" sqref="Q13:V13">
      <formula1>$AB$13:$AC$13</formula1>
    </dataValidation>
    <dataValidation type="list" allowBlank="1" showInputMessage="1" sqref="L35:V35">
      <formula1>$AB$35:$AC$35</formula1>
    </dataValidation>
    <dataValidation type="list" allowBlank="1" showInputMessage="1" sqref="K21:R21">
      <formula1>$AB$21:$AC$21</formula1>
    </dataValidation>
    <dataValidation type="list" allowBlank="1" showInputMessage="1" sqref="H18:V18">
      <formula1>$AB$18:$AK$18</formula1>
    </dataValidation>
    <dataValidation type="list" allowBlank="1" showInputMessage="1" sqref="K20:R20">
      <formula1>$AB$20:$AC$20</formula1>
    </dataValidation>
    <dataValidation type="list" allowBlank="1" showInputMessage="1" sqref="K22:V22">
      <formula1>$AB$22:$AC$22</formula1>
    </dataValidation>
    <dataValidation type="list" allowBlank="1" showInputMessage="1" sqref="H26:V26">
      <formula1>$AB$26:$AC$26</formula1>
    </dataValidation>
    <dataValidation type="list" allowBlank="1" showInputMessage="1" sqref="R29:V30 H29:Q29">
      <formula1>$AB$29:$AC$29</formula1>
    </dataValidation>
    <dataValidation type="list" allowBlank="1" showInputMessage="1" showErrorMessage="1" sqref="Q34:V34">
      <formula1>$AB$34:$AC$34</formula1>
    </dataValidation>
    <dataValidation type="list" allowBlank="1" showInputMessage="1" sqref="L43:V43">
      <formula1>$AB$43:$AC$43</formula1>
    </dataValidation>
    <dataValidation type="list" allowBlank="1" showInputMessage="1" sqref="Q39:V39">
      <formula1>$AB$39:$AC$39</formula1>
    </dataValidation>
    <dataValidation type="list" allowBlank="1" showInputMessage="1" sqref="O68:V68">
      <formula1>$AB$68:$AF$68</formula1>
    </dataValidation>
    <dataValidation type="list" allowBlank="1" showInputMessage="1" sqref="O81:V81">
      <formula1>$AB$81:$AE$81</formula1>
    </dataValidation>
    <dataValidation type="list" allowBlank="1" showInputMessage="1" sqref="O78:V78">
      <formula1>$AB$78:$AE$78</formula1>
    </dataValidation>
    <dataValidation type="list" allowBlank="1" showInputMessage="1" sqref="O75:V75">
      <formula1>$AB$75:$AE$75</formula1>
    </dataValidation>
    <dataValidation type="list" allowBlank="1" showInputMessage="1" sqref="O72:V72">
      <formula1>$AB$72:$AE$72</formula1>
    </dataValidation>
    <dataValidation type="list" allowBlank="1" showInputMessage="1" sqref="O66:V66">
      <formula1>$AB$66:$AF$66</formula1>
    </dataValidation>
    <dataValidation type="list" allowBlank="1" showInputMessage="1" sqref="O63:V63">
      <formula1>$AB$63:$AE$63</formula1>
    </dataValidation>
    <dataValidation type="list" allowBlank="1" showInputMessage="1" sqref="O62:V62">
      <formula1>$AB$62:$AF$62</formula1>
    </dataValidation>
    <dataValidation type="list" allowBlank="1" showInputMessage="1" sqref="O61:V61">
      <formula1>$AB$61:$AE$61</formula1>
    </dataValidation>
    <dataValidation type="list" allowBlank="1" showInputMessage="1" sqref="O60:V60">
      <formula1>$AB$60:$AF$60</formula1>
    </dataValidation>
    <dataValidation type="list" allowBlank="1" showInputMessage="1" sqref="Q85:V85">
      <formula1>$AB$85:$AC$85</formula1>
    </dataValidation>
    <dataValidation type="list" allowBlank="1" showInputMessage="1" sqref="Q86:V86">
      <formula1>$AB$86:$AC$86</formula1>
    </dataValidation>
    <dataValidation type="list" allowBlank="1" showInputMessage="1" sqref="Q87:V87">
      <formula1>$AB$87:$AC$87</formula1>
    </dataValidation>
    <dataValidation type="list" allowBlank="1" showInputMessage="1" sqref="O73:V73">
      <formula1>$AB$73:$AE$73</formula1>
    </dataValidation>
    <dataValidation type="list" allowBlank="1" showInputMessage="1" sqref="O74:V74">
      <formula1>$AB$74:$AE$74</formula1>
    </dataValidation>
    <dataValidation type="list" allowBlank="1" showInputMessage="1" sqref="O79:V79">
      <formula1>$AB$79:$AE$79</formula1>
    </dataValidation>
    <dataValidation type="list" allowBlank="1" showInputMessage="1" sqref="O80:V80">
      <formula1>$AB$80:$AE$80</formula1>
    </dataValidation>
    <dataValidation type="list" allowBlank="1" showInputMessage="1" sqref="Q83:V83">
      <formula1>$AB$83:$AC$83</formula1>
    </dataValidation>
    <dataValidation type="list" allowBlank="1" showInputMessage="1" sqref="Q84:V84">
      <formula1>$AB$84:$AC$84</formula1>
    </dataValidation>
    <dataValidation type="list" allowBlank="1" showInputMessage="1" sqref="O67:V67">
      <formula1>$AB$67:$AF$67</formula1>
    </dataValidation>
    <dataValidation type="list" allowBlank="1" showInputMessage="1" sqref="O69:V69">
      <formula1>$AB$69:$AF$69</formula1>
    </dataValidation>
    <dataValidation type="list" allowBlank="1" showInputMessage="1" showErrorMessage="1" sqref="O64:V64">
      <formula1>$AB$64:$AC$64</formula1>
    </dataValidation>
    <dataValidation type="list" allowBlank="1" showInputMessage="1" showErrorMessage="1" sqref="O70:V70">
      <formula1>$AB$70:$AC$70</formula1>
    </dataValidation>
    <dataValidation type="list" allowBlank="1" showInputMessage="1" showErrorMessage="1" sqref="O76:V76">
      <formula1>$AB$76:$AC$76</formula1>
    </dataValidation>
    <dataValidation type="list" allowBlank="1" showInputMessage="1" showErrorMessage="1" sqref="O82:V82">
      <formula1>$AB$82:$AC$82</formula1>
    </dataValidation>
    <dataValidation type="list" allowBlank="1" showInputMessage="1" sqref="Q89:V89">
      <formula1>$AB$89:$AC$89</formula1>
    </dataValidation>
    <dataValidation type="list" allowBlank="1" showInputMessage="1" sqref="Q90:V90">
      <formula1>$AB$90:$AC$90</formula1>
    </dataValidation>
    <dataValidation type="list" allowBlank="1" showInputMessage="1" sqref="H95:V95">
      <formula1>$AB$95:$AC$95</formula1>
    </dataValidation>
    <dataValidation type="list" allowBlank="1" showInputMessage="1" sqref="Q100:V100">
      <formula1>$AB$100:$AC$100</formula1>
    </dataValidation>
    <dataValidation type="list" allowBlank="1" showInputMessage="1" sqref="H92:V92">
      <formula1>$AB$92:$AC$92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6" r:id="rId2"/>
  <headerFooter>
    <oddFooter>&amp;R&amp;8KJH Corporation,Inc 2015.04</oddFooter>
  </headerFooter>
  <rowBreaks count="1" manualBreakCount="1">
    <brk id="53" min="1" max="2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長尾　憲吉</dc:creator>
  <cp:keywords/>
  <dc:description/>
  <cp:lastModifiedBy>小鉢 裕一郎</cp:lastModifiedBy>
  <cp:lastPrinted>2021-04-06T09:15:41Z</cp:lastPrinted>
  <dcterms:created xsi:type="dcterms:W3CDTF">2013-03-07T05:21:34Z</dcterms:created>
  <dcterms:modified xsi:type="dcterms:W3CDTF">2021-04-06T09:44:05Z</dcterms:modified>
  <cp:category/>
  <cp:version/>
  <cp:contentType/>
  <cp:contentStatus/>
</cp:coreProperties>
</file>